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C:\Users\rdavis\Downloads\"/>
    </mc:Choice>
  </mc:AlternateContent>
  <bookViews>
    <workbookView xWindow="0" yWindow="0" windowWidth="25260" windowHeight="15500"/>
  </bookViews>
  <sheets>
    <sheet name="Instructions" sheetId="37" r:id="rId1"/>
    <sheet name="NHO Courses" sheetId="43" r:id="rId2"/>
    <sheet name="Contractor List" sheetId="38" r:id="rId3"/>
    <sheet name="Required Training List" sheetId="39" r:id="rId4"/>
    <sheet name="Overview - 3 Month Projection" sheetId="34" state="hidden" r:id="rId5"/>
    <sheet name="Overview" sheetId="44" r:id="rId6"/>
    <sheet name="Hidden - Dropdown" sheetId="42" state="hidden" r:id="rId7"/>
  </sheets>
  <externalReferences>
    <externalReference r:id="rId8"/>
  </externalReferences>
  <definedNames>
    <definedName name="_xlnm._FilterDatabase" localSheetId="6" hidden="1">'Hidden - Dropdown'!$B$1:$D$395</definedName>
    <definedName name="_xlnm._FilterDatabase" localSheetId="5" hidden="1">Overview!$A$3:$N$936</definedName>
    <definedName name="_xlnm._FilterDatabase" localSheetId="4" hidden="1">'Overview - 3 Month Projection'!$A$3:$M$936</definedName>
    <definedName name="_xlnm.Print_Area" localSheetId="0">Instructions!$A$1:$A$10</definedName>
    <definedName name="_xlnm.Print_Area" localSheetId="1">'NHO Courses'!$A$1:$D$15</definedName>
    <definedName name="_xlnm.Print_Area" localSheetId="5">Overview!$A$1:$R$617</definedName>
    <definedName name="_xlnm.Print_Area" localSheetId="4">'Overview - 3 Month Projection'!$A$2:$L$617</definedName>
    <definedName name="_xlnm.Print_Area" localSheetId="3">'Required Training List'!$A$1:$C$1048573</definedName>
  </definedNames>
  <calcPr calcId="162913"/>
</workbook>
</file>

<file path=xl/calcChain.xml><?xml version="1.0" encoding="utf-8"?>
<calcChain xmlns="http://schemas.openxmlformats.org/spreadsheetml/2006/main">
  <c r="I11" i="44" l="1"/>
  <c r="N8" i="44" l="1"/>
  <c r="N7" i="44" l="1"/>
  <c r="N9" i="44"/>
  <c r="N10" i="44"/>
  <c r="N11" i="44"/>
  <c r="N12" i="44"/>
  <c r="N13" i="44"/>
  <c r="N14" i="44"/>
  <c r="N15" i="44"/>
  <c r="N16" i="44"/>
  <c r="N17" i="44"/>
  <c r="N18" i="44"/>
  <c r="N19" i="44"/>
  <c r="N20" i="44"/>
  <c r="N21" i="44"/>
  <c r="N22" i="44"/>
  <c r="N23" i="44"/>
  <c r="N24" i="44"/>
  <c r="N25" i="44"/>
  <c r="N26" i="44"/>
  <c r="N27" i="44"/>
  <c r="N28" i="44"/>
  <c r="N29" i="44"/>
  <c r="N30" i="44"/>
  <c r="N31" i="44"/>
  <c r="N32" i="44"/>
  <c r="N33" i="44"/>
  <c r="N34" i="44"/>
  <c r="N35" i="44"/>
  <c r="N36" i="44"/>
  <c r="N37" i="44"/>
  <c r="N38" i="44"/>
  <c r="N39" i="44"/>
  <c r="N40" i="44"/>
  <c r="N41" i="44"/>
  <c r="N42" i="44"/>
  <c r="N43" i="44"/>
  <c r="N44" i="44"/>
  <c r="N45" i="44"/>
  <c r="N46" i="44"/>
  <c r="N47" i="44"/>
  <c r="N48" i="44"/>
  <c r="N49" i="44"/>
  <c r="N50" i="44"/>
  <c r="N51" i="44"/>
  <c r="N52" i="44"/>
  <c r="N53" i="44"/>
  <c r="N54" i="44"/>
  <c r="N55" i="44"/>
  <c r="N56" i="44"/>
  <c r="N57" i="44"/>
  <c r="N58" i="44"/>
  <c r="N59" i="44"/>
  <c r="N60" i="44"/>
  <c r="N61" i="44"/>
  <c r="N62" i="44"/>
  <c r="N63" i="44"/>
  <c r="N64" i="44"/>
  <c r="N65" i="44"/>
  <c r="N66" i="44"/>
  <c r="N67" i="44"/>
  <c r="N68" i="44"/>
  <c r="N69" i="44"/>
  <c r="N70" i="44"/>
  <c r="N71" i="44"/>
  <c r="N72" i="44"/>
  <c r="N73" i="44"/>
  <c r="N74" i="44"/>
  <c r="N75" i="44"/>
  <c r="N76" i="44"/>
  <c r="N77" i="44"/>
  <c r="N78" i="44"/>
  <c r="N79" i="44"/>
  <c r="N80" i="44"/>
  <c r="N81" i="44"/>
  <c r="N82" i="44"/>
  <c r="N83" i="44"/>
  <c r="N84" i="44"/>
  <c r="N85" i="44"/>
  <c r="N86" i="44"/>
  <c r="N87" i="44"/>
  <c r="N88" i="44"/>
  <c r="N89" i="44"/>
  <c r="N90" i="44"/>
  <c r="N91" i="44"/>
  <c r="N92" i="44"/>
  <c r="N93" i="44"/>
  <c r="N94" i="44"/>
  <c r="N95" i="44"/>
  <c r="N96" i="44"/>
  <c r="N97" i="44"/>
  <c r="N98" i="44"/>
  <c r="N99" i="44"/>
  <c r="N100" i="44"/>
  <c r="N101" i="44"/>
  <c r="N102" i="44"/>
  <c r="N103" i="44"/>
  <c r="N104" i="44"/>
  <c r="N105" i="44"/>
  <c r="N106" i="44"/>
  <c r="N107" i="44"/>
  <c r="N108" i="44"/>
  <c r="N109" i="44"/>
  <c r="N110" i="44"/>
  <c r="N111" i="44"/>
  <c r="N112" i="44"/>
  <c r="N113" i="44"/>
  <c r="N114" i="44"/>
  <c r="N115" i="44"/>
  <c r="N116" i="44"/>
  <c r="N117" i="44"/>
  <c r="N118" i="44"/>
  <c r="N119" i="44"/>
  <c r="N120" i="44"/>
  <c r="N121" i="44"/>
  <c r="N122" i="44"/>
  <c r="N123" i="44"/>
  <c r="N124" i="44"/>
  <c r="N125" i="44"/>
  <c r="N126" i="44"/>
  <c r="N127" i="44"/>
  <c r="N128" i="44"/>
  <c r="N129" i="44"/>
  <c r="N130" i="44"/>
  <c r="N131" i="44"/>
  <c r="N132" i="44"/>
  <c r="N133" i="44"/>
  <c r="N134" i="44"/>
  <c r="N135" i="44"/>
  <c r="N136" i="44"/>
  <c r="N137" i="44"/>
  <c r="N138" i="44"/>
  <c r="N139" i="44"/>
  <c r="N140" i="44"/>
  <c r="N141" i="44"/>
  <c r="N142" i="44"/>
  <c r="N143" i="44"/>
  <c r="N144" i="44"/>
  <c r="N145" i="44"/>
  <c r="N146" i="44"/>
  <c r="N147" i="44"/>
  <c r="N148" i="44"/>
  <c r="N149" i="44"/>
  <c r="N150" i="44"/>
  <c r="N151" i="44"/>
  <c r="N152" i="44"/>
  <c r="N153" i="44"/>
  <c r="N154" i="44"/>
  <c r="N155" i="44"/>
  <c r="N156" i="44"/>
  <c r="N157" i="44"/>
  <c r="N158" i="44"/>
  <c r="N159" i="44"/>
  <c r="N160" i="44"/>
  <c r="N161" i="44"/>
  <c r="N162" i="44"/>
  <c r="N163" i="44"/>
  <c r="N164" i="44"/>
  <c r="N165" i="44"/>
  <c r="N166" i="44"/>
  <c r="N167" i="44"/>
  <c r="N168" i="44"/>
  <c r="N169" i="44"/>
  <c r="N170" i="44"/>
  <c r="N171" i="44"/>
  <c r="N172" i="44"/>
  <c r="N173" i="44"/>
  <c r="N174" i="44"/>
  <c r="N175" i="44"/>
  <c r="N176" i="44"/>
  <c r="N177" i="44"/>
  <c r="N178" i="44"/>
  <c r="N179" i="44"/>
  <c r="N180" i="44"/>
  <c r="N181" i="44"/>
  <c r="N182" i="44"/>
  <c r="N183" i="44"/>
  <c r="N184" i="44"/>
  <c r="N185" i="44"/>
  <c r="N186" i="44"/>
  <c r="N187" i="44"/>
  <c r="N188" i="44"/>
  <c r="N189" i="44"/>
  <c r="N190" i="44"/>
  <c r="N191" i="44"/>
  <c r="N192" i="44"/>
  <c r="N193" i="44"/>
  <c r="N194" i="44"/>
  <c r="N195" i="44"/>
  <c r="N196" i="44"/>
  <c r="N197" i="44"/>
  <c r="N198" i="44"/>
  <c r="N199" i="44"/>
  <c r="N200" i="44"/>
  <c r="N201" i="44"/>
  <c r="N202" i="44"/>
  <c r="N203" i="44"/>
  <c r="N204" i="44"/>
  <c r="N205" i="44"/>
  <c r="N206" i="44"/>
  <c r="N207" i="44"/>
  <c r="N208" i="44"/>
  <c r="N209" i="44"/>
  <c r="N210" i="44"/>
  <c r="N211" i="44"/>
  <c r="N212" i="44"/>
  <c r="N213" i="44"/>
  <c r="N214" i="44"/>
  <c r="N215" i="44"/>
  <c r="N216" i="44"/>
  <c r="N217" i="44"/>
  <c r="N218" i="44"/>
  <c r="N219" i="44"/>
  <c r="N220" i="44"/>
  <c r="N221" i="44"/>
  <c r="N222" i="44"/>
  <c r="N223" i="44"/>
  <c r="N224" i="44"/>
  <c r="N225" i="44"/>
  <c r="N226" i="44"/>
  <c r="N227" i="44"/>
  <c r="N228" i="44"/>
  <c r="N229" i="44"/>
  <c r="N230" i="44"/>
  <c r="N231" i="44"/>
  <c r="N232" i="44"/>
  <c r="N233" i="44"/>
  <c r="N234" i="44"/>
  <c r="N235" i="44"/>
  <c r="N236" i="44"/>
  <c r="N237" i="44"/>
  <c r="N238" i="44"/>
  <c r="N239" i="44"/>
  <c r="N240" i="44"/>
  <c r="N241" i="44"/>
  <c r="N242" i="44"/>
  <c r="N243" i="44"/>
  <c r="N244" i="44"/>
  <c r="N245" i="44"/>
  <c r="N246" i="44"/>
  <c r="N247" i="44"/>
  <c r="N248" i="44"/>
  <c r="N249" i="44"/>
  <c r="N250" i="44"/>
  <c r="N251" i="44"/>
  <c r="N252" i="44"/>
  <c r="N253" i="44"/>
  <c r="N254" i="44"/>
  <c r="N255" i="44"/>
  <c r="N256" i="44"/>
  <c r="N257" i="44"/>
  <c r="N258" i="44"/>
  <c r="N259" i="44"/>
  <c r="N260" i="44"/>
  <c r="N261" i="44"/>
  <c r="N262" i="44"/>
  <c r="N263" i="44"/>
  <c r="N264" i="44"/>
  <c r="N265" i="44"/>
  <c r="N266" i="44"/>
  <c r="N267" i="44"/>
  <c r="N268" i="44"/>
  <c r="N269" i="44"/>
  <c r="N270" i="44"/>
  <c r="N271" i="44"/>
  <c r="N272" i="44"/>
  <c r="N273" i="44"/>
  <c r="N274" i="44"/>
  <c r="N275" i="44"/>
  <c r="N276" i="44"/>
  <c r="N277" i="44"/>
  <c r="N278" i="44"/>
  <c r="N279" i="44"/>
  <c r="N280" i="44"/>
  <c r="N281" i="44"/>
  <c r="N282" i="44"/>
  <c r="N283" i="44"/>
  <c r="N284" i="44"/>
  <c r="N285" i="44"/>
  <c r="N286" i="44"/>
  <c r="N287" i="44"/>
  <c r="N288" i="44"/>
  <c r="N289" i="44"/>
  <c r="N290" i="44"/>
  <c r="N291" i="44"/>
  <c r="N292" i="44"/>
  <c r="N293" i="44"/>
  <c r="N294" i="44"/>
  <c r="N295" i="44"/>
  <c r="N296" i="44"/>
  <c r="N297" i="44"/>
  <c r="N298" i="44"/>
  <c r="N299" i="44"/>
  <c r="N300" i="44"/>
  <c r="N301" i="44"/>
  <c r="N302" i="44"/>
  <c r="N303" i="44"/>
  <c r="N304" i="44"/>
  <c r="N305" i="44"/>
  <c r="N306" i="44"/>
  <c r="N307" i="44"/>
  <c r="N308" i="44"/>
  <c r="N309" i="44"/>
  <c r="N310" i="44"/>
  <c r="N311" i="44"/>
  <c r="N312" i="44"/>
  <c r="N313" i="44"/>
  <c r="N314" i="44"/>
  <c r="N315" i="44"/>
  <c r="N316" i="44"/>
  <c r="N317" i="44"/>
  <c r="N318" i="44"/>
  <c r="N319" i="44"/>
  <c r="N320" i="44"/>
  <c r="N321" i="44"/>
  <c r="N322" i="44"/>
  <c r="N323" i="44"/>
  <c r="N324" i="44"/>
  <c r="N325" i="44"/>
  <c r="N326" i="44"/>
  <c r="N327" i="44"/>
  <c r="N328" i="44"/>
  <c r="N329" i="44"/>
  <c r="N330" i="44"/>
  <c r="N331" i="44"/>
  <c r="N332" i="44"/>
  <c r="N333" i="44"/>
  <c r="N334" i="44"/>
  <c r="N335" i="44"/>
  <c r="N336" i="44"/>
  <c r="N337" i="44"/>
  <c r="N338" i="44"/>
  <c r="N339" i="44"/>
  <c r="N340" i="44"/>
  <c r="N341" i="44"/>
  <c r="N342" i="44"/>
  <c r="N343" i="44"/>
  <c r="N344" i="44"/>
  <c r="N345" i="44"/>
  <c r="N346" i="44"/>
  <c r="N347" i="44"/>
  <c r="N348" i="44"/>
  <c r="N349" i="44"/>
  <c r="N350" i="44"/>
  <c r="N351" i="44"/>
  <c r="N352" i="44"/>
  <c r="N353" i="44"/>
  <c r="N354" i="44"/>
  <c r="N355" i="44"/>
  <c r="N356" i="44"/>
  <c r="N357" i="44"/>
  <c r="N358" i="44"/>
  <c r="N359" i="44"/>
  <c r="N360" i="44"/>
  <c r="N361" i="44"/>
  <c r="N362" i="44"/>
  <c r="N363" i="44"/>
  <c r="N364" i="44"/>
  <c r="N365" i="44"/>
  <c r="N366" i="44"/>
  <c r="N367" i="44"/>
  <c r="N368" i="44"/>
  <c r="N369" i="44"/>
  <c r="N370" i="44"/>
  <c r="N371" i="44"/>
  <c r="N372" i="44"/>
  <c r="N373" i="44"/>
  <c r="N374" i="44"/>
  <c r="N375" i="44"/>
  <c r="N376" i="44"/>
  <c r="N377" i="44"/>
  <c r="N378" i="44"/>
  <c r="N379" i="44"/>
  <c r="N380" i="44"/>
  <c r="N381" i="44"/>
  <c r="N382" i="44"/>
  <c r="N383" i="44"/>
  <c r="N384" i="44"/>
  <c r="N385" i="44"/>
  <c r="N386" i="44"/>
  <c r="N387" i="44"/>
  <c r="N388" i="44"/>
  <c r="N389" i="44"/>
  <c r="N390" i="44"/>
  <c r="N391" i="44"/>
  <c r="N392" i="44"/>
  <c r="N393" i="44"/>
  <c r="N394" i="44"/>
  <c r="N395" i="44"/>
  <c r="N396" i="44"/>
  <c r="N397" i="44"/>
  <c r="N398" i="44"/>
  <c r="N399" i="44"/>
  <c r="N400" i="44"/>
  <c r="N401" i="44"/>
  <c r="N402" i="44"/>
  <c r="N403" i="44"/>
  <c r="N404" i="44"/>
  <c r="N405" i="44"/>
  <c r="N406" i="44"/>
  <c r="N407" i="44"/>
  <c r="N408" i="44"/>
  <c r="N409" i="44"/>
  <c r="N410" i="44"/>
  <c r="N411" i="44"/>
  <c r="N412" i="44"/>
  <c r="N413" i="44"/>
  <c r="N414" i="44"/>
  <c r="N415" i="44"/>
  <c r="N416" i="44"/>
  <c r="N417" i="44"/>
  <c r="N418" i="44"/>
  <c r="N419" i="44"/>
  <c r="N420" i="44"/>
  <c r="N421" i="44"/>
  <c r="N422" i="44"/>
  <c r="N423" i="44"/>
  <c r="N424" i="44"/>
  <c r="N425" i="44"/>
  <c r="N426" i="44"/>
  <c r="N427" i="44"/>
  <c r="N428" i="44"/>
  <c r="N429" i="44"/>
  <c r="N430" i="44"/>
  <c r="N431" i="44"/>
  <c r="N432" i="44"/>
  <c r="N433" i="44"/>
  <c r="N434" i="44"/>
  <c r="N435" i="44"/>
  <c r="N436" i="44"/>
  <c r="N437" i="44"/>
  <c r="N438" i="44"/>
  <c r="N439" i="44"/>
  <c r="N440" i="44"/>
  <c r="N441" i="44"/>
  <c r="N442" i="44"/>
  <c r="N443" i="44"/>
  <c r="N444" i="44"/>
  <c r="N445" i="44"/>
  <c r="N446" i="44"/>
  <c r="N447" i="44"/>
  <c r="N448" i="44"/>
  <c r="N449" i="44"/>
  <c r="N450" i="44"/>
  <c r="N451" i="44"/>
  <c r="N452" i="44"/>
  <c r="N453" i="44"/>
  <c r="N454" i="44"/>
  <c r="N455" i="44"/>
  <c r="N456" i="44"/>
  <c r="N457" i="44"/>
  <c r="N458" i="44"/>
  <c r="N459" i="44"/>
  <c r="N460" i="44"/>
  <c r="N461" i="44"/>
  <c r="N462" i="44"/>
  <c r="N463" i="44"/>
  <c r="N464" i="44"/>
  <c r="N465" i="44"/>
  <c r="N466" i="44"/>
  <c r="N467" i="44"/>
  <c r="N468" i="44"/>
  <c r="N469" i="44"/>
  <c r="N470" i="44"/>
  <c r="N471" i="44"/>
  <c r="N472" i="44"/>
  <c r="N473" i="44"/>
  <c r="N474" i="44"/>
  <c r="N475" i="44"/>
  <c r="N476" i="44"/>
  <c r="N477" i="44"/>
  <c r="N478" i="44"/>
  <c r="N479" i="44"/>
  <c r="N480" i="44"/>
  <c r="N481" i="44"/>
  <c r="N482" i="44"/>
  <c r="N483" i="44"/>
  <c r="N484" i="44"/>
  <c r="N485" i="44"/>
  <c r="N486" i="44"/>
  <c r="N487" i="44"/>
  <c r="N488" i="44"/>
  <c r="N489" i="44"/>
  <c r="N490" i="44"/>
  <c r="N491" i="44"/>
  <c r="N492" i="44"/>
  <c r="N493" i="44"/>
  <c r="N494" i="44"/>
  <c r="N495" i="44"/>
  <c r="N496" i="44"/>
  <c r="N497" i="44"/>
  <c r="N498" i="44"/>
  <c r="N499" i="44"/>
  <c r="N500" i="44"/>
  <c r="N501" i="44"/>
  <c r="N502" i="44"/>
  <c r="N503" i="44"/>
  <c r="N504" i="44"/>
  <c r="N505" i="44"/>
  <c r="N506" i="44"/>
  <c r="N507" i="44"/>
  <c r="N508" i="44"/>
  <c r="N509" i="44"/>
  <c r="N510" i="44"/>
  <c r="N511" i="44"/>
  <c r="N512" i="44"/>
  <c r="N513" i="44"/>
  <c r="N514" i="44"/>
  <c r="N515" i="44"/>
  <c r="N516" i="44"/>
  <c r="N517" i="44"/>
  <c r="N518" i="44"/>
  <c r="N519" i="44"/>
  <c r="N520" i="44"/>
  <c r="N521" i="44"/>
  <c r="N522" i="44"/>
  <c r="N523" i="44"/>
  <c r="N524" i="44"/>
  <c r="N525" i="44"/>
  <c r="N526" i="44"/>
  <c r="N527" i="44"/>
  <c r="N528" i="44"/>
  <c r="N529" i="44"/>
  <c r="N530" i="44"/>
  <c r="N531" i="44"/>
  <c r="N532" i="44"/>
  <c r="N533" i="44"/>
  <c r="N534" i="44"/>
  <c r="N535" i="44"/>
  <c r="N536" i="44"/>
  <c r="N537" i="44"/>
  <c r="N538" i="44"/>
  <c r="N539" i="44"/>
  <c r="N540" i="44"/>
  <c r="N541" i="44"/>
  <c r="N542" i="44"/>
  <c r="N543" i="44"/>
  <c r="N544" i="44"/>
  <c r="N545" i="44"/>
  <c r="N546" i="44"/>
  <c r="N547" i="44"/>
  <c r="N548" i="44"/>
  <c r="N549" i="44"/>
  <c r="N550" i="44"/>
  <c r="N551" i="44"/>
  <c r="N552" i="44"/>
  <c r="N553" i="44"/>
  <c r="N554" i="44"/>
  <c r="N555" i="44"/>
  <c r="N556" i="44"/>
  <c r="N557" i="44"/>
  <c r="N558" i="44"/>
  <c r="N559" i="44"/>
  <c r="N560" i="44"/>
  <c r="N561" i="44"/>
  <c r="N562" i="44"/>
  <c r="N563" i="44"/>
  <c r="N564" i="44"/>
  <c r="N565" i="44"/>
  <c r="N566" i="44"/>
  <c r="N567" i="44"/>
  <c r="N568" i="44"/>
  <c r="N569" i="44"/>
  <c r="N570" i="44"/>
  <c r="N571" i="44"/>
  <c r="N572" i="44"/>
  <c r="N573" i="44"/>
  <c r="N574" i="44"/>
  <c r="N575" i="44"/>
  <c r="N576" i="44"/>
  <c r="N577" i="44"/>
  <c r="N578" i="44"/>
  <c r="N579" i="44"/>
  <c r="N580" i="44"/>
  <c r="N581" i="44"/>
  <c r="N582" i="44"/>
  <c r="N583" i="44"/>
  <c r="N584" i="44"/>
  <c r="N585" i="44"/>
  <c r="N586" i="44"/>
  <c r="N587" i="44"/>
  <c r="N588" i="44"/>
  <c r="N589" i="44"/>
  <c r="N590" i="44"/>
  <c r="N591" i="44"/>
  <c r="N592" i="44"/>
  <c r="N593" i="44"/>
  <c r="N594" i="44"/>
  <c r="N595" i="44"/>
  <c r="N596" i="44"/>
  <c r="N597" i="44"/>
  <c r="N598" i="44"/>
  <c r="N599" i="44"/>
  <c r="N600" i="44"/>
  <c r="N601" i="44"/>
  <c r="N602" i="44"/>
  <c r="N603" i="44"/>
  <c r="N604" i="44"/>
  <c r="N605" i="44"/>
  <c r="N606" i="44"/>
  <c r="N607" i="44"/>
  <c r="N608" i="44"/>
  <c r="N609" i="44"/>
  <c r="N610" i="44"/>
  <c r="N611" i="44"/>
  <c r="N612" i="44"/>
  <c r="N613" i="44"/>
  <c r="N614" i="44"/>
  <c r="N615" i="44"/>
  <c r="N616" i="44"/>
  <c r="N617" i="44"/>
  <c r="N618" i="44"/>
  <c r="N619" i="44"/>
  <c r="N620" i="44"/>
  <c r="N621" i="44"/>
  <c r="N622" i="44"/>
  <c r="N623" i="44"/>
  <c r="N624" i="44"/>
  <c r="N625" i="44"/>
  <c r="N626" i="44"/>
  <c r="N627" i="44"/>
  <c r="N628" i="44"/>
  <c r="N629" i="44"/>
  <c r="N630" i="44"/>
  <c r="N631" i="44"/>
  <c r="N632" i="44"/>
  <c r="N633" i="44"/>
  <c r="N634" i="44"/>
  <c r="N635" i="44"/>
  <c r="N636" i="44"/>
  <c r="N637" i="44"/>
  <c r="N638" i="44"/>
  <c r="N639" i="44"/>
  <c r="N640" i="44"/>
  <c r="N641" i="44"/>
  <c r="N642" i="44"/>
  <c r="N643" i="44"/>
  <c r="N644" i="44"/>
  <c r="N645" i="44"/>
  <c r="N646" i="44"/>
  <c r="N647" i="44"/>
  <c r="N648" i="44"/>
  <c r="N649" i="44"/>
  <c r="N650" i="44"/>
  <c r="N651" i="44"/>
  <c r="N652" i="44"/>
  <c r="N653" i="44"/>
  <c r="N654" i="44"/>
  <c r="N655" i="44"/>
  <c r="N656" i="44"/>
  <c r="N657" i="44"/>
  <c r="N658" i="44"/>
  <c r="N659" i="44"/>
  <c r="N660" i="44"/>
  <c r="N661" i="44"/>
  <c r="N662" i="44"/>
  <c r="N663" i="44"/>
  <c r="N664" i="44"/>
  <c r="N665" i="44"/>
  <c r="N666" i="44"/>
  <c r="N667" i="44"/>
  <c r="N668" i="44"/>
  <c r="N669" i="44"/>
  <c r="N670" i="44"/>
  <c r="N671" i="44"/>
  <c r="N672" i="44"/>
  <c r="N673" i="44"/>
  <c r="N674" i="44"/>
  <c r="N675" i="44"/>
  <c r="N676" i="44"/>
  <c r="N677" i="44"/>
  <c r="N678" i="44"/>
  <c r="N679" i="44"/>
  <c r="N680" i="44"/>
  <c r="N681" i="44"/>
  <c r="N682" i="44"/>
  <c r="N683" i="44"/>
  <c r="N684" i="44"/>
  <c r="N685" i="44"/>
  <c r="N686" i="44"/>
  <c r="N687" i="44"/>
  <c r="N688" i="44"/>
  <c r="N689" i="44"/>
  <c r="N690" i="44"/>
  <c r="N691" i="44"/>
  <c r="N692" i="44"/>
  <c r="N693" i="44"/>
  <c r="N694" i="44"/>
  <c r="N695" i="44"/>
  <c r="N696" i="44"/>
  <c r="N697" i="44"/>
  <c r="N698" i="44"/>
  <c r="N699" i="44"/>
  <c r="N700" i="44"/>
  <c r="N701" i="44"/>
  <c r="N702" i="44"/>
  <c r="N703" i="44"/>
  <c r="N704" i="44"/>
  <c r="N705" i="44"/>
  <c r="N706" i="44"/>
  <c r="N707" i="44"/>
  <c r="N708" i="44"/>
  <c r="N709" i="44"/>
  <c r="N710" i="44"/>
  <c r="N711" i="44"/>
  <c r="N712" i="44"/>
  <c r="N713" i="44"/>
  <c r="N714" i="44"/>
  <c r="N715" i="44"/>
  <c r="N716" i="44"/>
  <c r="N717" i="44"/>
  <c r="N718" i="44"/>
  <c r="N719" i="44"/>
  <c r="N720" i="44"/>
  <c r="N721" i="44"/>
  <c r="N722" i="44"/>
  <c r="N723" i="44"/>
  <c r="N724" i="44"/>
  <c r="N725" i="44"/>
  <c r="N726" i="44"/>
  <c r="N727" i="44"/>
  <c r="N728" i="44"/>
  <c r="N729" i="44"/>
  <c r="N730" i="44"/>
  <c r="N731" i="44"/>
  <c r="N732" i="44"/>
  <c r="N733" i="44"/>
  <c r="N734" i="44"/>
  <c r="N735" i="44"/>
  <c r="N736" i="44"/>
  <c r="N737" i="44"/>
  <c r="N738" i="44"/>
  <c r="N739" i="44"/>
  <c r="N740" i="44"/>
  <c r="N741" i="44"/>
  <c r="N742" i="44"/>
  <c r="N743" i="44"/>
  <c r="N744" i="44"/>
  <c r="N745" i="44"/>
  <c r="N746" i="44"/>
  <c r="N747" i="44"/>
  <c r="N748" i="44"/>
  <c r="N749" i="44"/>
  <c r="N750" i="44"/>
  <c r="N751" i="44"/>
  <c r="N752" i="44"/>
  <c r="N753" i="44"/>
  <c r="N754" i="44"/>
  <c r="N755" i="44"/>
  <c r="N756" i="44"/>
  <c r="N757" i="44"/>
  <c r="N758" i="44"/>
  <c r="N759" i="44"/>
  <c r="N760" i="44"/>
  <c r="N761" i="44"/>
  <c r="N762" i="44"/>
  <c r="N763" i="44"/>
  <c r="N764" i="44"/>
  <c r="N765" i="44"/>
  <c r="N766" i="44"/>
  <c r="N767" i="44"/>
  <c r="N768" i="44"/>
  <c r="N769" i="44"/>
  <c r="N770" i="44"/>
  <c r="N771" i="44"/>
  <c r="N772" i="44"/>
  <c r="N773" i="44"/>
  <c r="N774" i="44"/>
  <c r="N775" i="44"/>
  <c r="N776" i="44"/>
  <c r="N777" i="44"/>
  <c r="N778" i="44"/>
  <c r="N779" i="44"/>
  <c r="N780" i="44"/>
  <c r="N781" i="44"/>
  <c r="N782" i="44"/>
  <c r="N783" i="44"/>
  <c r="N784" i="44"/>
  <c r="N785" i="44"/>
  <c r="N786" i="44"/>
  <c r="N787" i="44"/>
  <c r="N788" i="44"/>
  <c r="N789" i="44"/>
  <c r="N790" i="44"/>
  <c r="N791" i="44"/>
  <c r="N792" i="44"/>
  <c r="N793" i="44"/>
  <c r="N794" i="44"/>
  <c r="N795" i="44"/>
  <c r="N796" i="44"/>
  <c r="N797" i="44"/>
  <c r="N798" i="44"/>
  <c r="N799" i="44"/>
  <c r="N800" i="44"/>
  <c r="N801" i="44"/>
  <c r="N802" i="44"/>
  <c r="N803" i="44"/>
  <c r="N804" i="44"/>
  <c r="N805" i="44"/>
  <c r="N806" i="44"/>
  <c r="N807" i="44"/>
  <c r="N808" i="44"/>
  <c r="N809" i="44"/>
  <c r="N810" i="44"/>
  <c r="N811" i="44"/>
  <c r="N812" i="44"/>
  <c r="N813" i="44"/>
  <c r="N814" i="44"/>
  <c r="N815" i="44"/>
  <c r="N816" i="44"/>
  <c r="N817" i="44"/>
  <c r="N818" i="44"/>
  <c r="N819" i="44"/>
  <c r="N820" i="44"/>
  <c r="N821" i="44"/>
  <c r="N822" i="44"/>
  <c r="N823" i="44"/>
  <c r="N824" i="44"/>
  <c r="N825" i="44"/>
  <c r="N826" i="44"/>
  <c r="N827" i="44"/>
  <c r="N828" i="44"/>
  <c r="N829" i="44"/>
  <c r="N830" i="44"/>
  <c r="N831" i="44"/>
  <c r="N832" i="44"/>
  <c r="N833" i="44"/>
  <c r="N834" i="44"/>
  <c r="N835" i="44"/>
  <c r="N836" i="44"/>
  <c r="N837" i="44"/>
  <c r="N838" i="44"/>
  <c r="N839" i="44"/>
  <c r="N840" i="44"/>
  <c r="N841" i="44"/>
  <c r="N842" i="44"/>
  <c r="N843" i="44"/>
  <c r="N844" i="44"/>
  <c r="N845" i="44"/>
  <c r="N846" i="44"/>
  <c r="N847" i="44"/>
  <c r="N848" i="44"/>
  <c r="N849" i="44"/>
  <c r="N850" i="44"/>
  <c r="N851" i="44"/>
  <c r="N852" i="44"/>
  <c r="N853" i="44"/>
  <c r="N854" i="44"/>
  <c r="N855" i="44"/>
  <c r="N856" i="44"/>
  <c r="N857" i="44"/>
  <c r="N858" i="44"/>
  <c r="N859" i="44"/>
  <c r="N860" i="44"/>
  <c r="N861" i="44"/>
  <c r="N862" i="44"/>
  <c r="N863" i="44"/>
  <c r="N864" i="44"/>
  <c r="N865" i="44"/>
  <c r="N866" i="44"/>
  <c r="N867" i="44"/>
  <c r="N868" i="44"/>
  <c r="N869" i="44"/>
  <c r="N870" i="44"/>
  <c r="N871" i="44"/>
  <c r="N872" i="44"/>
  <c r="N873" i="44"/>
  <c r="N874" i="44"/>
  <c r="N875" i="44"/>
  <c r="N876" i="44"/>
  <c r="N877" i="44"/>
  <c r="N878" i="44"/>
  <c r="N879" i="44"/>
  <c r="N880" i="44"/>
  <c r="N881" i="44"/>
  <c r="N882" i="44"/>
  <c r="N883" i="44"/>
  <c r="N884" i="44"/>
  <c r="N885" i="44"/>
  <c r="N886" i="44"/>
  <c r="N887" i="44"/>
  <c r="N888" i="44"/>
  <c r="N889" i="44"/>
  <c r="N890" i="44"/>
  <c r="N891" i="44"/>
  <c r="N892" i="44"/>
  <c r="N893" i="44"/>
  <c r="N894" i="44"/>
  <c r="N895" i="44"/>
  <c r="N896" i="44"/>
  <c r="N897" i="44"/>
  <c r="N898" i="44"/>
  <c r="N899" i="44"/>
  <c r="N900" i="44"/>
  <c r="N901" i="44"/>
  <c r="N902" i="44"/>
  <c r="N903" i="44"/>
  <c r="N904" i="44"/>
  <c r="N905" i="44"/>
  <c r="N906" i="44"/>
  <c r="N907" i="44"/>
  <c r="N908" i="44"/>
  <c r="N909" i="44"/>
  <c r="N910" i="44"/>
  <c r="N911" i="44"/>
  <c r="N912" i="44"/>
  <c r="N913" i="44"/>
  <c r="N914" i="44"/>
  <c r="N915" i="44"/>
  <c r="N916" i="44"/>
  <c r="N917" i="44"/>
  <c r="N918" i="44"/>
  <c r="N919" i="44"/>
  <c r="N920" i="44"/>
  <c r="N921" i="44"/>
  <c r="N922" i="44"/>
  <c r="N923" i="44"/>
  <c r="N924" i="44"/>
  <c r="N925" i="44"/>
  <c r="N926" i="44"/>
  <c r="N927" i="44"/>
  <c r="N928" i="44"/>
  <c r="N929" i="44"/>
  <c r="N930" i="44"/>
  <c r="N931" i="44"/>
  <c r="N932" i="44"/>
  <c r="N933" i="44"/>
  <c r="N934" i="44"/>
  <c r="N935" i="44"/>
  <c r="N936" i="44"/>
  <c r="N937" i="44"/>
  <c r="N938" i="44"/>
  <c r="N939" i="44"/>
  <c r="N940" i="44"/>
  <c r="N941" i="44"/>
  <c r="N942" i="44"/>
  <c r="N943" i="44"/>
  <c r="N944" i="44"/>
  <c r="N945" i="44"/>
  <c r="N946" i="44"/>
  <c r="N947" i="44"/>
  <c r="N948" i="44"/>
  <c r="N949" i="44"/>
  <c r="N950" i="44"/>
  <c r="N951" i="44"/>
  <c r="N952" i="44"/>
  <c r="N953" i="44"/>
  <c r="N954" i="44"/>
  <c r="N955" i="44"/>
  <c r="N956" i="44"/>
  <c r="N957" i="44"/>
  <c r="N958" i="44"/>
  <c r="N959" i="44"/>
  <c r="N960" i="44"/>
  <c r="N961" i="44"/>
  <c r="N962" i="44"/>
  <c r="N963" i="44"/>
  <c r="N964" i="44"/>
  <c r="N965" i="44"/>
  <c r="N966" i="44"/>
  <c r="N967" i="44"/>
  <c r="N968" i="44"/>
  <c r="N969" i="44"/>
  <c r="N970" i="44"/>
  <c r="N971" i="44"/>
  <c r="N972" i="44"/>
  <c r="N973" i="44"/>
  <c r="N974" i="44"/>
  <c r="N975" i="44"/>
  <c r="N976" i="44"/>
  <c r="N977" i="44"/>
  <c r="N978" i="44"/>
  <c r="N979" i="44"/>
  <c r="N980" i="44"/>
  <c r="N981" i="44"/>
  <c r="N982" i="44"/>
  <c r="N983" i="44"/>
  <c r="N984" i="44"/>
  <c r="N985" i="44"/>
  <c r="N986" i="44"/>
  <c r="N987" i="44"/>
  <c r="N988" i="44"/>
  <c r="N989" i="44"/>
  <c r="N990" i="44"/>
  <c r="N991" i="44"/>
  <c r="N992" i="44"/>
  <c r="N993" i="44"/>
  <c r="N994" i="44"/>
  <c r="N995" i="44"/>
  <c r="N996" i="44"/>
  <c r="N997" i="44"/>
  <c r="N998" i="44"/>
  <c r="N999" i="44"/>
  <c r="N1000" i="44"/>
  <c r="L937" i="44" l="1"/>
  <c r="R937" i="44" s="1"/>
  <c r="L938" i="44"/>
  <c r="R938" i="44" s="1"/>
  <c r="L939" i="44"/>
  <c r="R939" i="44" s="1"/>
  <c r="L940" i="44"/>
  <c r="R940" i="44" s="1"/>
  <c r="L941" i="44"/>
  <c r="R941" i="44" s="1"/>
  <c r="L942" i="44"/>
  <c r="R942" i="44" s="1"/>
  <c r="L943" i="44"/>
  <c r="R943" i="44" s="1"/>
  <c r="L944" i="44"/>
  <c r="R944" i="44" s="1"/>
  <c r="L945" i="44"/>
  <c r="R945" i="44" s="1"/>
  <c r="L946" i="44"/>
  <c r="R946" i="44" s="1"/>
  <c r="L947" i="44"/>
  <c r="R947" i="44" s="1"/>
  <c r="L948" i="44"/>
  <c r="R948" i="44" s="1"/>
  <c r="L949" i="44"/>
  <c r="R949" i="44" s="1"/>
  <c r="L950" i="44"/>
  <c r="R950" i="44" s="1"/>
  <c r="L951" i="44"/>
  <c r="R951" i="44" s="1"/>
  <c r="L952" i="44"/>
  <c r="R952" i="44" s="1"/>
  <c r="L953" i="44"/>
  <c r="R953" i="44" s="1"/>
  <c r="L954" i="44"/>
  <c r="R954" i="44" s="1"/>
  <c r="L955" i="44"/>
  <c r="R955" i="44" s="1"/>
  <c r="L956" i="44"/>
  <c r="R956" i="44" s="1"/>
  <c r="L957" i="44"/>
  <c r="R957" i="44" s="1"/>
  <c r="L958" i="44"/>
  <c r="R958" i="44" s="1"/>
  <c r="L959" i="44"/>
  <c r="R959" i="44" s="1"/>
  <c r="L960" i="44"/>
  <c r="R960" i="44" s="1"/>
  <c r="L961" i="44"/>
  <c r="R961" i="44" s="1"/>
  <c r="L962" i="44"/>
  <c r="R962" i="44" s="1"/>
  <c r="L963" i="44"/>
  <c r="R963" i="44" s="1"/>
  <c r="L964" i="44"/>
  <c r="R964" i="44" s="1"/>
  <c r="L965" i="44"/>
  <c r="R965" i="44" s="1"/>
  <c r="L966" i="44"/>
  <c r="R966" i="44" s="1"/>
  <c r="L967" i="44"/>
  <c r="R967" i="44" s="1"/>
  <c r="L968" i="44"/>
  <c r="R968" i="44" s="1"/>
  <c r="L969" i="44"/>
  <c r="R969" i="44" s="1"/>
  <c r="L970" i="44"/>
  <c r="R970" i="44" s="1"/>
  <c r="L971" i="44"/>
  <c r="R971" i="44" s="1"/>
  <c r="L972" i="44"/>
  <c r="R972" i="44" s="1"/>
  <c r="L973" i="44"/>
  <c r="R973" i="44" s="1"/>
  <c r="L974" i="44"/>
  <c r="R974" i="44" s="1"/>
  <c r="L975" i="44"/>
  <c r="R975" i="44" s="1"/>
  <c r="L976" i="44"/>
  <c r="R976" i="44" s="1"/>
  <c r="L977" i="44"/>
  <c r="R977" i="44" s="1"/>
  <c r="L978" i="44"/>
  <c r="R978" i="44" s="1"/>
  <c r="L979" i="44"/>
  <c r="R979" i="44" s="1"/>
  <c r="L980" i="44"/>
  <c r="R980" i="44" s="1"/>
  <c r="L981" i="44"/>
  <c r="R981" i="44" s="1"/>
  <c r="L982" i="44"/>
  <c r="R982" i="44" s="1"/>
  <c r="L983" i="44"/>
  <c r="R983" i="44" s="1"/>
  <c r="L984" i="44"/>
  <c r="R984" i="44" s="1"/>
  <c r="L985" i="44"/>
  <c r="R985" i="44" s="1"/>
  <c r="L986" i="44"/>
  <c r="R986" i="44" s="1"/>
  <c r="L987" i="44"/>
  <c r="R987" i="44" s="1"/>
  <c r="L988" i="44"/>
  <c r="R988" i="44" s="1"/>
  <c r="L989" i="44"/>
  <c r="R989" i="44" s="1"/>
  <c r="L990" i="44"/>
  <c r="R990" i="44" s="1"/>
  <c r="L991" i="44"/>
  <c r="R991" i="44" s="1"/>
  <c r="L992" i="44"/>
  <c r="R992" i="44" s="1"/>
  <c r="L993" i="44"/>
  <c r="R993" i="44" s="1"/>
  <c r="L994" i="44"/>
  <c r="R994" i="44" s="1"/>
  <c r="L995" i="44"/>
  <c r="R995" i="44" s="1"/>
  <c r="L996" i="44"/>
  <c r="R996" i="44" s="1"/>
  <c r="L997" i="44"/>
  <c r="R997" i="44" s="1"/>
  <c r="L998" i="44"/>
  <c r="R998" i="44" s="1"/>
  <c r="L999" i="44"/>
  <c r="R999" i="44" s="1"/>
  <c r="L1000" i="44"/>
  <c r="R1000" i="44" s="1"/>
  <c r="I937" i="44"/>
  <c r="I938" i="44"/>
  <c r="I939" i="44"/>
  <c r="I940" i="44"/>
  <c r="I941" i="44"/>
  <c r="I942" i="44"/>
  <c r="I943" i="44"/>
  <c r="I944" i="44"/>
  <c r="I945" i="44"/>
  <c r="I946" i="44"/>
  <c r="I947" i="44"/>
  <c r="I948" i="44"/>
  <c r="I949" i="44"/>
  <c r="I950" i="44"/>
  <c r="I951" i="44"/>
  <c r="I952" i="44"/>
  <c r="I953" i="44"/>
  <c r="I954" i="44"/>
  <c r="I955" i="44"/>
  <c r="I956" i="44"/>
  <c r="I957" i="44"/>
  <c r="I958" i="44"/>
  <c r="I959" i="44"/>
  <c r="I960" i="44"/>
  <c r="I961" i="44"/>
  <c r="I962" i="44"/>
  <c r="I963" i="44"/>
  <c r="I964" i="44"/>
  <c r="I965" i="44"/>
  <c r="I966" i="44"/>
  <c r="I967" i="44"/>
  <c r="I968" i="44"/>
  <c r="I969" i="44"/>
  <c r="I970" i="44"/>
  <c r="I971" i="44"/>
  <c r="I972" i="44"/>
  <c r="I973" i="44"/>
  <c r="I974" i="44"/>
  <c r="I975" i="44"/>
  <c r="I976" i="44"/>
  <c r="I977" i="44"/>
  <c r="I978" i="44"/>
  <c r="I979" i="44"/>
  <c r="I980" i="44"/>
  <c r="I981" i="44"/>
  <c r="I982" i="44"/>
  <c r="I983" i="44"/>
  <c r="I984" i="44"/>
  <c r="I985" i="44"/>
  <c r="I986" i="44"/>
  <c r="I987" i="44"/>
  <c r="I988" i="44"/>
  <c r="I989" i="44"/>
  <c r="I990" i="44"/>
  <c r="I991" i="44"/>
  <c r="I992" i="44"/>
  <c r="I993" i="44"/>
  <c r="I994" i="44"/>
  <c r="I995" i="44"/>
  <c r="I996" i="44"/>
  <c r="I997" i="44"/>
  <c r="I998" i="44"/>
  <c r="I999" i="44"/>
  <c r="I1000" i="44"/>
  <c r="C937" i="44"/>
  <c r="C938" i="44"/>
  <c r="C939" i="44"/>
  <c r="C940" i="44"/>
  <c r="C941" i="44"/>
  <c r="C942" i="44"/>
  <c r="C943" i="44"/>
  <c r="C944" i="44"/>
  <c r="C945" i="44"/>
  <c r="C946" i="44"/>
  <c r="C947" i="44"/>
  <c r="C948" i="44"/>
  <c r="C949" i="44"/>
  <c r="C950" i="44"/>
  <c r="C951" i="44"/>
  <c r="C952" i="44"/>
  <c r="C953" i="44"/>
  <c r="C954" i="44"/>
  <c r="C955" i="44"/>
  <c r="C956" i="44"/>
  <c r="C957" i="44"/>
  <c r="C958" i="44"/>
  <c r="C959" i="44"/>
  <c r="C960" i="44"/>
  <c r="C961" i="44"/>
  <c r="C962" i="44"/>
  <c r="C963" i="44"/>
  <c r="C964" i="44"/>
  <c r="C965" i="44"/>
  <c r="C966" i="44"/>
  <c r="C967" i="44"/>
  <c r="C968" i="44"/>
  <c r="C969" i="44"/>
  <c r="C970" i="44"/>
  <c r="C971" i="44"/>
  <c r="C972" i="44"/>
  <c r="C973" i="44"/>
  <c r="C974" i="44"/>
  <c r="C975" i="44"/>
  <c r="C976" i="44"/>
  <c r="C977" i="44"/>
  <c r="C978" i="44"/>
  <c r="C979" i="44"/>
  <c r="C980" i="44"/>
  <c r="C981" i="44"/>
  <c r="C982" i="44"/>
  <c r="C983" i="44"/>
  <c r="C984" i="44"/>
  <c r="C985" i="44"/>
  <c r="C986" i="44"/>
  <c r="C987" i="44"/>
  <c r="C988" i="44"/>
  <c r="C989" i="44"/>
  <c r="C990" i="44"/>
  <c r="C991" i="44"/>
  <c r="C992" i="44"/>
  <c r="C993" i="44"/>
  <c r="C994" i="44"/>
  <c r="C995" i="44"/>
  <c r="C996" i="44"/>
  <c r="C997" i="44"/>
  <c r="C998" i="44"/>
  <c r="C999" i="44"/>
  <c r="C1000" i="44"/>
  <c r="B937" i="44"/>
  <c r="B938" i="44"/>
  <c r="B939" i="44"/>
  <c r="B940" i="44"/>
  <c r="B941" i="44"/>
  <c r="B942" i="44"/>
  <c r="B943" i="44"/>
  <c r="B944" i="44"/>
  <c r="B945" i="44"/>
  <c r="B946" i="44"/>
  <c r="B947" i="44"/>
  <c r="B948" i="44"/>
  <c r="B949" i="44"/>
  <c r="B950" i="44"/>
  <c r="B951" i="44"/>
  <c r="B952" i="44"/>
  <c r="B953" i="44"/>
  <c r="B954" i="44"/>
  <c r="B955" i="44"/>
  <c r="B956" i="44"/>
  <c r="B957" i="44"/>
  <c r="B958" i="44"/>
  <c r="B959" i="44"/>
  <c r="B960" i="44"/>
  <c r="B961" i="44"/>
  <c r="B962" i="44"/>
  <c r="B963" i="44"/>
  <c r="B964" i="44"/>
  <c r="B965" i="44"/>
  <c r="B966" i="44"/>
  <c r="B967" i="44"/>
  <c r="B968" i="44"/>
  <c r="B969" i="44"/>
  <c r="B970" i="44"/>
  <c r="B971" i="44"/>
  <c r="B972" i="44"/>
  <c r="B973" i="44"/>
  <c r="B974" i="44"/>
  <c r="B975" i="44"/>
  <c r="B976" i="44"/>
  <c r="B977" i="44"/>
  <c r="B978" i="44"/>
  <c r="B979" i="44"/>
  <c r="B980" i="44"/>
  <c r="B981" i="44"/>
  <c r="B982" i="44"/>
  <c r="B983" i="44"/>
  <c r="B984" i="44"/>
  <c r="B985" i="44"/>
  <c r="B986" i="44"/>
  <c r="B987" i="44"/>
  <c r="B988" i="44"/>
  <c r="B989" i="44"/>
  <c r="B990" i="44"/>
  <c r="B991" i="44"/>
  <c r="B992" i="44"/>
  <c r="B993" i="44"/>
  <c r="B994" i="44"/>
  <c r="B995" i="44"/>
  <c r="B996" i="44"/>
  <c r="B997" i="44"/>
  <c r="B998" i="44"/>
  <c r="B999" i="44"/>
  <c r="B1000" i="44"/>
  <c r="L14" i="44" l="1"/>
  <c r="M5" i="34"/>
  <c r="M6" i="34"/>
  <c r="M8" i="34"/>
  <c r="M9" i="34"/>
  <c r="M10" i="34"/>
  <c r="M11" i="34"/>
  <c r="M12" i="34"/>
  <c r="M13" i="34"/>
  <c r="M14" i="34"/>
  <c r="M15" i="34"/>
  <c r="M16" i="34"/>
  <c r="M17" i="34"/>
  <c r="M18" i="34"/>
  <c r="M19" i="34"/>
  <c r="M20" i="34"/>
  <c r="M21" i="34"/>
  <c r="M22" i="34"/>
  <c r="M23" i="34"/>
  <c r="M24" i="34"/>
  <c r="M25" i="34"/>
  <c r="M26" i="34"/>
  <c r="M27" i="34"/>
  <c r="M28" i="34"/>
  <c r="M29" i="34"/>
  <c r="M30" i="34"/>
  <c r="M31" i="34"/>
  <c r="M32" i="34"/>
  <c r="M33" i="34"/>
  <c r="M34" i="34"/>
  <c r="M35" i="34"/>
  <c r="M36" i="34"/>
  <c r="M37" i="34"/>
  <c r="M38" i="34"/>
  <c r="M39" i="34"/>
  <c r="M40" i="34"/>
  <c r="M41" i="34"/>
  <c r="M42" i="34"/>
  <c r="M43" i="34"/>
  <c r="M44" i="34"/>
  <c r="M45" i="34"/>
  <c r="M46" i="34"/>
  <c r="M47" i="34"/>
  <c r="M48" i="34"/>
  <c r="M49" i="34"/>
  <c r="M50" i="34"/>
  <c r="M51" i="34"/>
  <c r="M52" i="34"/>
  <c r="M53" i="34"/>
  <c r="M54" i="34"/>
  <c r="M55" i="34"/>
  <c r="M56" i="34"/>
  <c r="M57" i="34"/>
  <c r="M58" i="34"/>
  <c r="M59" i="34"/>
  <c r="M60" i="34"/>
  <c r="M61" i="34"/>
  <c r="M62" i="34"/>
  <c r="M63" i="34"/>
  <c r="M64" i="34"/>
  <c r="M65" i="34"/>
  <c r="M66" i="34"/>
  <c r="M67" i="34"/>
  <c r="M68" i="34"/>
  <c r="M69" i="34"/>
  <c r="M70" i="34"/>
  <c r="M71" i="34"/>
  <c r="M72" i="34"/>
  <c r="M73" i="34"/>
  <c r="M74" i="34"/>
  <c r="M75" i="34"/>
  <c r="M76" i="34"/>
  <c r="M77" i="34"/>
  <c r="M78" i="34"/>
  <c r="M79" i="34"/>
  <c r="M80" i="34"/>
  <c r="M81" i="34"/>
  <c r="M82" i="34"/>
  <c r="M83" i="34"/>
  <c r="M84" i="34"/>
  <c r="M85" i="34"/>
  <c r="M86" i="34"/>
  <c r="M87" i="34"/>
  <c r="M88" i="34"/>
  <c r="M89" i="34"/>
  <c r="M90" i="34"/>
  <c r="M91" i="34"/>
  <c r="M92" i="34"/>
  <c r="M93" i="34"/>
  <c r="M94" i="34"/>
  <c r="M95" i="34"/>
  <c r="M96" i="34"/>
  <c r="M97" i="34"/>
  <c r="M98" i="34"/>
  <c r="M99" i="34"/>
  <c r="M100" i="34"/>
  <c r="M101" i="34"/>
  <c r="M102" i="34"/>
  <c r="M103" i="34"/>
  <c r="M104" i="34"/>
  <c r="M105" i="34"/>
  <c r="M106" i="34"/>
  <c r="M107" i="34"/>
  <c r="M108" i="34"/>
  <c r="M109" i="34"/>
  <c r="M110" i="34"/>
  <c r="M111" i="34"/>
  <c r="M112" i="34"/>
  <c r="M113" i="34"/>
  <c r="M114" i="34"/>
  <c r="M115" i="34"/>
  <c r="M116" i="34"/>
  <c r="M117" i="34"/>
  <c r="M118" i="34"/>
  <c r="M119" i="34"/>
  <c r="M120" i="34"/>
  <c r="M121" i="34"/>
  <c r="M122" i="34"/>
  <c r="M123" i="34"/>
  <c r="M124" i="34"/>
  <c r="M125" i="34"/>
  <c r="M126" i="34"/>
  <c r="M127" i="34"/>
  <c r="M128" i="34"/>
  <c r="M129" i="34"/>
  <c r="M130" i="34"/>
  <c r="M131" i="34"/>
  <c r="M132" i="34"/>
  <c r="M133" i="34"/>
  <c r="M134" i="34"/>
  <c r="M135" i="34"/>
  <c r="M136" i="34"/>
  <c r="M137" i="34"/>
  <c r="M138" i="34"/>
  <c r="M139" i="34"/>
  <c r="M140" i="34"/>
  <c r="M141" i="34"/>
  <c r="M142" i="34"/>
  <c r="M143" i="34"/>
  <c r="M144" i="34"/>
  <c r="M145" i="34"/>
  <c r="M146" i="34"/>
  <c r="M147" i="34"/>
  <c r="M148" i="34"/>
  <c r="M149" i="34"/>
  <c r="M150" i="34"/>
  <c r="M151" i="34"/>
  <c r="M152" i="34"/>
  <c r="M153" i="34"/>
  <c r="M154" i="34"/>
  <c r="M155" i="34"/>
  <c r="M156" i="34"/>
  <c r="M157" i="34"/>
  <c r="M158" i="34"/>
  <c r="M159" i="34"/>
  <c r="M160" i="34"/>
  <c r="M161" i="34"/>
  <c r="M162" i="34"/>
  <c r="M163" i="34"/>
  <c r="M164" i="34"/>
  <c r="M165" i="34"/>
  <c r="M166" i="34"/>
  <c r="M167" i="34"/>
  <c r="M168" i="34"/>
  <c r="M169" i="34"/>
  <c r="M170" i="34"/>
  <c r="M171" i="34"/>
  <c r="M172" i="34"/>
  <c r="M173" i="34"/>
  <c r="M174" i="34"/>
  <c r="M175" i="34"/>
  <c r="M176" i="34"/>
  <c r="M177" i="34"/>
  <c r="M178" i="34"/>
  <c r="M179" i="34"/>
  <c r="M180" i="34"/>
  <c r="M181" i="34"/>
  <c r="M182" i="34"/>
  <c r="M183" i="34"/>
  <c r="M184" i="34"/>
  <c r="M185" i="34"/>
  <c r="M186" i="34"/>
  <c r="M187" i="34"/>
  <c r="M188" i="34"/>
  <c r="M189" i="34"/>
  <c r="M190" i="34"/>
  <c r="M191" i="34"/>
  <c r="M192" i="34"/>
  <c r="M193" i="34"/>
  <c r="M194" i="34"/>
  <c r="M195" i="34"/>
  <c r="M196" i="34"/>
  <c r="M197" i="34"/>
  <c r="M198" i="34"/>
  <c r="M199" i="34"/>
  <c r="M200" i="34"/>
  <c r="M201" i="34"/>
  <c r="M202" i="34"/>
  <c r="M203" i="34"/>
  <c r="M204" i="34"/>
  <c r="M205" i="34"/>
  <c r="M206" i="34"/>
  <c r="M207" i="34"/>
  <c r="M208" i="34"/>
  <c r="M209" i="34"/>
  <c r="M210" i="34"/>
  <c r="M211" i="34"/>
  <c r="M212" i="34"/>
  <c r="M213" i="34"/>
  <c r="M214" i="34"/>
  <c r="M215" i="34"/>
  <c r="M216" i="34"/>
  <c r="M217" i="34"/>
  <c r="M218" i="34"/>
  <c r="M219" i="34"/>
  <c r="M220" i="34"/>
  <c r="M221" i="34"/>
  <c r="M222" i="34"/>
  <c r="M223" i="34"/>
  <c r="M224" i="34"/>
  <c r="M225" i="34"/>
  <c r="M226" i="34"/>
  <c r="M227" i="34"/>
  <c r="M228" i="34"/>
  <c r="M229" i="34"/>
  <c r="M230" i="34"/>
  <c r="M231" i="34"/>
  <c r="M232" i="34"/>
  <c r="M233" i="34"/>
  <c r="M234" i="34"/>
  <c r="M235" i="34"/>
  <c r="M236" i="34"/>
  <c r="M237" i="34"/>
  <c r="M238" i="34"/>
  <c r="M239" i="34"/>
  <c r="M240" i="34"/>
  <c r="M241" i="34"/>
  <c r="M242" i="34"/>
  <c r="M243" i="34"/>
  <c r="M244" i="34"/>
  <c r="M245" i="34"/>
  <c r="M246" i="34"/>
  <c r="M247" i="34"/>
  <c r="M248" i="34"/>
  <c r="M249" i="34"/>
  <c r="M250" i="34"/>
  <c r="M251" i="34"/>
  <c r="M252" i="34"/>
  <c r="M253" i="34"/>
  <c r="M254" i="34"/>
  <c r="M255" i="34"/>
  <c r="M256" i="34"/>
  <c r="M257" i="34"/>
  <c r="M258" i="34"/>
  <c r="M259" i="34"/>
  <c r="M260" i="34"/>
  <c r="M261" i="34"/>
  <c r="M262" i="34"/>
  <c r="M263" i="34"/>
  <c r="M264" i="34"/>
  <c r="M265" i="34"/>
  <c r="M266" i="34"/>
  <c r="M267" i="34"/>
  <c r="M268" i="34"/>
  <c r="M269" i="34"/>
  <c r="M270" i="34"/>
  <c r="M271" i="34"/>
  <c r="M272" i="34"/>
  <c r="M273" i="34"/>
  <c r="M274" i="34"/>
  <c r="M275" i="34"/>
  <c r="M276" i="34"/>
  <c r="M277" i="34"/>
  <c r="M278" i="34"/>
  <c r="M279" i="34"/>
  <c r="M280" i="34"/>
  <c r="M281" i="34"/>
  <c r="M282" i="34"/>
  <c r="M283" i="34"/>
  <c r="M284" i="34"/>
  <c r="M285" i="34"/>
  <c r="M286" i="34"/>
  <c r="M287" i="34"/>
  <c r="M288" i="34"/>
  <c r="M289" i="34"/>
  <c r="M290" i="34"/>
  <c r="M291" i="34"/>
  <c r="M292" i="34"/>
  <c r="M293" i="34"/>
  <c r="M294" i="34"/>
  <c r="M295" i="34"/>
  <c r="M296" i="34"/>
  <c r="M297" i="34"/>
  <c r="M298" i="34"/>
  <c r="M299" i="34"/>
  <c r="M300" i="34"/>
  <c r="M301" i="34"/>
  <c r="M302" i="34"/>
  <c r="M303" i="34"/>
  <c r="M304" i="34"/>
  <c r="M305" i="34"/>
  <c r="M306" i="34"/>
  <c r="M307" i="34"/>
  <c r="M308" i="34"/>
  <c r="M309" i="34"/>
  <c r="M310" i="34"/>
  <c r="M311" i="34"/>
  <c r="M312" i="34"/>
  <c r="M313" i="34"/>
  <c r="M314" i="34"/>
  <c r="M315" i="34"/>
  <c r="M316" i="34"/>
  <c r="M317" i="34"/>
  <c r="M318" i="34"/>
  <c r="M319" i="34"/>
  <c r="M320" i="34"/>
  <c r="M321" i="34"/>
  <c r="M322" i="34"/>
  <c r="M323" i="34"/>
  <c r="M324" i="34"/>
  <c r="M325" i="34"/>
  <c r="M326" i="34"/>
  <c r="M327" i="34"/>
  <c r="M328" i="34"/>
  <c r="M329" i="34"/>
  <c r="M330" i="34"/>
  <c r="M331" i="34"/>
  <c r="M332" i="34"/>
  <c r="M333" i="34"/>
  <c r="M334" i="34"/>
  <c r="M335" i="34"/>
  <c r="M336" i="34"/>
  <c r="M337" i="34"/>
  <c r="M338" i="34"/>
  <c r="M339" i="34"/>
  <c r="M340" i="34"/>
  <c r="M341" i="34"/>
  <c r="M342" i="34"/>
  <c r="M343" i="34"/>
  <c r="M344" i="34"/>
  <c r="M345" i="34"/>
  <c r="M346" i="34"/>
  <c r="M347" i="34"/>
  <c r="M348" i="34"/>
  <c r="M349" i="34"/>
  <c r="M350" i="34"/>
  <c r="M351" i="34"/>
  <c r="M352" i="34"/>
  <c r="M353" i="34"/>
  <c r="M354" i="34"/>
  <c r="M355" i="34"/>
  <c r="M356" i="34"/>
  <c r="M357" i="34"/>
  <c r="M358" i="34"/>
  <c r="M359" i="34"/>
  <c r="M360" i="34"/>
  <c r="M361" i="34"/>
  <c r="M362" i="34"/>
  <c r="M363" i="34"/>
  <c r="M364" i="34"/>
  <c r="M365" i="34"/>
  <c r="M366" i="34"/>
  <c r="M367" i="34"/>
  <c r="M368" i="34"/>
  <c r="M369" i="34"/>
  <c r="M370" i="34"/>
  <c r="M371" i="34"/>
  <c r="M372" i="34"/>
  <c r="M373" i="34"/>
  <c r="M374" i="34"/>
  <c r="M375" i="34"/>
  <c r="M376" i="34"/>
  <c r="M377" i="34"/>
  <c r="M378" i="34"/>
  <c r="M379" i="34"/>
  <c r="M380" i="34"/>
  <c r="M381" i="34"/>
  <c r="M382" i="34"/>
  <c r="M383" i="34"/>
  <c r="M384" i="34"/>
  <c r="M385" i="34"/>
  <c r="M386" i="34"/>
  <c r="M387" i="34"/>
  <c r="M388" i="34"/>
  <c r="M389" i="34"/>
  <c r="M390" i="34"/>
  <c r="M391" i="34"/>
  <c r="M392" i="34"/>
  <c r="M393" i="34"/>
  <c r="M394" i="34"/>
  <c r="M395" i="34"/>
  <c r="M396" i="34"/>
  <c r="M397" i="34"/>
  <c r="M398" i="34"/>
  <c r="M399" i="34"/>
  <c r="M400" i="34"/>
  <c r="M401" i="34"/>
  <c r="M402" i="34"/>
  <c r="M403" i="34"/>
  <c r="M404" i="34"/>
  <c r="M405" i="34"/>
  <c r="M406" i="34"/>
  <c r="M407" i="34"/>
  <c r="M408" i="34"/>
  <c r="M409" i="34"/>
  <c r="M410" i="34"/>
  <c r="M411" i="34"/>
  <c r="M412" i="34"/>
  <c r="M413" i="34"/>
  <c r="M414" i="34"/>
  <c r="M415" i="34"/>
  <c r="M416" i="34"/>
  <c r="M417" i="34"/>
  <c r="M418" i="34"/>
  <c r="M419" i="34"/>
  <c r="M420" i="34"/>
  <c r="M421" i="34"/>
  <c r="M422" i="34"/>
  <c r="M423" i="34"/>
  <c r="M424" i="34"/>
  <c r="M425" i="34"/>
  <c r="M426" i="34"/>
  <c r="M427" i="34"/>
  <c r="M428" i="34"/>
  <c r="M429" i="34"/>
  <c r="M430" i="34"/>
  <c r="M431" i="34"/>
  <c r="M432" i="34"/>
  <c r="M433" i="34"/>
  <c r="M434" i="34"/>
  <c r="M435" i="34"/>
  <c r="M436" i="34"/>
  <c r="M437" i="34"/>
  <c r="M438" i="34"/>
  <c r="M439" i="34"/>
  <c r="M440" i="34"/>
  <c r="M441" i="34"/>
  <c r="M442" i="34"/>
  <c r="M443" i="34"/>
  <c r="M444" i="34"/>
  <c r="M445" i="34"/>
  <c r="M446" i="34"/>
  <c r="M447" i="34"/>
  <c r="M448" i="34"/>
  <c r="M449" i="34"/>
  <c r="M450" i="34"/>
  <c r="M451" i="34"/>
  <c r="M452" i="34"/>
  <c r="M453" i="34"/>
  <c r="M454" i="34"/>
  <c r="M455" i="34"/>
  <c r="M456" i="34"/>
  <c r="M457" i="34"/>
  <c r="M458" i="34"/>
  <c r="M459" i="34"/>
  <c r="M460" i="34"/>
  <c r="M461" i="34"/>
  <c r="M462" i="34"/>
  <c r="M463" i="34"/>
  <c r="M464" i="34"/>
  <c r="M465" i="34"/>
  <c r="M466" i="34"/>
  <c r="M467" i="34"/>
  <c r="M468" i="34"/>
  <c r="M469" i="34"/>
  <c r="M470" i="34"/>
  <c r="M471" i="34"/>
  <c r="M472" i="34"/>
  <c r="M473" i="34"/>
  <c r="M474" i="34"/>
  <c r="M475" i="34"/>
  <c r="M476" i="34"/>
  <c r="M477" i="34"/>
  <c r="M478" i="34"/>
  <c r="M479" i="34"/>
  <c r="M480" i="34"/>
  <c r="M481" i="34"/>
  <c r="M482" i="34"/>
  <c r="M483" i="34"/>
  <c r="M484" i="34"/>
  <c r="M485" i="34"/>
  <c r="M486" i="34"/>
  <c r="M487" i="34"/>
  <c r="M488" i="34"/>
  <c r="M489" i="34"/>
  <c r="M490" i="34"/>
  <c r="M491" i="34"/>
  <c r="M492" i="34"/>
  <c r="M493" i="34"/>
  <c r="M494" i="34"/>
  <c r="M495" i="34"/>
  <c r="M496" i="34"/>
  <c r="M497" i="34"/>
  <c r="M498" i="34"/>
  <c r="M499" i="34"/>
  <c r="M500" i="34"/>
  <c r="M501" i="34"/>
  <c r="M502" i="34"/>
  <c r="M503" i="34"/>
  <c r="M504" i="34"/>
  <c r="M505" i="34"/>
  <c r="M506" i="34"/>
  <c r="M507" i="34"/>
  <c r="M508" i="34"/>
  <c r="M509" i="34"/>
  <c r="M510" i="34"/>
  <c r="M511" i="34"/>
  <c r="M512" i="34"/>
  <c r="M513" i="34"/>
  <c r="M514" i="34"/>
  <c r="M515" i="34"/>
  <c r="M516" i="34"/>
  <c r="M517" i="34"/>
  <c r="M518" i="34"/>
  <c r="M519" i="34"/>
  <c r="M520" i="34"/>
  <c r="M521" i="34"/>
  <c r="M522" i="34"/>
  <c r="M523" i="34"/>
  <c r="M524" i="34"/>
  <c r="M525" i="34"/>
  <c r="M526" i="34"/>
  <c r="M527" i="34"/>
  <c r="M528" i="34"/>
  <c r="M529" i="34"/>
  <c r="M530" i="34"/>
  <c r="M531" i="34"/>
  <c r="M532" i="34"/>
  <c r="M533" i="34"/>
  <c r="M534" i="34"/>
  <c r="M535" i="34"/>
  <c r="M536" i="34"/>
  <c r="M537" i="34"/>
  <c r="M538" i="34"/>
  <c r="M539" i="34"/>
  <c r="M540" i="34"/>
  <c r="M541" i="34"/>
  <c r="M542" i="34"/>
  <c r="M543" i="34"/>
  <c r="M544" i="34"/>
  <c r="M545" i="34"/>
  <c r="M546" i="34"/>
  <c r="M547" i="34"/>
  <c r="M548" i="34"/>
  <c r="M549" i="34"/>
  <c r="M550" i="34"/>
  <c r="M551" i="34"/>
  <c r="M552" i="34"/>
  <c r="M553" i="34"/>
  <c r="M554" i="34"/>
  <c r="M555" i="34"/>
  <c r="M556" i="34"/>
  <c r="M557" i="34"/>
  <c r="M558" i="34"/>
  <c r="M559" i="34"/>
  <c r="M560" i="34"/>
  <c r="M561" i="34"/>
  <c r="M562" i="34"/>
  <c r="M563" i="34"/>
  <c r="M564" i="34"/>
  <c r="M565" i="34"/>
  <c r="M566" i="34"/>
  <c r="M567" i="34"/>
  <c r="M568" i="34"/>
  <c r="M569" i="34"/>
  <c r="M570" i="34"/>
  <c r="M571" i="34"/>
  <c r="M572" i="34"/>
  <c r="M573" i="34"/>
  <c r="M574" i="34"/>
  <c r="M575" i="34"/>
  <c r="M576" i="34"/>
  <c r="M577" i="34"/>
  <c r="M578" i="34"/>
  <c r="M579" i="34"/>
  <c r="M580" i="34"/>
  <c r="M581" i="34"/>
  <c r="M582" i="34"/>
  <c r="M583" i="34"/>
  <c r="M584" i="34"/>
  <c r="M585" i="34"/>
  <c r="M586" i="34"/>
  <c r="M587" i="34"/>
  <c r="M588" i="34"/>
  <c r="M589" i="34"/>
  <c r="M590" i="34"/>
  <c r="M591" i="34"/>
  <c r="M592" i="34"/>
  <c r="M593" i="34"/>
  <c r="M594" i="34"/>
  <c r="M595" i="34"/>
  <c r="M596" i="34"/>
  <c r="M597" i="34"/>
  <c r="M598" i="34"/>
  <c r="M599" i="34"/>
  <c r="M600" i="34"/>
  <c r="M601" i="34"/>
  <c r="M602" i="34"/>
  <c r="M603" i="34"/>
  <c r="M604" i="34"/>
  <c r="M605" i="34"/>
  <c r="M606" i="34"/>
  <c r="M607" i="34"/>
  <c r="M608" i="34"/>
  <c r="M609" i="34"/>
  <c r="M610" i="34"/>
  <c r="M611" i="34"/>
  <c r="M612" i="34"/>
  <c r="M613" i="34"/>
  <c r="M614" i="34"/>
  <c r="M615" i="34"/>
  <c r="M616" i="34"/>
  <c r="M617" i="34"/>
  <c r="M618" i="34"/>
  <c r="M619" i="34"/>
  <c r="M620" i="34"/>
  <c r="M621" i="34"/>
  <c r="M622" i="34"/>
  <c r="M623" i="34"/>
  <c r="M624" i="34"/>
  <c r="M625" i="34"/>
  <c r="M626" i="34"/>
  <c r="M627" i="34"/>
  <c r="M628" i="34"/>
  <c r="M629" i="34"/>
  <c r="M630" i="34"/>
  <c r="M631" i="34"/>
  <c r="M632" i="34"/>
  <c r="M633" i="34"/>
  <c r="M634" i="34"/>
  <c r="M635" i="34"/>
  <c r="M636" i="34"/>
  <c r="M637" i="34"/>
  <c r="M638" i="34"/>
  <c r="M639" i="34"/>
  <c r="M640" i="34"/>
  <c r="M641" i="34"/>
  <c r="M642" i="34"/>
  <c r="M643" i="34"/>
  <c r="M644" i="34"/>
  <c r="M645" i="34"/>
  <c r="M646" i="34"/>
  <c r="M647" i="34"/>
  <c r="M648" i="34"/>
  <c r="M649" i="34"/>
  <c r="M650" i="34"/>
  <c r="M651" i="34"/>
  <c r="M652" i="34"/>
  <c r="M653" i="34"/>
  <c r="M654" i="34"/>
  <c r="M655" i="34"/>
  <c r="M656" i="34"/>
  <c r="M657" i="34"/>
  <c r="M658" i="34"/>
  <c r="M659" i="34"/>
  <c r="M660" i="34"/>
  <c r="M661" i="34"/>
  <c r="M662" i="34"/>
  <c r="M663" i="34"/>
  <c r="M664" i="34"/>
  <c r="M665" i="34"/>
  <c r="M666" i="34"/>
  <c r="M667" i="34"/>
  <c r="M668" i="34"/>
  <c r="M669" i="34"/>
  <c r="M670" i="34"/>
  <c r="M671" i="34"/>
  <c r="M672" i="34"/>
  <c r="M673" i="34"/>
  <c r="M674" i="34"/>
  <c r="M675" i="34"/>
  <c r="M676" i="34"/>
  <c r="M677" i="34"/>
  <c r="M678" i="34"/>
  <c r="M679" i="34"/>
  <c r="M680" i="34"/>
  <c r="M681" i="34"/>
  <c r="M682" i="34"/>
  <c r="M683" i="34"/>
  <c r="M684" i="34"/>
  <c r="M685" i="34"/>
  <c r="M686" i="34"/>
  <c r="M687" i="34"/>
  <c r="M688" i="34"/>
  <c r="M689" i="34"/>
  <c r="M690" i="34"/>
  <c r="M691" i="34"/>
  <c r="M692" i="34"/>
  <c r="M693" i="34"/>
  <c r="M694" i="34"/>
  <c r="M695" i="34"/>
  <c r="M696" i="34"/>
  <c r="M697" i="34"/>
  <c r="M698" i="34"/>
  <c r="M699" i="34"/>
  <c r="M700" i="34"/>
  <c r="M701" i="34"/>
  <c r="M702" i="34"/>
  <c r="M703" i="34"/>
  <c r="M704" i="34"/>
  <c r="M705" i="34"/>
  <c r="M706" i="34"/>
  <c r="M707" i="34"/>
  <c r="M708" i="34"/>
  <c r="M709" i="34"/>
  <c r="M710" i="34"/>
  <c r="M711" i="34"/>
  <c r="M712" i="34"/>
  <c r="M713" i="34"/>
  <c r="M714" i="34"/>
  <c r="M715" i="34"/>
  <c r="M716" i="34"/>
  <c r="M717" i="34"/>
  <c r="M718" i="34"/>
  <c r="M719" i="34"/>
  <c r="M720" i="34"/>
  <c r="M721" i="34"/>
  <c r="M722" i="34"/>
  <c r="M723" i="34"/>
  <c r="M724" i="34"/>
  <c r="M725" i="34"/>
  <c r="M726" i="34"/>
  <c r="M727" i="34"/>
  <c r="M728" i="34"/>
  <c r="M729" i="34"/>
  <c r="M730" i="34"/>
  <c r="M731" i="34"/>
  <c r="M732" i="34"/>
  <c r="M733" i="34"/>
  <c r="M734" i="34"/>
  <c r="M735" i="34"/>
  <c r="M736" i="34"/>
  <c r="M737" i="34"/>
  <c r="M738" i="34"/>
  <c r="M739" i="34"/>
  <c r="M740" i="34"/>
  <c r="M741" i="34"/>
  <c r="M742" i="34"/>
  <c r="M743" i="34"/>
  <c r="M744" i="34"/>
  <c r="M745" i="34"/>
  <c r="M746" i="34"/>
  <c r="M747" i="34"/>
  <c r="M748" i="34"/>
  <c r="M749" i="34"/>
  <c r="M750" i="34"/>
  <c r="M751" i="34"/>
  <c r="M752" i="34"/>
  <c r="M753" i="34"/>
  <c r="M754" i="34"/>
  <c r="M755" i="34"/>
  <c r="M756" i="34"/>
  <c r="M757" i="34"/>
  <c r="M758" i="34"/>
  <c r="M759" i="34"/>
  <c r="M760" i="34"/>
  <c r="M761" i="34"/>
  <c r="M762" i="34"/>
  <c r="M763" i="34"/>
  <c r="M764" i="34"/>
  <c r="M765" i="34"/>
  <c r="M766" i="34"/>
  <c r="M767" i="34"/>
  <c r="M768" i="34"/>
  <c r="M769" i="34"/>
  <c r="M770" i="34"/>
  <c r="M771" i="34"/>
  <c r="M772" i="34"/>
  <c r="M773" i="34"/>
  <c r="M774" i="34"/>
  <c r="M775" i="34"/>
  <c r="M776" i="34"/>
  <c r="M777" i="34"/>
  <c r="M778" i="34"/>
  <c r="M779" i="34"/>
  <c r="M780" i="34"/>
  <c r="M781" i="34"/>
  <c r="M782" i="34"/>
  <c r="M783" i="34"/>
  <c r="M784" i="34"/>
  <c r="M785" i="34"/>
  <c r="M786" i="34"/>
  <c r="M787" i="34"/>
  <c r="M788" i="34"/>
  <c r="M789" i="34"/>
  <c r="M790" i="34"/>
  <c r="M791" i="34"/>
  <c r="M792" i="34"/>
  <c r="M793" i="34"/>
  <c r="M794" i="34"/>
  <c r="M795" i="34"/>
  <c r="M796" i="34"/>
  <c r="M797" i="34"/>
  <c r="M798" i="34"/>
  <c r="M799" i="34"/>
  <c r="M800" i="34"/>
  <c r="M801" i="34"/>
  <c r="M802" i="34"/>
  <c r="M803" i="34"/>
  <c r="M804" i="34"/>
  <c r="M805" i="34"/>
  <c r="M806" i="34"/>
  <c r="M807" i="34"/>
  <c r="M808" i="34"/>
  <c r="M809" i="34"/>
  <c r="M810" i="34"/>
  <c r="M811" i="34"/>
  <c r="M812" i="34"/>
  <c r="M813" i="34"/>
  <c r="M814" i="34"/>
  <c r="M815" i="34"/>
  <c r="M816" i="34"/>
  <c r="M817" i="34"/>
  <c r="M818" i="34"/>
  <c r="M819" i="34"/>
  <c r="M820" i="34"/>
  <c r="M821" i="34"/>
  <c r="M822" i="34"/>
  <c r="M823" i="34"/>
  <c r="M824" i="34"/>
  <c r="M825" i="34"/>
  <c r="M826" i="34"/>
  <c r="M827" i="34"/>
  <c r="M828" i="34"/>
  <c r="M829" i="34"/>
  <c r="M830" i="34"/>
  <c r="M831" i="34"/>
  <c r="M832" i="34"/>
  <c r="M833" i="34"/>
  <c r="M834" i="34"/>
  <c r="M835" i="34"/>
  <c r="M836" i="34"/>
  <c r="M837" i="34"/>
  <c r="M838" i="34"/>
  <c r="M839" i="34"/>
  <c r="M840" i="34"/>
  <c r="M841" i="34"/>
  <c r="M842" i="34"/>
  <c r="M843" i="34"/>
  <c r="M844" i="34"/>
  <c r="M845" i="34"/>
  <c r="M846" i="34"/>
  <c r="M847" i="34"/>
  <c r="M848" i="34"/>
  <c r="M849" i="34"/>
  <c r="M850" i="34"/>
  <c r="M851" i="34"/>
  <c r="M852" i="34"/>
  <c r="M853" i="34"/>
  <c r="M854" i="34"/>
  <c r="M855" i="34"/>
  <c r="M856" i="34"/>
  <c r="M857" i="34"/>
  <c r="M858" i="34"/>
  <c r="M859" i="34"/>
  <c r="M860" i="34"/>
  <c r="M861" i="34"/>
  <c r="M862" i="34"/>
  <c r="M863" i="34"/>
  <c r="M864" i="34"/>
  <c r="M865" i="34"/>
  <c r="M866" i="34"/>
  <c r="M867" i="34"/>
  <c r="M868" i="34"/>
  <c r="M869" i="34"/>
  <c r="M870" i="34"/>
  <c r="M871" i="34"/>
  <c r="M872" i="34"/>
  <c r="M873" i="34"/>
  <c r="M874" i="34"/>
  <c r="M875" i="34"/>
  <c r="M876" i="34"/>
  <c r="M877" i="34"/>
  <c r="M878" i="34"/>
  <c r="M879" i="34"/>
  <c r="M880" i="34"/>
  <c r="M881" i="34"/>
  <c r="M882" i="34"/>
  <c r="M883" i="34"/>
  <c r="M884" i="34"/>
  <c r="M885" i="34"/>
  <c r="M886" i="34"/>
  <c r="M887" i="34"/>
  <c r="M888" i="34"/>
  <c r="M889" i="34"/>
  <c r="M890" i="34"/>
  <c r="M891" i="34"/>
  <c r="M892" i="34"/>
  <c r="M893" i="34"/>
  <c r="M894" i="34"/>
  <c r="M895" i="34"/>
  <c r="M896" i="34"/>
  <c r="M897" i="34"/>
  <c r="M898" i="34"/>
  <c r="M899" i="34"/>
  <c r="M900" i="34"/>
  <c r="M901" i="34"/>
  <c r="M902" i="34"/>
  <c r="M903" i="34"/>
  <c r="M904" i="34"/>
  <c r="M905" i="34"/>
  <c r="M906" i="34"/>
  <c r="M907" i="34"/>
  <c r="M908" i="34"/>
  <c r="M909" i="34"/>
  <c r="M910" i="34"/>
  <c r="M911" i="34"/>
  <c r="M912" i="34"/>
  <c r="M913" i="34"/>
  <c r="M914" i="34"/>
  <c r="M915" i="34"/>
  <c r="M916" i="34"/>
  <c r="M917" i="34"/>
  <c r="M918" i="34"/>
  <c r="M919" i="34"/>
  <c r="M920" i="34"/>
  <c r="M921" i="34"/>
  <c r="M922" i="34"/>
  <c r="M923" i="34"/>
  <c r="M924" i="34"/>
  <c r="M925" i="34"/>
  <c r="M926" i="34"/>
  <c r="M927" i="34"/>
  <c r="M928" i="34"/>
  <c r="M929" i="34"/>
  <c r="M930" i="34"/>
  <c r="M931" i="34"/>
  <c r="M932" i="34"/>
  <c r="M933" i="34"/>
  <c r="M934" i="34"/>
  <c r="M935" i="34"/>
  <c r="M936" i="34"/>
  <c r="I5" i="34"/>
  <c r="I6" i="34"/>
  <c r="I7" i="34"/>
  <c r="I8" i="34"/>
  <c r="I9" i="34"/>
  <c r="I10" i="34"/>
  <c r="I11" i="34"/>
  <c r="I12" i="34"/>
  <c r="I13" i="34"/>
  <c r="I14" i="34"/>
  <c r="I15" i="34"/>
  <c r="I16" i="34"/>
  <c r="I17" i="34"/>
  <c r="I18" i="34"/>
  <c r="I19" i="34"/>
  <c r="I20" i="34"/>
  <c r="I21" i="34"/>
  <c r="I22" i="34"/>
  <c r="I23" i="34"/>
  <c r="I24" i="34"/>
  <c r="I25" i="34"/>
  <c r="I26" i="34"/>
  <c r="I27" i="34"/>
  <c r="I28" i="34"/>
  <c r="I29" i="34"/>
  <c r="I30" i="34"/>
  <c r="I31" i="34"/>
  <c r="I32" i="34"/>
  <c r="I33" i="34"/>
  <c r="I34" i="34"/>
  <c r="I35" i="34"/>
  <c r="I36" i="34"/>
  <c r="I37" i="34"/>
  <c r="I38" i="34"/>
  <c r="I39" i="34"/>
  <c r="I40" i="34"/>
  <c r="I41" i="34"/>
  <c r="I42" i="34"/>
  <c r="I43" i="34"/>
  <c r="I44" i="34"/>
  <c r="I45" i="34"/>
  <c r="I46" i="34"/>
  <c r="I47" i="34"/>
  <c r="I48" i="34"/>
  <c r="I49" i="34"/>
  <c r="I50" i="34"/>
  <c r="I51" i="34"/>
  <c r="I52" i="34"/>
  <c r="I53" i="34"/>
  <c r="I54" i="34"/>
  <c r="I55" i="34"/>
  <c r="I56" i="34"/>
  <c r="I57" i="34"/>
  <c r="I58" i="34"/>
  <c r="I59" i="34"/>
  <c r="I60" i="34"/>
  <c r="I61" i="34"/>
  <c r="I62" i="34"/>
  <c r="I63" i="34"/>
  <c r="I64" i="34"/>
  <c r="I65" i="34"/>
  <c r="I66" i="34"/>
  <c r="I67" i="34"/>
  <c r="I68" i="34"/>
  <c r="I69" i="34"/>
  <c r="I70" i="34"/>
  <c r="I71" i="34"/>
  <c r="I72" i="34"/>
  <c r="I73" i="34"/>
  <c r="I74" i="34"/>
  <c r="I75" i="34"/>
  <c r="I76" i="34"/>
  <c r="I77" i="34"/>
  <c r="I78" i="34"/>
  <c r="I79" i="34"/>
  <c r="I80" i="34"/>
  <c r="I81" i="34"/>
  <c r="I82" i="34"/>
  <c r="I83" i="34"/>
  <c r="I84" i="34"/>
  <c r="I85" i="34"/>
  <c r="I86" i="34"/>
  <c r="I87" i="34"/>
  <c r="I88" i="34"/>
  <c r="I89" i="34"/>
  <c r="I90" i="34"/>
  <c r="I91" i="34"/>
  <c r="I92" i="34"/>
  <c r="I93" i="34"/>
  <c r="I94" i="34"/>
  <c r="I95" i="34"/>
  <c r="I96" i="34"/>
  <c r="I97" i="34"/>
  <c r="I98" i="34"/>
  <c r="I99" i="34"/>
  <c r="I100" i="34"/>
  <c r="I101" i="34"/>
  <c r="I102" i="34"/>
  <c r="I103" i="34"/>
  <c r="I104" i="34"/>
  <c r="I105" i="34"/>
  <c r="I106" i="34"/>
  <c r="I107" i="34"/>
  <c r="I108" i="34"/>
  <c r="I109" i="34"/>
  <c r="I110" i="34"/>
  <c r="I111" i="34"/>
  <c r="I112" i="34"/>
  <c r="I113" i="34"/>
  <c r="I114" i="34"/>
  <c r="I115" i="34"/>
  <c r="I116" i="34"/>
  <c r="I117" i="34"/>
  <c r="I118" i="34"/>
  <c r="I119" i="34"/>
  <c r="I120" i="34"/>
  <c r="I121" i="34"/>
  <c r="I122" i="34"/>
  <c r="I123" i="34"/>
  <c r="I124" i="34"/>
  <c r="I125" i="34"/>
  <c r="I126" i="34"/>
  <c r="I127" i="34"/>
  <c r="I128" i="34"/>
  <c r="I129" i="34"/>
  <c r="I130" i="34"/>
  <c r="I131" i="34"/>
  <c r="I132" i="34"/>
  <c r="I133" i="34"/>
  <c r="I134" i="34"/>
  <c r="I135" i="34"/>
  <c r="I136" i="34"/>
  <c r="I137" i="34"/>
  <c r="I138" i="34"/>
  <c r="I139" i="34"/>
  <c r="I140" i="34"/>
  <c r="I141" i="34"/>
  <c r="I142" i="34"/>
  <c r="I143" i="34"/>
  <c r="I144" i="34"/>
  <c r="I145" i="34"/>
  <c r="I146" i="34"/>
  <c r="I147" i="34"/>
  <c r="I148" i="34"/>
  <c r="I149" i="34"/>
  <c r="I150" i="34"/>
  <c r="I151" i="34"/>
  <c r="I152" i="34"/>
  <c r="I153" i="34"/>
  <c r="I154" i="34"/>
  <c r="I155" i="34"/>
  <c r="I156" i="34"/>
  <c r="I157" i="34"/>
  <c r="I158" i="34"/>
  <c r="I159" i="34"/>
  <c r="I160" i="34"/>
  <c r="I161" i="34"/>
  <c r="I162" i="34"/>
  <c r="I163" i="34"/>
  <c r="I164" i="34"/>
  <c r="I165" i="34"/>
  <c r="I166" i="34"/>
  <c r="I167" i="34"/>
  <c r="I168" i="34"/>
  <c r="I169" i="34"/>
  <c r="I170" i="34"/>
  <c r="I171" i="34"/>
  <c r="I172" i="34"/>
  <c r="I173" i="34"/>
  <c r="I174" i="34"/>
  <c r="I175" i="34"/>
  <c r="I176" i="34"/>
  <c r="I177" i="34"/>
  <c r="I178" i="34"/>
  <c r="I179" i="34"/>
  <c r="I180" i="34"/>
  <c r="I181" i="34"/>
  <c r="I182" i="34"/>
  <c r="I183" i="34"/>
  <c r="I184" i="34"/>
  <c r="I185" i="34"/>
  <c r="I186" i="34"/>
  <c r="I187" i="34"/>
  <c r="I188" i="34"/>
  <c r="I189" i="34"/>
  <c r="I190" i="34"/>
  <c r="I191" i="34"/>
  <c r="I192" i="34"/>
  <c r="I193" i="34"/>
  <c r="I194" i="34"/>
  <c r="I195" i="34"/>
  <c r="I196" i="34"/>
  <c r="I197" i="34"/>
  <c r="I198" i="34"/>
  <c r="I199" i="34"/>
  <c r="I200" i="34"/>
  <c r="I201" i="34"/>
  <c r="I202" i="34"/>
  <c r="I203" i="34"/>
  <c r="I204" i="34"/>
  <c r="I205" i="34"/>
  <c r="I206" i="34"/>
  <c r="I207" i="34"/>
  <c r="I208" i="34"/>
  <c r="I209" i="34"/>
  <c r="I210" i="34"/>
  <c r="I211" i="34"/>
  <c r="I212" i="34"/>
  <c r="I213" i="34"/>
  <c r="I214" i="34"/>
  <c r="I215" i="34"/>
  <c r="I216" i="34"/>
  <c r="I217" i="34"/>
  <c r="I218" i="34"/>
  <c r="I219" i="34"/>
  <c r="I220" i="34"/>
  <c r="I221" i="34"/>
  <c r="I222" i="34"/>
  <c r="I223" i="34"/>
  <c r="I224" i="34"/>
  <c r="I225" i="34"/>
  <c r="I226" i="34"/>
  <c r="I227" i="34"/>
  <c r="I228" i="34"/>
  <c r="I229" i="34"/>
  <c r="I230" i="34"/>
  <c r="I231" i="34"/>
  <c r="I232" i="34"/>
  <c r="I233" i="34"/>
  <c r="I234" i="34"/>
  <c r="I235" i="34"/>
  <c r="I236" i="34"/>
  <c r="I237" i="34"/>
  <c r="I238" i="34"/>
  <c r="I239" i="34"/>
  <c r="I240" i="34"/>
  <c r="I241" i="34"/>
  <c r="I242" i="34"/>
  <c r="I243" i="34"/>
  <c r="I244" i="34"/>
  <c r="I245" i="34"/>
  <c r="I246" i="34"/>
  <c r="I247" i="34"/>
  <c r="I248" i="34"/>
  <c r="I249" i="34"/>
  <c r="I250" i="34"/>
  <c r="I251" i="34"/>
  <c r="I252" i="34"/>
  <c r="I253" i="34"/>
  <c r="I254" i="34"/>
  <c r="I255" i="34"/>
  <c r="I256" i="34"/>
  <c r="I257" i="34"/>
  <c r="I258" i="34"/>
  <c r="I259" i="34"/>
  <c r="I260" i="34"/>
  <c r="I261" i="34"/>
  <c r="I262" i="34"/>
  <c r="I263" i="34"/>
  <c r="I264" i="34"/>
  <c r="I265" i="34"/>
  <c r="I266" i="34"/>
  <c r="I267" i="34"/>
  <c r="I268" i="34"/>
  <c r="I269" i="34"/>
  <c r="I270" i="34"/>
  <c r="I271" i="34"/>
  <c r="I272" i="34"/>
  <c r="I273" i="34"/>
  <c r="I274" i="34"/>
  <c r="I275" i="34"/>
  <c r="I276" i="34"/>
  <c r="I277" i="34"/>
  <c r="I278" i="34"/>
  <c r="I279" i="34"/>
  <c r="I280" i="34"/>
  <c r="I281" i="34"/>
  <c r="I282" i="34"/>
  <c r="I283" i="34"/>
  <c r="I284" i="34"/>
  <c r="I285" i="34"/>
  <c r="I286" i="34"/>
  <c r="I287" i="34"/>
  <c r="I288" i="34"/>
  <c r="I289" i="34"/>
  <c r="I290" i="34"/>
  <c r="I291" i="34"/>
  <c r="I292" i="34"/>
  <c r="I293" i="34"/>
  <c r="I294" i="34"/>
  <c r="I295" i="34"/>
  <c r="I296" i="34"/>
  <c r="I297" i="34"/>
  <c r="I298" i="34"/>
  <c r="I299" i="34"/>
  <c r="I300" i="34"/>
  <c r="I301" i="34"/>
  <c r="I302" i="34"/>
  <c r="I303" i="34"/>
  <c r="I304" i="34"/>
  <c r="I305" i="34"/>
  <c r="I306" i="34"/>
  <c r="I307" i="34"/>
  <c r="I308" i="34"/>
  <c r="I309" i="34"/>
  <c r="I310" i="34"/>
  <c r="I311" i="34"/>
  <c r="I312" i="34"/>
  <c r="I313" i="34"/>
  <c r="I314" i="34"/>
  <c r="I315" i="34"/>
  <c r="I316" i="34"/>
  <c r="I317" i="34"/>
  <c r="I318" i="34"/>
  <c r="I319" i="34"/>
  <c r="I320" i="34"/>
  <c r="I321" i="34"/>
  <c r="I322" i="34"/>
  <c r="I323" i="34"/>
  <c r="I324" i="34"/>
  <c r="I325" i="34"/>
  <c r="I326" i="34"/>
  <c r="I327" i="34"/>
  <c r="I328" i="34"/>
  <c r="I329" i="34"/>
  <c r="I330" i="34"/>
  <c r="I331" i="34"/>
  <c r="I332" i="34"/>
  <c r="I333" i="34"/>
  <c r="I334" i="34"/>
  <c r="I335" i="34"/>
  <c r="I336" i="34"/>
  <c r="I337" i="34"/>
  <c r="I338" i="34"/>
  <c r="I339" i="34"/>
  <c r="I340" i="34"/>
  <c r="I341" i="34"/>
  <c r="I342" i="34"/>
  <c r="I343" i="34"/>
  <c r="I344" i="34"/>
  <c r="I345" i="34"/>
  <c r="I346" i="34"/>
  <c r="I347" i="34"/>
  <c r="I348" i="34"/>
  <c r="I349" i="34"/>
  <c r="I350" i="34"/>
  <c r="I351" i="34"/>
  <c r="I352" i="34"/>
  <c r="I353" i="34"/>
  <c r="I354" i="34"/>
  <c r="I355" i="34"/>
  <c r="I356" i="34"/>
  <c r="I357" i="34"/>
  <c r="I358" i="34"/>
  <c r="I359" i="34"/>
  <c r="I360" i="34"/>
  <c r="I361" i="34"/>
  <c r="I362" i="34"/>
  <c r="I363" i="34"/>
  <c r="I364" i="34"/>
  <c r="I365" i="34"/>
  <c r="I366" i="34"/>
  <c r="I367" i="34"/>
  <c r="I368" i="34"/>
  <c r="I369" i="34"/>
  <c r="I370" i="34"/>
  <c r="I371" i="34"/>
  <c r="I372" i="34"/>
  <c r="I373" i="34"/>
  <c r="I374" i="34"/>
  <c r="I375" i="34"/>
  <c r="I376" i="34"/>
  <c r="I377" i="34"/>
  <c r="I378" i="34"/>
  <c r="I379" i="34"/>
  <c r="I380" i="34"/>
  <c r="I381" i="34"/>
  <c r="I382" i="34"/>
  <c r="I383" i="34"/>
  <c r="I384" i="34"/>
  <c r="I385" i="34"/>
  <c r="I386" i="34"/>
  <c r="I387" i="34"/>
  <c r="I388" i="34"/>
  <c r="I389" i="34"/>
  <c r="I390" i="34"/>
  <c r="I391" i="34"/>
  <c r="I392" i="34"/>
  <c r="I393" i="34"/>
  <c r="I394" i="34"/>
  <c r="I395" i="34"/>
  <c r="I396" i="34"/>
  <c r="I397" i="34"/>
  <c r="I398" i="34"/>
  <c r="I399" i="34"/>
  <c r="I400" i="34"/>
  <c r="I401" i="34"/>
  <c r="I402" i="34"/>
  <c r="I403" i="34"/>
  <c r="I404" i="34"/>
  <c r="I405" i="34"/>
  <c r="I406" i="34"/>
  <c r="I407" i="34"/>
  <c r="I408" i="34"/>
  <c r="I409" i="34"/>
  <c r="I410" i="34"/>
  <c r="I411" i="34"/>
  <c r="I412" i="34"/>
  <c r="I413" i="34"/>
  <c r="I414" i="34"/>
  <c r="I415" i="34"/>
  <c r="I416" i="34"/>
  <c r="I417" i="34"/>
  <c r="I418" i="34"/>
  <c r="I419" i="34"/>
  <c r="I420" i="34"/>
  <c r="I421" i="34"/>
  <c r="I422" i="34"/>
  <c r="I423" i="34"/>
  <c r="I424" i="34"/>
  <c r="I425" i="34"/>
  <c r="I426" i="34"/>
  <c r="I427" i="34"/>
  <c r="I428" i="34"/>
  <c r="I429" i="34"/>
  <c r="I430" i="34"/>
  <c r="I431" i="34"/>
  <c r="I432" i="34"/>
  <c r="I433" i="34"/>
  <c r="I434" i="34"/>
  <c r="I435" i="34"/>
  <c r="I436" i="34"/>
  <c r="I437" i="34"/>
  <c r="I438" i="34"/>
  <c r="I439" i="34"/>
  <c r="I440" i="34"/>
  <c r="I441" i="34"/>
  <c r="I442" i="34"/>
  <c r="I443" i="34"/>
  <c r="I444" i="34"/>
  <c r="I445" i="34"/>
  <c r="I446" i="34"/>
  <c r="I447" i="34"/>
  <c r="I448" i="34"/>
  <c r="I449" i="34"/>
  <c r="I450" i="34"/>
  <c r="I451" i="34"/>
  <c r="I452" i="34"/>
  <c r="I453" i="34"/>
  <c r="I454" i="34"/>
  <c r="I455" i="34"/>
  <c r="I456" i="34"/>
  <c r="I457" i="34"/>
  <c r="I458" i="34"/>
  <c r="I459" i="34"/>
  <c r="I460" i="34"/>
  <c r="I461" i="34"/>
  <c r="I462" i="34"/>
  <c r="I463" i="34"/>
  <c r="I464" i="34"/>
  <c r="I465" i="34"/>
  <c r="I466" i="34"/>
  <c r="I467" i="34"/>
  <c r="I468" i="34"/>
  <c r="I469" i="34"/>
  <c r="I470" i="34"/>
  <c r="I471" i="34"/>
  <c r="I472" i="34"/>
  <c r="I473" i="34"/>
  <c r="I474" i="34"/>
  <c r="I475" i="34"/>
  <c r="I476" i="34"/>
  <c r="I477" i="34"/>
  <c r="I478" i="34"/>
  <c r="I479" i="34"/>
  <c r="I480" i="34"/>
  <c r="I481" i="34"/>
  <c r="I482" i="34"/>
  <c r="I483" i="34"/>
  <c r="I484" i="34"/>
  <c r="I485" i="34"/>
  <c r="I486" i="34"/>
  <c r="I487" i="34"/>
  <c r="I488" i="34"/>
  <c r="I489" i="34"/>
  <c r="I490" i="34"/>
  <c r="I491" i="34"/>
  <c r="I492" i="34"/>
  <c r="I493" i="34"/>
  <c r="I494" i="34"/>
  <c r="I495" i="34"/>
  <c r="I496" i="34"/>
  <c r="I497" i="34"/>
  <c r="I498" i="34"/>
  <c r="I499" i="34"/>
  <c r="I500" i="34"/>
  <c r="I501" i="34"/>
  <c r="I502" i="34"/>
  <c r="I503" i="34"/>
  <c r="I504" i="34"/>
  <c r="I505" i="34"/>
  <c r="I506" i="34"/>
  <c r="I507" i="34"/>
  <c r="I508" i="34"/>
  <c r="I509" i="34"/>
  <c r="I510" i="34"/>
  <c r="I511" i="34"/>
  <c r="I512" i="34"/>
  <c r="I513" i="34"/>
  <c r="I514" i="34"/>
  <c r="I515" i="34"/>
  <c r="I516" i="34"/>
  <c r="I517" i="34"/>
  <c r="I518" i="34"/>
  <c r="I519" i="34"/>
  <c r="I520" i="34"/>
  <c r="I521" i="34"/>
  <c r="I522" i="34"/>
  <c r="I523" i="34"/>
  <c r="I524" i="34"/>
  <c r="I525" i="34"/>
  <c r="I526" i="34"/>
  <c r="I527" i="34"/>
  <c r="I528" i="34"/>
  <c r="I529" i="34"/>
  <c r="I530" i="34"/>
  <c r="I531" i="34"/>
  <c r="I532" i="34"/>
  <c r="I533" i="34"/>
  <c r="I534" i="34"/>
  <c r="I535" i="34"/>
  <c r="I536" i="34"/>
  <c r="I537" i="34"/>
  <c r="I538" i="34"/>
  <c r="I539" i="34"/>
  <c r="I540" i="34"/>
  <c r="I541" i="34"/>
  <c r="I542" i="34"/>
  <c r="I543" i="34"/>
  <c r="I544" i="34"/>
  <c r="I545" i="34"/>
  <c r="I546" i="34"/>
  <c r="I547" i="34"/>
  <c r="I548" i="34"/>
  <c r="I549" i="34"/>
  <c r="I550" i="34"/>
  <c r="I551" i="34"/>
  <c r="I552" i="34"/>
  <c r="I553" i="34"/>
  <c r="I554" i="34"/>
  <c r="I555" i="34"/>
  <c r="I556" i="34"/>
  <c r="I557" i="34"/>
  <c r="I558" i="34"/>
  <c r="I559" i="34"/>
  <c r="I560" i="34"/>
  <c r="I561" i="34"/>
  <c r="I562" i="34"/>
  <c r="I563" i="34"/>
  <c r="I564" i="34"/>
  <c r="I565" i="34"/>
  <c r="I566" i="34"/>
  <c r="I567" i="34"/>
  <c r="I568" i="34"/>
  <c r="I569" i="34"/>
  <c r="I570" i="34"/>
  <c r="I571" i="34"/>
  <c r="I572" i="34"/>
  <c r="I573" i="34"/>
  <c r="I574" i="34"/>
  <c r="I575" i="34"/>
  <c r="I576" i="34"/>
  <c r="I577" i="34"/>
  <c r="I578" i="34"/>
  <c r="I579" i="34"/>
  <c r="I580" i="34"/>
  <c r="I581" i="34"/>
  <c r="I582" i="34"/>
  <c r="I583" i="34"/>
  <c r="I584" i="34"/>
  <c r="I585" i="34"/>
  <c r="I586" i="34"/>
  <c r="I587" i="34"/>
  <c r="I588" i="34"/>
  <c r="I589" i="34"/>
  <c r="I590" i="34"/>
  <c r="I591" i="34"/>
  <c r="I592" i="34"/>
  <c r="I593" i="34"/>
  <c r="I594" i="34"/>
  <c r="I595" i="34"/>
  <c r="I596" i="34"/>
  <c r="I597" i="34"/>
  <c r="I598" i="34"/>
  <c r="I599" i="34"/>
  <c r="I600" i="34"/>
  <c r="I601" i="34"/>
  <c r="I602" i="34"/>
  <c r="I603" i="34"/>
  <c r="I604" i="34"/>
  <c r="I605" i="34"/>
  <c r="I606" i="34"/>
  <c r="I607" i="34"/>
  <c r="I608" i="34"/>
  <c r="I609" i="34"/>
  <c r="I610" i="34"/>
  <c r="I611" i="34"/>
  <c r="I612" i="34"/>
  <c r="I613" i="34"/>
  <c r="I614" i="34"/>
  <c r="I615" i="34"/>
  <c r="I616" i="34"/>
  <c r="I617" i="34"/>
  <c r="I618" i="34"/>
  <c r="I619" i="34"/>
  <c r="I620" i="34"/>
  <c r="I621" i="34"/>
  <c r="I622" i="34"/>
  <c r="I623" i="34"/>
  <c r="I624" i="34"/>
  <c r="I625" i="34"/>
  <c r="I626" i="34"/>
  <c r="I627" i="34"/>
  <c r="I628" i="34"/>
  <c r="I629" i="34"/>
  <c r="I630" i="34"/>
  <c r="I631" i="34"/>
  <c r="I632" i="34"/>
  <c r="I633" i="34"/>
  <c r="I634" i="34"/>
  <c r="I635" i="34"/>
  <c r="I636" i="34"/>
  <c r="I637" i="34"/>
  <c r="I638" i="34"/>
  <c r="I639" i="34"/>
  <c r="I640" i="34"/>
  <c r="I641" i="34"/>
  <c r="I642" i="34"/>
  <c r="I643" i="34"/>
  <c r="I644" i="34"/>
  <c r="I645" i="34"/>
  <c r="I646" i="34"/>
  <c r="I647" i="34"/>
  <c r="I648" i="34"/>
  <c r="I649" i="34"/>
  <c r="I650" i="34"/>
  <c r="I651" i="34"/>
  <c r="I652" i="34"/>
  <c r="I653" i="34"/>
  <c r="I654" i="34"/>
  <c r="I655" i="34"/>
  <c r="I656" i="34"/>
  <c r="I657" i="34"/>
  <c r="I658" i="34"/>
  <c r="I659" i="34"/>
  <c r="I660" i="34"/>
  <c r="I661" i="34"/>
  <c r="I662" i="34"/>
  <c r="I663" i="34"/>
  <c r="I664" i="34"/>
  <c r="I665" i="34"/>
  <c r="I666" i="34"/>
  <c r="I667" i="34"/>
  <c r="I668" i="34"/>
  <c r="I669" i="34"/>
  <c r="I670" i="34"/>
  <c r="I671" i="34"/>
  <c r="I672" i="34"/>
  <c r="I673" i="34"/>
  <c r="I674" i="34"/>
  <c r="I675" i="34"/>
  <c r="I676" i="34"/>
  <c r="I677" i="34"/>
  <c r="I678" i="34"/>
  <c r="I679" i="34"/>
  <c r="I680" i="34"/>
  <c r="I681" i="34"/>
  <c r="I682" i="34"/>
  <c r="I683" i="34"/>
  <c r="I684" i="34"/>
  <c r="I685" i="34"/>
  <c r="I686" i="34"/>
  <c r="I687" i="34"/>
  <c r="I688" i="34"/>
  <c r="I689" i="34"/>
  <c r="I690" i="34"/>
  <c r="I691" i="34"/>
  <c r="I692" i="34"/>
  <c r="I693" i="34"/>
  <c r="I694" i="34"/>
  <c r="I695" i="34"/>
  <c r="I696" i="34"/>
  <c r="I697" i="34"/>
  <c r="I698" i="34"/>
  <c r="I699" i="34"/>
  <c r="I700" i="34"/>
  <c r="I701" i="34"/>
  <c r="I702" i="34"/>
  <c r="I703" i="34"/>
  <c r="I704" i="34"/>
  <c r="I705" i="34"/>
  <c r="I706" i="34"/>
  <c r="I707" i="34"/>
  <c r="I708" i="34"/>
  <c r="I709" i="34"/>
  <c r="I710" i="34"/>
  <c r="I711" i="34"/>
  <c r="I712" i="34"/>
  <c r="I713" i="34"/>
  <c r="I714" i="34"/>
  <c r="I715" i="34"/>
  <c r="I716" i="34"/>
  <c r="I717" i="34"/>
  <c r="I718" i="34"/>
  <c r="I719" i="34"/>
  <c r="I720" i="34"/>
  <c r="I721" i="34"/>
  <c r="I722" i="34"/>
  <c r="I723" i="34"/>
  <c r="I724" i="34"/>
  <c r="I725" i="34"/>
  <c r="I726" i="34"/>
  <c r="I727" i="34"/>
  <c r="I728" i="34"/>
  <c r="I729" i="34"/>
  <c r="I730" i="34"/>
  <c r="I731" i="34"/>
  <c r="I732" i="34"/>
  <c r="I733" i="34"/>
  <c r="I734" i="34"/>
  <c r="I735" i="34"/>
  <c r="I736" i="34"/>
  <c r="I737" i="34"/>
  <c r="I738" i="34"/>
  <c r="I739" i="34"/>
  <c r="I740" i="34"/>
  <c r="I741" i="34"/>
  <c r="I742" i="34"/>
  <c r="I743" i="34"/>
  <c r="I744" i="34"/>
  <c r="I745" i="34"/>
  <c r="I746" i="34"/>
  <c r="I747" i="34"/>
  <c r="I748" i="34"/>
  <c r="I749" i="34"/>
  <c r="I750" i="34"/>
  <c r="I751" i="34"/>
  <c r="I752" i="34"/>
  <c r="I753" i="34"/>
  <c r="I754" i="34"/>
  <c r="I755" i="34"/>
  <c r="I756" i="34"/>
  <c r="I757" i="34"/>
  <c r="I758" i="34"/>
  <c r="I759" i="34"/>
  <c r="I760" i="34"/>
  <c r="I761" i="34"/>
  <c r="I762" i="34"/>
  <c r="I763" i="34"/>
  <c r="I764" i="34"/>
  <c r="I765" i="34"/>
  <c r="I766" i="34"/>
  <c r="I767" i="34"/>
  <c r="I768" i="34"/>
  <c r="I769" i="34"/>
  <c r="I770" i="34"/>
  <c r="I771" i="34"/>
  <c r="I772" i="34"/>
  <c r="I773" i="34"/>
  <c r="I774" i="34"/>
  <c r="I775" i="34"/>
  <c r="I776" i="34"/>
  <c r="I777" i="34"/>
  <c r="I778" i="34"/>
  <c r="I779" i="34"/>
  <c r="I780" i="34"/>
  <c r="I781" i="34"/>
  <c r="I782" i="34"/>
  <c r="I783" i="34"/>
  <c r="I784" i="34"/>
  <c r="I785" i="34"/>
  <c r="I786" i="34"/>
  <c r="I787" i="34"/>
  <c r="I788" i="34"/>
  <c r="I789" i="34"/>
  <c r="I790" i="34"/>
  <c r="I791" i="34"/>
  <c r="I792" i="34"/>
  <c r="I793" i="34"/>
  <c r="I794" i="34"/>
  <c r="I795" i="34"/>
  <c r="I796" i="34"/>
  <c r="I797" i="34"/>
  <c r="I798" i="34"/>
  <c r="I799" i="34"/>
  <c r="I800" i="34"/>
  <c r="I801" i="34"/>
  <c r="I802" i="34"/>
  <c r="I803" i="34"/>
  <c r="I804" i="34"/>
  <c r="I805" i="34"/>
  <c r="I806" i="34"/>
  <c r="I807" i="34"/>
  <c r="I808" i="34"/>
  <c r="I809" i="34"/>
  <c r="I810" i="34"/>
  <c r="I811" i="34"/>
  <c r="I812" i="34"/>
  <c r="I813" i="34"/>
  <c r="I814" i="34"/>
  <c r="I815" i="34"/>
  <c r="I816" i="34"/>
  <c r="I817" i="34"/>
  <c r="I818" i="34"/>
  <c r="I819" i="34"/>
  <c r="I820" i="34"/>
  <c r="I821" i="34"/>
  <c r="I822" i="34"/>
  <c r="I823" i="34"/>
  <c r="I824" i="34"/>
  <c r="I825" i="34"/>
  <c r="I826" i="34"/>
  <c r="I827" i="34"/>
  <c r="I828" i="34"/>
  <c r="I829" i="34"/>
  <c r="I830" i="34"/>
  <c r="I831" i="34"/>
  <c r="I832" i="34"/>
  <c r="I833" i="34"/>
  <c r="I834" i="34"/>
  <c r="I835" i="34"/>
  <c r="I836" i="34"/>
  <c r="I837" i="34"/>
  <c r="I838" i="34"/>
  <c r="I839" i="34"/>
  <c r="I840" i="34"/>
  <c r="I841" i="34"/>
  <c r="I842" i="34"/>
  <c r="I843" i="34"/>
  <c r="I844" i="34"/>
  <c r="I845" i="34"/>
  <c r="I846" i="34"/>
  <c r="I847" i="34"/>
  <c r="I848" i="34"/>
  <c r="I849" i="34"/>
  <c r="I850" i="34"/>
  <c r="I851" i="34"/>
  <c r="I852" i="34"/>
  <c r="I853" i="34"/>
  <c r="I854" i="34"/>
  <c r="I855" i="34"/>
  <c r="I856" i="34"/>
  <c r="I857" i="34"/>
  <c r="I858" i="34"/>
  <c r="I859" i="34"/>
  <c r="I860" i="34"/>
  <c r="I861" i="34"/>
  <c r="I862" i="34"/>
  <c r="I863" i="34"/>
  <c r="I864" i="34"/>
  <c r="I865" i="34"/>
  <c r="I866" i="34"/>
  <c r="I867" i="34"/>
  <c r="I868" i="34"/>
  <c r="I869" i="34"/>
  <c r="I870" i="34"/>
  <c r="I871" i="34"/>
  <c r="I872" i="34"/>
  <c r="I873" i="34"/>
  <c r="I874" i="34"/>
  <c r="I875" i="34"/>
  <c r="I876" i="34"/>
  <c r="I877" i="34"/>
  <c r="I878" i="34"/>
  <c r="I879" i="34"/>
  <c r="I880" i="34"/>
  <c r="I881" i="34"/>
  <c r="I882" i="34"/>
  <c r="I883" i="34"/>
  <c r="I884" i="34"/>
  <c r="I885" i="34"/>
  <c r="I886" i="34"/>
  <c r="I887" i="34"/>
  <c r="I888" i="34"/>
  <c r="I889" i="34"/>
  <c r="I890" i="34"/>
  <c r="I891" i="34"/>
  <c r="I892" i="34"/>
  <c r="I893" i="34"/>
  <c r="I894" i="34"/>
  <c r="I895" i="34"/>
  <c r="I896" i="34"/>
  <c r="I897" i="34"/>
  <c r="I898" i="34"/>
  <c r="I899" i="34"/>
  <c r="I900" i="34"/>
  <c r="I901" i="34"/>
  <c r="I902" i="34"/>
  <c r="I903" i="34"/>
  <c r="I904" i="34"/>
  <c r="I905" i="34"/>
  <c r="I906" i="34"/>
  <c r="I907" i="34"/>
  <c r="I908" i="34"/>
  <c r="I909" i="34"/>
  <c r="I910" i="34"/>
  <c r="I911" i="34"/>
  <c r="I912" i="34"/>
  <c r="I913" i="34"/>
  <c r="I914" i="34"/>
  <c r="I915" i="34"/>
  <c r="I916" i="34"/>
  <c r="I917" i="34"/>
  <c r="I918" i="34"/>
  <c r="I919" i="34"/>
  <c r="I920" i="34"/>
  <c r="I921" i="34"/>
  <c r="I922" i="34"/>
  <c r="I923" i="34"/>
  <c r="I924" i="34"/>
  <c r="I925" i="34"/>
  <c r="I926" i="34"/>
  <c r="I927" i="34"/>
  <c r="I928" i="34"/>
  <c r="I929" i="34"/>
  <c r="I930" i="34"/>
  <c r="I931" i="34"/>
  <c r="I932" i="34"/>
  <c r="I933" i="34"/>
  <c r="I934" i="34"/>
  <c r="I935" i="34"/>
  <c r="I936" i="34"/>
  <c r="G5" i="34"/>
  <c r="G6" i="34"/>
  <c r="G7" i="34"/>
  <c r="G8" i="34"/>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G63" i="34"/>
  <c r="G64" i="34"/>
  <c r="G65" i="34"/>
  <c r="G66" i="34"/>
  <c r="G67" i="34"/>
  <c r="G68" i="34"/>
  <c r="G69" i="34"/>
  <c r="G70" i="34"/>
  <c r="G71" i="34"/>
  <c r="G72" i="34"/>
  <c r="G73" i="34"/>
  <c r="G74" i="34"/>
  <c r="G75" i="34"/>
  <c r="G76" i="34"/>
  <c r="G77" i="34"/>
  <c r="G78" i="34"/>
  <c r="G79" i="34"/>
  <c r="G80" i="34"/>
  <c r="G81" i="34"/>
  <c r="G82" i="34"/>
  <c r="G83" i="34"/>
  <c r="G84" i="34"/>
  <c r="G85" i="34"/>
  <c r="G86" i="34"/>
  <c r="G87" i="34"/>
  <c r="G88" i="34"/>
  <c r="G89" i="34"/>
  <c r="G90" i="34"/>
  <c r="G91" i="34"/>
  <c r="G92" i="34"/>
  <c r="G93" i="34"/>
  <c r="G94" i="34"/>
  <c r="G95" i="34"/>
  <c r="G96" i="34"/>
  <c r="G97" i="34"/>
  <c r="G98" i="34"/>
  <c r="G99" i="34"/>
  <c r="G100" i="34"/>
  <c r="G101" i="34"/>
  <c r="G102" i="34"/>
  <c r="G103" i="34"/>
  <c r="G104" i="34"/>
  <c r="G105" i="34"/>
  <c r="G106" i="34"/>
  <c r="G107" i="34"/>
  <c r="G108" i="34"/>
  <c r="G109" i="34"/>
  <c r="G110" i="34"/>
  <c r="G111" i="34"/>
  <c r="G112" i="34"/>
  <c r="G113" i="34"/>
  <c r="G114" i="34"/>
  <c r="G115" i="34"/>
  <c r="G116" i="34"/>
  <c r="G117" i="34"/>
  <c r="G118" i="34"/>
  <c r="G119" i="34"/>
  <c r="G120" i="34"/>
  <c r="G121" i="34"/>
  <c r="G122" i="34"/>
  <c r="G123" i="34"/>
  <c r="G124" i="34"/>
  <c r="G125" i="34"/>
  <c r="G126" i="34"/>
  <c r="G127" i="34"/>
  <c r="G128" i="34"/>
  <c r="G129" i="34"/>
  <c r="G130" i="34"/>
  <c r="G131" i="34"/>
  <c r="G132" i="34"/>
  <c r="G133" i="34"/>
  <c r="G134" i="34"/>
  <c r="G135" i="34"/>
  <c r="G136" i="34"/>
  <c r="G137" i="34"/>
  <c r="G138" i="34"/>
  <c r="G139" i="34"/>
  <c r="G140" i="34"/>
  <c r="G141" i="34"/>
  <c r="G142" i="34"/>
  <c r="G143" i="34"/>
  <c r="G144" i="34"/>
  <c r="G145" i="34"/>
  <c r="G146" i="34"/>
  <c r="G147" i="34"/>
  <c r="G148" i="34"/>
  <c r="G149" i="34"/>
  <c r="G150" i="34"/>
  <c r="G151" i="34"/>
  <c r="G152" i="34"/>
  <c r="G153" i="34"/>
  <c r="G154" i="34"/>
  <c r="G155" i="34"/>
  <c r="G156" i="34"/>
  <c r="G157" i="34"/>
  <c r="G158" i="34"/>
  <c r="G159" i="34"/>
  <c r="G160" i="34"/>
  <c r="G161" i="34"/>
  <c r="G162" i="34"/>
  <c r="G163" i="34"/>
  <c r="G164" i="34"/>
  <c r="G165" i="34"/>
  <c r="G166" i="34"/>
  <c r="G167" i="34"/>
  <c r="G168" i="34"/>
  <c r="G169" i="34"/>
  <c r="G170" i="34"/>
  <c r="G171" i="34"/>
  <c r="G172" i="34"/>
  <c r="G173" i="34"/>
  <c r="G174" i="34"/>
  <c r="G175" i="34"/>
  <c r="G176" i="34"/>
  <c r="G177" i="34"/>
  <c r="G178" i="34"/>
  <c r="G179" i="34"/>
  <c r="G180" i="34"/>
  <c r="G181" i="34"/>
  <c r="G182" i="34"/>
  <c r="G183" i="34"/>
  <c r="G184" i="34"/>
  <c r="G185" i="34"/>
  <c r="G186" i="34"/>
  <c r="G187" i="34"/>
  <c r="G188" i="34"/>
  <c r="G189" i="34"/>
  <c r="G190" i="34"/>
  <c r="G191" i="34"/>
  <c r="G192" i="34"/>
  <c r="G193" i="34"/>
  <c r="G194" i="34"/>
  <c r="G195" i="34"/>
  <c r="G196" i="34"/>
  <c r="G197" i="34"/>
  <c r="G198" i="34"/>
  <c r="G199" i="34"/>
  <c r="G200" i="34"/>
  <c r="G201" i="34"/>
  <c r="G202" i="34"/>
  <c r="G203" i="34"/>
  <c r="G204" i="34"/>
  <c r="G205" i="34"/>
  <c r="G206" i="34"/>
  <c r="G207" i="34"/>
  <c r="G208" i="34"/>
  <c r="G209" i="34"/>
  <c r="G210" i="34"/>
  <c r="G211" i="34"/>
  <c r="G212" i="34"/>
  <c r="G213" i="34"/>
  <c r="G214" i="34"/>
  <c r="G215" i="34"/>
  <c r="G216" i="34"/>
  <c r="G217" i="34"/>
  <c r="G218" i="34"/>
  <c r="G219" i="34"/>
  <c r="G220" i="34"/>
  <c r="G221" i="34"/>
  <c r="G222" i="34"/>
  <c r="G223" i="34"/>
  <c r="G224" i="34"/>
  <c r="G225" i="34"/>
  <c r="G226" i="34"/>
  <c r="G227" i="34"/>
  <c r="G228" i="34"/>
  <c r="G229" i="34"/>
  <c r="G230" i="34"/>
  <c r="G231" i="34"/>
  <c r="G232" i="34"/>
  <c r="G233" i="34"/>
  <c r="G234" i="34"/>
  <c r="G235" i="34"/>
  <c r="G236" i="34"/>
  <c r="G237" i="34"/>
  <c r="G238" i="34"/>
  <c r="G239" i="34"/>
  <c r="G240" i="34"/>
  <c r="G241" i="34"/>
  <c r="G242" i="34"/>
  <c r="G243" i="34"/>
  <c r="G244" i="34"/>
  <c r="G245" i="34"/>
  <c r="G246" i="34"/>
  <c r="G247" i="34"/>
  <c r="G248" i="34"/>
  <c r="G249" i="34"/>
  <c r="G250" i="34"/>
  <c r="G251" i="34"/>
  <c r="G252" i="34"/>
  <c r="G253" i="34"/>
  <c r="G254" i="34"/>
  <c r="G255" i="34"/>
  <c r="G256" i="34"/>
  <c r="G257" i="34"/>
  <c r="G258" i="34"/>
  <c r="G259" i="34"/>
  <c r="G260" i="34"/>
  <c r="G261" i="34"/>
  <c r="G262" i="34"/>
  <c r="G263" i="34"/>
  <c r="G264" i="34"/>
  <c r="G265" i="34"/>
  <c r="G266" i="34"/>
  <c r="G267" i="34"/>
  <c r="G268" i="34"/>
  <c r="G269" i="34"/>
  <c r="G270" i="34"/>
  <c r="G271" i="34"/>
  <c r="G272" i="34"/>
  <c r="G273" i="34"/>
  <c r="G274" i="34"/>
  <c r="G275" i="34"/>
  <c r="G276" i="34"/>
  <c r="G277" i="34"/>
  <c r="G278" i="34"/>
  <c r="G279" i="34"/>
  <c r="G280" i="34"/>
  <c r="G281" i="34"/>
  <c r="G282" i="34"/>
  <c r="G283" i="34"/>
  <c r="G284" i="34"/>
  <c r="G285" i="34"/>
  <c r="G286" i="34"/>
  <c r="G287" i="34"/>
  <c r="G288" i="34"/>
  <c r="G289" i="34"/>
  <c r="G290" i="34"/>
  <c r="G291" i="34"/>
  <c r="G292" i="34"/>
  <c r="G293" i="34"/>
  <c r="G294" i="34"/>
  <c r="G295" i="34"/>
  <c r="G296" i="34"/>
  <c r="G297" i="34"/>
  <c r="G298" i="34"/>
  <c r="G299" i="34"/>
  <c r="G300" i="34"/>
  <c r="G301" i="34"/>
  <c r="G302" i="34"/>
  <c r="G303" i="34"/>
  <c r="G304" i="34"/>
  <c r="G305" i="34"/>
  <c r="G306" i="34"/>
  <c r="G307" i="34"/>
  <c r="G308" i="34"/>
  <c r="G309" i="34"/>
  <c r="G310" i="34"/>
  <c r="G311" i="34"/>
  <c r="G312" i="34"/>
  <c r="G313" i="34"/>
  <c r="G314" i="34"/>
  <c r="G315" i="34"/>
  <c r="G316" i="34"/>
  <c r="G317" i="34"/>
  <c r="G318" i="34"/>
  <c r="G319" i="34"/>
  <c r="G320" i="34"/>
  <c r="G321" i="34"/>
  <c r="G322" i="34"/>
  <c r="G323" i="34"/>
  <c r="G324" i="34"/>
  <c r="G325" i="34"/>
  <c r="G326" i="34"/>
  <c r="G327" i="34"/>
  <c r="G328" i="34"/>
  <c r="G329" i="34"/>
  <c r="G330" i="34"/>
  <c r="G331" i="34"/>
  <c r="G332" i="34"/>
  <c r="G333" i="34"/>
  <c r="G334" i="34"/>
  <c r="G335" i="34"/>
  <c r="G336" i="34"/>
  <c r="G337" i="34"/>
  <c r="G338" i="34"/>
  <c r="G339" i="34"/>
  <c r="G340" i="34"/>
  <c r="G341" i="34"/>
  <c r="G342" i="34"/>
  <c r="G343" i="34"/>
  <c r="G344" i="34"/>
  <c r="G345" i="34"/>
  <c r="G346" i="34"/>
  <c r="G347" i="34"/>
  <c r="G348" i="34"/>
  <c r="G349" i="34"/>
  <c r="G350" i="34"/>
  <c r="G351" i="34"/>
  <c r="G352" i="34"/>
  <c r="G353" i="34"/>
  <c r="G354" i="34"/>
  <c r="G355" i="34"/>
  <c r="G356" i="34"/>
  <c r="G357" i="34"/>
  <c r="G358" i="34"/>
  <c r="G359" i="34"/>
  <c r="G360" i="34"/>
  <c r="G361" i="34"/>
  <c r="G362" i="34"/>
  <c r="G363" i="34"/>
  <c r="G364" i="34"/>
  <c r="G365" i="34"/>
  <c r="G366" i="34"/>
  <c r="G367" i="34"/>
  <c r="G368" i="34"/>
  <c r="G369" i="34"/>
  <c r="G370" i="34"/>
  <c r="G371" i="34"/>
  <c r="G372" i="34"/>
  <c r="G373" i="34"/>
  <c r="G374" i="34"/>
  <c r="G375" i="34"/>
  <c r="G376" i="34"/>
  <c r="G377" i="34"/>
  <c r="G378" i="34"/>
  <c r="G379" i="34"/>
  <c r="G380" i="34"/>
  <c r="G381" i="34"/>
  <c r="G382" i="34"/>
  <c r="G383" i="34"/>
  <c r="G384" i="34"/>
  <c r="G385" i="34"/>
  <c r="G386" i="34"/>
  <c r="G387" i="34"/>
  <c r="G388" i="34"/>
  <c r="G389" i="34"/>
  <c r="G390" i="34"/>
  <c r="G391" i="34"/>
  <c r="G392" i="34"/>
  <c r="G393" i="34"/>
  <c r="G394" i="34"/>
  <c r="G395" i="34"/>
  <c r="G396" i="34"/>
  <c r="G397" i="34"/>
  <c r="G398" i="34"/>
  <c r="G399" i="34"/>
  <c r="G400" i="34"/>
  <c r="G401" i="34"/>
  <c r="G402" i="34"/>
  <c r="G403" i="34"/>
  <c r="G404" i="34"/>
  <c r="G405" i="34"/>
  <c r="G406" i="34"/>
  <c r="G407" i="34"/>
  <c r="G408" i="34"/>
  <c r="G409" i="34"/>
  <c r="G410" i="34"/>
  <c r="G411" i="34"/>
  <c r="G412" i="34"/>
  <c r="G413" i="34"/>
  <c r="G414" i="34"/>
  <c r="G415" i="34"/>
  <c r="G416" i="34"/>
  <c r="G417" i="34"/>
  <c r="G418" i="34"/>
  <c r="G419" i="34"/>
  <c r="G420" i="34"/>
  <c r="G421" i="34"/>
  <c r="G422" i="34"/>
  <c r="G423" i="34"/>
  <c r="G424" i="34"/>
  <c r="G425" i="34"/>
  <c r="G426" i="34"/>
  <c r="G427" i="34"/>
  <c r="G428" i="34"/>
  <c r="G429" i="34"/>
  <c r="G430" i="34"/>
  <c r="G431" i="34"/>
  <c r="G432" i="34"/>
  <c r="G433" i="34"/>
  <c r="G434" i="34"/>
  <c r="G435" i="34"/>
  <c r="G436" i="34"/>
  <c r="G437" i="34"/>
  <c r="G438" i="34"/>
  <c r="G439" i="34"/>
  <c r="G440" i="34"/>
  <c r="G441" i="34"/>
  <c r="G442" i="34"/>
  <c r="G443" i="34"/>
  <c r="G444" i="34"/>
  <c r="G445" i="34"/>
  <c r="G446" i="34"/>
  <c r="G447" i="34"/>
  <c r="G448" i="34"/>
  <c r="G449" i="34"/>
  <c r="G450" i="34"/>
  <c r="G451" i="34"/>
  <c r="G452" i="34"/>
  <c r="G453" i="34"/>
  <c r="G454" i="34"/>
  <c r="G455" i="34"/>
  <c r="G456" i="34"/>
  <c r="G457" i="34"/>
  <c r="G458" i="34"/>
  <c r="G459" i="34"/>
  <c r="G460" i="34"/>
  <c r="G461" i="34"/>
  <c r="G462" i="34"/>
  <c r="G463" i="34"/>
  <c r="G464" i="34"/>
  <c r="G465" i="34"/>
  <c r="G466" i="34"/>
  <c r="G467" i="34"/>
  <c r="G468" i="34"/>
  <c r="G469" i="34"/>
  <c r="G470" i="34"/>
  <c r="G471" i="34"/>
  <c r="G472" i="34"/>
  <c r="G473" i="34"/>
  <c r="G474" i="34"/>
  <c r="G475" i="34"/>
  <c r="G476" i="34"/>
  <c r="G477" i="34"/>
  <c r="G478" i="34"/>
  <c r="G479" i="34"/>
  <c r="G480" i="34"/>
  <c r="G481" i="34"/>
  <c r="G482" i="34"/>
  <c r="G483" i="34"/>
  <c r="G484" i="34"/>
  <c r="G485" i="34"/>
  <c r="G486" i="34"/>
  <c r="G487" i="34"/>
  <c r="G488" i="34"/>
  <c r="G489" i="34"/>
  <c r="G490" i="34"/>
  <c r="G491" i="34"/>
  <c r="G492" i="34"/>
  <c r="G493" i="34"/>
  <c r="G494" i="34"/>
  <c r="G495" i="34"/>
  <c r="G496" i="34"/>
  <c r="G497" i="34"/>
  <c r="G498" i="34"/>
  <c r="G499" i="34"/>
  <c r="G500" i="34"/>
  <c r="G501" i="34"/>
  <c r="G502" i="34"/>
  <c r="G503" i="34"/>
  <c r="G504" i="34"/>
  <c r="G505" i="34"/>
  <c r="G506" i="34"/>
  <c r="G507" i="34"/>
  <c r="G508" i="34"/>
  <c r="G509" i="34"/>
  <c r="G510" i="34"/>
  <c r="G511" i="34"/>
  <c r="G512" i="34"/>
  <c r="G513" i="34"/>
  <c r="G514" i="34"/>
  <c r="G515" i="34"/>
  <c r="G516" i="34"/>
  <c r="G517" i="34"/>
  <c r="G518" i="34"/>
  <c r="G519" i="34"/>
  <c r="G520" i="34"/>
  <c r="G521" i="34"/>
  <c r="G522" i="34"/>
  <c r="G523" i="34"/>
  <c r="G524" i="34"/>
  <c r="G525" i="34"/>
  <c r="G526" i="34"/>
  <c r="G527" i="34"/>
  <c r="G528" i="34"/>
  <c r="G529" i="34"/>
  <c r="G530" i="34"/>
  <c r="G531" i="34"/>
  <c r="G532" i="34"/>
  <c r="G533" i="34"/>
  <c r="G534" i="34"/>
  <c r="G535" i="34"/>
  <c r="G536" i="34"/>
  <c r="G537" i="34"/>
  <c r="G538" i="34"/>
  <c r="G539" i="34"/>
  <c r="G540" i="34"/>
  <c r="G541" i="34"/>
  <c r="G542" i="34"/>
  <c r="G543" i="34"/>
  <c r="G544" i="34"/>
  <c r="G545" i="34"/>
  <c r="G546" i="34"/>
  <c r="G547" i="34"/>
  <c r="G548" i="34"/>
  <c r="G549" i="34"/>
  <c r="G550" i="34"/>
  <c r="G551" i="34"/>
  <c r="G552" i="34"/>
  <c r="G553" i="34"/>
  <c r="G554" i="34"/>
  <c r="G555" i="34"/>
  <c r="G556" i="34"/>
  <c r="G557" i="34"/>
  <c r="G558" i="34"/>
  <c r="G559" i="34"/>
  <c r="G560" i="34"/>
  <c r="G561" i="34"/>
  <c r="G562" i="34"/>
  <c r="G563" i="34"/>
  <c r="G564" i="34"/>
  <c r="G565" i="34"/>
  <c r="G566" i="34"/>
  <c r="G567" i="34"/>
  <c r="G568" i="34"/>
  <c r="G569" i="34"/>
  <c r="G570" i="34"/>
  <c r="G571" i="34"/>
  <c r="G572" i="34"/>
  <c r="G573" i="34"/>
  <c r="G574" i="34"/>
  <c r="G575" i="34"/>
  <c r="G576" i="34"/>
  <c r="G577" i="34"/>
  <c r="G578" i="34"/>
  <c r="G579" i="34"/>
  <c r="G580" i="34"/>
  <c r="G581" i="34"/>
  <c r="G582" i="34"/>
  <c r="G583" i="34"/>
  <c r="G584" i="34"/>
  <c r="G585" i="34"/>
  <c r="G586" i="34"/>
  <c r="G587" i="34"/>
  <c r="G588" i="34"/>
  <c r="G589" i="34"/>
  <c r="G590" i="34"/>
  <c r="G591" i="34"/>
  <c r="G592" i="34"/>
  <c r="G593" i="34"/>
  <c r="G594" i="34"/>
  <c r="G595" i="34"/>
  <c r="G596" i="34"/>
  <c r="G597" i="34"/>
  <c r="G598" i="34"/>
  <c r="G599" i="34"/>
  <c r="G600" i="34"/>
  <c r="G601" i="34"/>
  <c r="G602" i="34"/>
  <c r="G603" i="34"/>
  <c r="G604" i="34"/>
  <c r="G605" i="34"/>
  <c r="G606" i="34"/>
  <c r="G607" i="34"/>
  <c r="G608" i="34"/>
  <c r="G609" i="34"/>
  <c r="G610" i="34"/>
  <c r="G611" i="34"/>
  <c r="G612" i="34"/>
  <c r="G613" i="34"/>
  <c r="G614" i="34"/>
  <c r="G615" i="34"/>
  <c r="G616" i="34"/>
  <c r="G617" i="34"/>
  <c r="G618" i="34"/>
  <c r="G619" i="34"/>
  <c r="G620" i="34"/>
  <c r="G621" i="34"/>
  <c r="G622" i="34"/>
  <c r="G623" i="34"/>
  <c r="G624" i="34"/>
  <c r="G625" i="34"/>
  <c r="G626" i="34"/>
  <c r="G627" i="34"/>
  <c r="G628" i="34"/>
  <c r="G629" i="34"/>
  <c r="G630" i="34"/>
  <c r="G631" i="34"/>
  <c r="G632" i="34"/>
  <c r="G633" i="34"/>
  <c r="G634" i="34"/>
  <c r="G635" i="34"/>
  <c r="G636" i="34"/>
  <c r="G637" i="34"/>
  <c r="G638" i="34"/>
  <c r="G639" i="34"/>
  <c r="G640" i="34"/>
  <c r="G641" i="34"/>
  <c r="G642" i="34"/>
  <c r="G643" i="34"/>
  <c r="G644" i="34"/>
  <c r="G645" i="34"/>
  <c r="G646" i="34"/>
  <c r="G647" i="34"/>
  <c r="G648" i="34"/>
  <c r="G649" i="34"/>
  <c r="G650" i="34"/>
  <c r="G651" i="34"/>
  <c r="G652" i="34"/>
  <c r="G653" i="34"/>
  <c r="G654" i="34"/>
  <c r="G655" i="34"/>
  <c r="G656" i="34"/>
  <c r="G657" i="34"/>
  <c r="G658" i="34"/>
  <c r="G659" i="34"/>
  <c r="G660" i="34"/>
  <c r="G661" i="34"/>
  <c r="G662" i="34"/>
  <c r="G663" i="34"/>
  <c r="G664" i="34"/>
  <c r="G665" i="34"/>
  <c r="G666" i="34"/>
  <c r="G667" i="34"/>
  <c r="G668" i="34"/>
  <c r="G669" i="34"/>
  <c r="G670" i="34"/>
  <c r="G671" i="34"/>
  <c r="G672" i="34"/>
  <c r="G673" i="34"/>
  <c r="G674" i="34"/>
  <c r="G675" i="34"/>
  <c r="G676" i="34"/>
  <c r="G677" i="34"/>
  <c r="G678" i="34"/>
  <c r="G679" i="34"/>
  <c r="G680" i="34"/>
  <c r="G681" i="34"/>
  <c r="G682" i="34"/>
  <c r="G683" i="34"/>
  <c r="G684" i="34"/>
  <c r="G685" i="34"/>
  <c r="G686" i="34"/>
  <c r="G687" i="34"/>
  <c r="G688" i="34"/>
  <c r="G689" i="34"/>
  <c r="G690" i="34"/>
  <c r="G691" i="34"/>
  <c r="G692" i="34"/>
  <c r="G693" i="34"/>
  <c r="G694" i="34"/>
  <c r="G695" i="34"/>
  <c r="G696" i="34"/>
  <c r="G697" i="34"/>
  <c r="G698" i="34"/>
  <c r="G699" i="34"/>
  <c r="G700" i="34"/>
  <c r="G701" i="34"/>
  <c r="G702" i="34"/>
  <c r="G703" i="34"/>
  <c r="G704" i="34"/>
  <c r="G705" i="34"/>
  <c r="G706" i="34"/>
  <c r="G707" i="34"/>
  <c r="G708" i="34"/>
  <c r="G709" i="34"/>
  <c r="G710" i="34"/>
  <c r="G711" i="34"/>
  <c r="G712" i="34"/>
  <c r="G713" i="34"/>
  <c r="G714" i="34"/>
  <c r="G715" i="34"/>
  <c r="G716" i="34"/>
  <c r="G717" i="34"/>
  <c r="G718" i="34"/>
  <c r="G719" i="34"/>
  <c r="G720" i="34"/>
  <c r="G721" i="34"/>
  <c r="G722" i="34"/>
  <c r="G723" i="34"/>
  <c r="G724" i="34"/>
  <c r="G725" i="34"/>
  <c r="G726" i="34"/>
  <c r="G727" i="34"/>
  <c r="G728" i="34"/>
  <c r="G729" i="34"/>
  <c r="G730" i="34"/>
  <c r="G731" i="34"/>
  <c r="G732" i="34"/>
  <c r="G733" i="34"/>
  <c r="G734" i="34"/>
  <c r="G735" i="34"/>
  <c r="G736" i="34"/>
  <c r="G737" i="34"/>
  <c r="G738" i="34"/>
  <c r="G739" i="34"/>
  <c r="G740" i="34"/>
  <c r="G741" i="34"/>
  <c r="G742" i="34"/>
  <c r="G743" i="34"/>
  <c r="G744" i="34"/>
  <c r="G745" i="34"/>
  <c r="G746" i="34"/>
  <c r="G747" i="34"/>
  <c r="G748" i="34"/>
  <c r="G749" i="34"/>
  <c r="G750" i="34"/>
  <c r="G751" i="34"/>
  <c r="G752" i="34"/>
  <c r="G753" i="34"/>
  <c r="G754" i="34"/>
  <c r="G755" i="34"/>
  <c r="G756" i="34"/>
  <c r="G757" i="34"/>
  <c r="G758" i="34"/>
  <c r="G759" i="34"/>
  <c r="G760" i="34"/>
  <c r="G761" i="34"/>
  <c r="G762" i="34"/>
  <c r="G763" i="34"/>
  <c r="G764" i="34"/>
  <c r="G765" i="34"/>
  <c r="G766" i="34"/>
  <c r="G767" i="34"/>
  <c r="G768" i="34"/>
  <c r="G769" i="34"/>
  <c r="G770" i="34"/>
  <c r="G771" i="34"/>
  <c r="G772" i="34"/>
  <c r="G773" i="34"/>
  <c r="G774" i="34"/>
  <c r="G775" i="34"/>
  <c r="G776" i="34"/>
  <c r="G777" i="34"/>
  <c r="G778" i="34"/>
  <c r="G779" i="34"/>
  <c r="G780" i="34"/>
  <c r="G781" i="34"/>
  <c r="G782" i="34"/>
  <c r="G783" i="34"/>
  <c r="G784" i="34"/>
  <c r="G785" i="34"/>
  <c r="G786" i="34"/>
  <c r="G787" i="34"/>
  <c r="G788" i="34"/>
  <c r="G789" i="34"/>
  <c r="G790" i="34"/>
  <c r="G791" i="34"/>
  <c r="G792" i="34"/>
  <c r="G793" i="34"/>
  <c r="G794" i="34"/>
  <c r="G795" i="34"/>
  <c r="G796" i="34"/>
  <c r="G797" i="34"/>
  <c r="G798" i="34"/>
  <c r="G799" i="34"/>
  <c r="G800" i="34"/>
  <c r="G801" i="34"/>
  <c r="G802" i="34"/>
  <c r="G803" i="34"/>
  <c r="G804" i="34"/>
  <c r="G805" i="34"/>
  <c r="G806" i="34"/>
  <c r="G807" i="34"/>
  <c r="G808" i="34"/>
  <c r="G809" i="34"/>
  <c r="G810" i="34"/>
  <c r="G811" i="34"/>
  <c r="G812" i="34"/>
  <c r="G813" i="34"/>
  <c r="G814" i="34"/>
  <c r="G815" i="34"/>
  <c r="G816" i="34"/>
  <c r="G817" i="34"/>
  <c r="G818" i="34"/>
  <c r="G819" i="34"/>
  <c r="G820" i="34"/>
  <c r="G821" i="34"/>
  <c r="G822" i="34"/>
  <c r="G823" i="34"/>
  <c r="G824" i="34"/>
  <c r="G825" i="34"/>
  <c r="G826" i="34"/>
  <c r="G827" i="34"/>
  <c r="G828" i="34"/>
  <c r="G829" i="34"/>
  <c r="G830" i="34"/>
  <c r="G831" i="34"/>
  <c r="G832" i="34"/>
  <c r="G833" i="34"/>
  <c r="G834" i="34"/>
  <c r="G835" i="34"/>
  <c r="G836" i="34"/>
  <c r="G837" i="34"/>
  <c r="G838" i="34"/>
  <c r="G839" i="34"/>
  <c r="G840" i="34"/>
  <c r="G841" i="34"/>
  <c r="G842" i="34"/>
  <c r="G843" i="34"/>
  <c r="G844" i="34"/>
  <c r="G845" i="34"/>
  <c r="G846" i="34"/>
  <c r="G847" i="34"/>
  <c r="G848" i="34"/>
  <c r="G849" i="34"/>
  <c r="G850" i="34"/>
  <c r="G851" i="34"/>
  <c r="G852" i="34"/>
  <c r="G853" i="34"/>
  <c r="G854" i="34"/>
  <c r="G855" i="34"/>
  <c r="G856" i="34"/>
  <c r="G857" i="34"/>
  <c r="G858" i="34"/>
  <c r="G859" i="34"/>
  <c r="G860" i="34"/>
  <c r="G861" i="34"/>
  <c r="G862" i="34"/>
  <c r="G863" i="34"/>
  <c r="G864" i="34"/>
  <c r="G865" i="34"/>
  <c r="G866" i="34"/>
  <c r="G867" i="34"/>
  <c r="G868" i="34"/>
  <c r="G869" i="34"/>
  <c r="G870" i="34"/>
  <c r="G871" i="34"/>
  <c r="G872" i="34"/>
  <c r="G873" i="34"/>
  <c r="G874" i="34"/>
  <c r="G875" i="34"/>
  <c r="G876" i="34"/>
  <c r="G877" i="34"/>
  <c r="G878" i="34"/>
  <c r="G879" i="34"/>
  <c r="G880" i="34"/>
  <c r="G881" i="34"/>
  <c r="G882" i="34"/>
  <c r="G883" i="34"/>
  <c r="G884" i="34"/>
  <c r="G885" i="34"/>
  <c r="G886" i="34"/>
  <c r="G887" i="34"/>
  <c r="G888" i="34"/>
  <c r="G889" i="34"/>
  <c r="G890" i="34"/>
  <c r="G891" i="34"/>
  <c r="G892" i="34"/>
  <c r="G893" i="34"/>
  <c r="G894" i="34"/>
  <c r="G895" i="34"/>
  <c r="G896" i="34"/>
  <c r="G897" i="34"/>
  <c r="G898" i="34"/>
  <c r="G899" i="34"/>
  <c r="G900" i="34"/>
  <c r="G901" i="34"/>
  <c r="G902" i="34"/>
  <c r="G903" i="34"/>
  <c r="G904" i="34"/>
  <c r="G905" i="34"/>
  <c r="G906" i="34"/>
  <c r="G907" i="34"/>
  <c r="G908" i="34"/>
  <c r="G909" i="34"/>
  <c r="G910" i="34"/>
  <c r="G911" i="34"/>
  <c r="G912" i="34"/>
  <c r="G913" i="34"/>
  <c r="G914" i="34"/>
  <c r="G915" i="34"/>
  <c r="G916" i="34"/>
  <c r="G917" i="34"/>
  <c r="G918" i="34"/>
  <c r="G919" i="34"/>
  <c r="G920" i="34"/>
  <c r="G921" i="34"/>
  <c r="G922" i="34"/>
  <c r="G923" i="34"/>
  <c r="G924" i="34"/>
  <c r="G925" i="34"/>
  <c r="G926" i="34"/>
  <c r="G927" i="34"/>
  <c r="G928" i="34"/>
  <c r="G929" i="34"/>
  <c r="G930" i="34"/>
  <c r="G931" i="34"/>
  <c r="G932" i="34"/>
  <c r="G933" i="34"/>
  <c r="G934" i="34"/>
  <c r="G935" i="34"/>
  <c r="G936" i="34"/>
  <c r="F10" i="34"/>
  <c r="F11" i="34"/>
  <c r="F12" i="34"/>
  <c r="F13" i="34"/>
  <c r="F14" i="34"/>
  <c r="F15" i="34"/>
  <c r="F16" i="34"/>
  <c r="F17" i="34"/>
  <c r="F18" i="34"/>
  <c r="F19" i="34"/>
  <c r="F20" i="34"/>
  <c r="F21" i="34"/>
  <c r="F22" i="34"/>
  <c r="F23" i="34"/>
  <c r="F24" i="34"/>
  <c r="F25" i="34"/>
  <c r="F26" i="34"/>
  <c r="F27" i="34"/>
  <c r="F28" i="34"/>
  <c r="F29" i="34"/>
  <c r="F30" i="34"/>
  <c r="F31" i="34"/>
  <c r="F32" i="34"/>
  <c r="F33" i="34"/>
  <c r="F34" i="34"/>
  <c r="F35" i="34"/>
  <c r="F36" i="34"/>
  <c r="F37" i="34"/>
  <c r="F38" i="34"/>
  <c r="F39" i="34"/>
  <c r="F40" i="34"/>
  <c r="F41" i="34"/>
  <c r="F42" i="34"/>
  <c r="F43" i="34"/>
  <c r="F44" i="34"/>
  <c r="F45" i="34"/>
  <c r="F46" i="34"/>
  <c r="F47" i="34"/>
  <c r="F48" i="34"/>
  <c r="F49" i="34"/>
  <c r="F50" i="34"/>
  <c r="F51" i="34"/>
  <c r="F52" i="34"/>
  <c r="F53" i="34"/>
  <c r="F54" i="34"/>
  <c r="F55" i="34"/>
  <c r="F56" i="34"/>
  <c r="F57" i="34"/>
  <c r="F58" i="34"/>
  <c r="F59" i="34"/>
  <c r="F60" i="34"/>
  <c r="F61" i="34"/>
  <c r="F62" i="34"/>
  <c r="F63" i="34"/>
  <c r="F64" i="34"/>
  <c r="F65" i="34"/>
  <c r="F66" i="34"/>
  <c r="F67" i="34"/>
  <c r="F68" i="34"/>
  <c r="F69" i="34"/>
  <c r="F70" i="34"/>
  <c r="F71" i="34"/>
  <c r="F72" i="34"/>
  <c r="F73" i="34"/>
  <c r="F74" i="34"/>
  <c r="F75" i="34"/>
  <c r="F76" i="34"/>
  <c r="F77" i="34"/>
  <c r="F78" i="34"/>
  <c r="F79" i="34"/>
  <c r="F80" i="34"/>
  <c r="F81" i="34"/>
  <c r="F82" i="34"/>
  <c r="F83" i="34"/>
  <c r="F84" i="34"/>
  <c r="F85" i="34"/>
  <c r="F86" i="34"/>
  <c r="F87" i="34"/>
  <c r="F88" i="34"/>
  <c r="F89" i="34"/>
  <c r="F90" i="34"/>
  <c r="F91" i="34"/>
  <c r="F92" i="34"/>
  <c r="F93" i="34"/>
  <c r="F94" i="34"/>
  <c r="F95" i="34"/>
  <c r="F96" i="34"/>
  <c r="F97" i="34"/>
  <c r="F98" i="34"/>
  <c r="F99" i="34"/>
  <c r="F100" i="34"/>
  <c r="F101" i="34"/>
  <c r="F102" i="34"/>
  <c r="F103" i="34"/>
  <c r="F104" i="34"/>
  <c r="F105" i="34"/>
  <c r="F106" i="34"/>
  <c r="F107" i="34"/>
  <c r="F108" i="34"/>
  <c r="F109" i="34"/>
  <c r="F110" i="34"/>
  <c r="F111" i="34"/>
  <c r="F112" i="34"/>
  <c r="F113" i="34"/>
  <c r="F114" i="34"/>
  <c r="F115" i="34"/>
  <c r="F116" i="34"/>
  <c r="F117" i="34"/>
  <c r="F118" i="34"/>
  <c r="F119" i="34"/>
  <c r="F120" i="34"/>
  <c r="F121" i="34"/>
  <c r="F122" i="34"/>
  <c r="F123" i="34"/>
  <c r="F124" i="34"/>
  <c r="F125" i="34"/>
  <c r="F126" i="34"/>
  <c r="F127" i="34"/>
  <c r="F128" i="34"/>
  <c r="F129" i="34"/>
  <c r="F130" i="34"/>
  <c r="F131" i="34"/>
  <c r="F132" i="34"/>
  <c r="F133" i="34"/>
  <c r="F134" i="34"/>
  <c r="F135" i="34"/>
  <c r="F136" i="34"/>
  <c r="F137" i="34"/>
  <c r="F138" i="34"/>
  <c r="F139" i="34"/>
  <c r="F140" i="34"/>
  <c r="F141" i="34"/>
  <c r="F142" i="34"/>
  <c r="F143" i="34"/>
  <c r="F144" i="34"/>
  <c r="F145" i="34"/>
  <c r="F146" i="34"/>
  <c r="F147" i="34"/>
  <c r="F148" i="34"/>
  <c r="F149" i="34"/>
  <c r="F150" i="34"/>
  <c r="F151" i="34"/>
  <c r="F152" i="34"/>
  <c r="F153" i="34"/>
  <c r="F154" i="34"/>
  <c r="F155" i="34"/>
  <c r="F156" i="34"/>
  <c r="F157" i="34"/>
  <c r="F158" i="34"/>
  <c r="F159" i="34"/>
  <c r="F160" i="34"/>
  <c r="F161" i="34"/>
  <c r="F162" i="34"/>
  <c r="F163" i="34"/>
  <c r="F164" i="34"/>
  <c r="F165" i="34"/>
  <c r="F166" i="34"/>
  <c r="F167" i="34"/>
  <c r="F168" i="34"/>
  <c r="F169" i="34"/>
  <c r="F170" i="34"/>
  <c r="F171" i="34"/>
  <c r="F172" i="34"/>
  <c r="F173" i="34"/>
  <c r="F174" i="34"/>
  <c r="F175" i="34"/>
  <c r="F176" i="34"/>
  <c r="F177" i="34"/>
  <c r="F178" i="34"/>
  <c r="F179" i="34"/>
  <c r="F180" i="34"/>
  <c r="F181" i="34"/>
  <c r="F182" i="34"/>
  <c r="F183" i="34"/>
  <c r="F184" i="34"/>
  <c r="F185" i="34"/>
  <c r="F186" i="34"/>
  <c r="F187" i="34"/>
  <c r="F188" i="34"/>
  <c r="F189" i="34"/>
  <c r="F190" i="34"/>
  <c r="F191" i="34"/>
  <c r="F192" i="34"/>
  <c r="F193" i="34"/>
  <c r="F194" i="34"/>
  <c r="F195" i="34"/>
  <c r="F196" i="34"/>
  <c r="F197" i="34"/>
  <c r="F198" i="34"/>
  <c r="F199" i="34"/>
  <c r="F200" i="34"/>
  <c r="F201" i="34"/>
  <c r="F202" i="34"/>
  <c r="F203" i="34"/>
  <c r="F204" i="34"/>
  <c r="F205" i="34"/>
  <c r="F206" i="34"/>
  <c r="F207" i="34"/>
  <c r="F208" i="34"/>
  <c r="F209" i="34"/>
  <c r="F210" i="34"/>
  <c r="F211" i="34"/>
  <c r="F212" i="34"/>
  <c r="F213" i="34"/>
  <c r="F214" i="34"/>
  <c r="F215" i="34"/>
  <c r="F216" i="34"/>
  <c r="F217" i="34"/>
  <c r="F218" i="34"/>
  <c r="F219" i="34"/>
  <c r="F220" i="34"/>
  <c r="F221" i="34"/>
  <c r="F222" i="34"/>
  <c r="F223" i="34"/>
  <c r="F224" i="34"/>
  <c r="F225" i="34"/>
  <c r="F226" i="34"/>
  <c r="F227" i="34"/>
  <c r="F228" i="34"/>
  <c r="F229" i="34"/>
  <c r="F230" i="34"/>
  <c r="F231" i="34"/>
  <c r="F232" i="34"/>
  <c r="F233" i="34"/>
  <c r="F234" i="34"/>
  <c r="F235" i="34"/>
  <c r="F236" i="34"/>
  <c r="F237" i="34"/>
  <c r="F238" i="34"/>
  <c r="F239" i="34"/>
  <c r="F240" i="34"/>
  <c r="F241" i="34"/>
  <c r="F242" i="34"/>
  <c r="F243" i="34"/>
  <c r="F244" i="34"/>
  <c r="F245" i="34"/>
  <c r="F246" i="34"/>
  <c r="F247" i="34"/>
  <c r="F248" i="34"/>
  <c r="F249" i="34"/>
  <c r="F250" i="34"/>
  <c r="F251" i="34"/>
  <c r="F252" i="34"/>
  <c r="F253" i="34"/>
  <c r="F254" i="34"/>
  <c r="F255" i="34"/>
  <c r="F256" i="34"/>
  <c r="F257" i="34"/>
  <c r="F258" i="34"/>
  <c r="F259" i="34"/>
  <c r="F260" i="34"/>
  <c r="F261" i="34"/>
  <c r="F262" i="34"/>
  <c r="F263" i="34"/>
  <c r="F264" i="34"/>
  <c r="F265" i="34"/>
  <c r="F266" i="34"/>
  <c r="F267" i="34"/>
  <c r="F268" i="34"/>
  <c r="F269" i="34"/>
  <c r="F270" i="34"/>
  <c r="F271" i="34"/>
  <c r="F272" i="34"/>
  <c r="F273" i="34"/>
  <c r="F274" i="34"/>
  <c r="F275" i="34"/>
  <c r="F276" i="34"/>
  <c r="F277" i="34"/>
  <c r="F278" i="34"/>
  <c r="F279" i="34"/>
  <c r="F280" i="34"/>
  <c r="F281" i="34"/>
  <c r="F282" i="34"/>
  <c r="F283" i="34"/>
  <c r="F284" i="34"/>
  <c r="F285" i="34"/>
  <c r="F286" i="34"/>
  <c r="F287" i="34"/>
  <c r="F288" i="34"/>
  <c r="F289" i="34"/>
  <c r="F290" i="34"/>
  <c r="F291" i="34"/>
  <c r="F292" i="34"/>
  <c r="F293" i="34"/>
  <c r="F294" i="34"/>
  <c r="F295" i="34"/>
  <c r="F296" i="34"/>
  <c r="F297" i="34"/>
  <c r="F298" i="34"/>
  <c r="F299" i="34"/>
  <c r="F300" i="34"/>
  <c r="F301" i="34"/>
  <c r="F302" i="34"/>
  <c r="F303" i="34"/>
  <c r="F304" i="34"/>
  <c r="F305" i="34"/>
  <c r="F306" i="34"/>
  <c r="F307" i="34"/>
  <c r="F308" i="34"/>
  <c r="F309" i="34"/>
  <c r="F310" i="34"/>
  <c r="F311" i="34"/>
  <c r="F312" i="34"/>
  <c r="F313" i="34"/>
  <c r="F314" i="34"/>
  <c r="F315" i="34"/>
  <c r="F316" i="34"/>
  <c r="F317" i="34"/>
  <c r="F318" i="34"/>
  <c r="F319" i="34"/>
  <c r="F320" i="34"/>
  <c r="F321" i="34"/>
  <c r="F322" i="34"/>
  <c r="F323" i="34"/>
  <c r="F324" i="34"/>
  <c r="F325" i="34"/>
  <c r="F326" i="34"/>
  <c r="F327" i="34"/>
  <c r="F328" i="34"/>
  <c r="F329" i="34"/>
  <c r="F330" i="34"/>
  <c r="F331" i="34"/>
  <c r="F332" i="34"/>
  <c r="F333" i="34"/>
  <c r="F334" i="34"/>
  <c r="F335" i="34"/>
  <c r="F336" i="34"/>
  <c r="F337" i="34"/>
  <c r="F338" i="34"/>
  <c r="F339" i="34"/>
  <c r="F340" i="34"/>
  <c r="F341" i="34"/>
  <c r="F342" i="34"/>
  <c r="F343" i="34"/>
  <c r="F344" i="34"/>
  <c r="F345" i="34"/>
  <c r="F346" i="34"/>
  <c r="F347" i="34"/>
  <c r="F348" i="34"/>
  <c r="F349" i="34"/>
  <c r="F350" i="34"/>
  <c r="F351" i="34"/>
  <c r="F352" i="34"/>
  <c r="F353" i="34"/>
  <c r="F354" i="34"/>
  <c r="F355" i="34"/>
  <c r="F356" i="34"/>
  <c r="F357" i="34"/>
  <c r="F358" i="34"/>
  <c r="F359" i="34"/>
  <c r="F360" i="34"/>
  <c r="F361" i="34"/>
  <c r="F362" i="34"/>
  <c r="F363" i="34"/>
  <c r="F364" i="34"/>
  <c r="F365" i="34"/>
  <c r="F366" i="34"/>
  <c r="F367" i="34"/>
  <c r="F368" i="34"/>
  <c r="F369" i="34"/>
  <c r="F370" i="34"/>
  <c r="F371" i="34"/>
  <c r="F372" i="34"/>
  <c r="F373" i="34"/>
  <c r="F374" i="34"/>
  <c r="F375" i="34"/>
  <c r="F376" i="34"/>
  <c r="F377" i="34"/>
  <c r="F378" i="34"/>
  <c r="F379" i="34"/>
  <c r="F380" i="34"/>
  <c r="F381" i="34"/>
  <c r="F382" i="34"/>
  <c r="F383" i="34"/>
  <c r="F384" i="34"/>
  <c r="F385" i="34"/>
  <c r="F386" i="34"/>
  <c r="F387" i="34"/>
  <c r="F388" i="34"/>
  <c r="F389" i="34"/>
  <c r="F390" i="34"/>
  <c r="F391" i="34"/>
  <c r="F392" i="34"/>
  <c r="F393" i="34"/>
  <c r="F394" i="34"/>
  <c r="F395" i="34"/>
  <c r="F396" i="34"/>
  <c r="F397" i="34"/>
  <c r="F398" i="34"/>
  <c r="F399" i="34"/>
  <c r="F400" i="34"/>
  <c r="F401" i="34"/>
  <c r="F402" i="34"/>
  <c r="F403" i="34"/>
  <c r="F404" i="34"/>
  <c r="F405" i="34"/>
  <c r="F406" i="34"/>
  <c r="F407" i="34"/>
  <c r="F408" i="34"/>
  <c r="F409" i="34"/>
  <c r="F410" i="34"/>
  <c r="F411" i="34"/>
  <c r="F412" i="34"/>
  <c r="F413" i="34"/>
  <c r="F414" i="34"/>
  <c r="F415" i="34"/>
  <c r="F416" i="34"/>
  <c r="F417" i="34"/>
  <c r="F418" i="34"/>
  <c r="F419" i="34"/>
  <c r="F420" i="34"/>
  <c r="F421" i="34"/>
  <c r="F422" i="34"/>
  <c r="F423" i="34"/>
  <c r="F424" i="34"/>
  <c r="F425" i="34"/>
  <c r="F426" i="34"/>
  <c r="F427" i="34"/>
  <c r="F428" i="34"/>
  <c r="F429" i="34"/>
  <c r="F430" i="34"/>
  <c r="F431" i="34"/>
  <c r="F432" i="34"/>
  <c r="F433" i="34"/>
  <c r="F434" i="34"/>
  <c r="F435" i="34"/>
  <c r="F436" i="34"/>
  <c r="F437" i="34"/>
  <c r="F438" i="34"/>
  <c r="F439" i="34"/>
  <c r="F440" i="34"/>
  <c r="F441" i="34"/>
  <c r="F442" i="34"/>
  <c r="F443" i="34"/>
  <c r="F444" i="34"/>
  <c r="F445" i="34"/>
  <c r="F446" i="34"/>
  <c r="F447" i="34"/>
  <c r="F448" i="34"/>
  <c r="F449" i="34"/>
  <c r="F450" i="34"/>
  <c r="F451" i="34"/>
  <c r="F452" i="34"/>
  <c r="F453" i="34"/>
  <c r="F454" i="34"/>
  <c r="F455" i="34"/>
  <c r="F456" i="34"/>
  <c r="F457" i="34"/>
  <c r="F458" i="34"/>
  <c r="F459" i="34"/>
  <c r="F460" i="34"/>
  <c r="F461" i="34"/>
  <c r="F462" i="34"/>
  <c r="F463" i="34"/>
  <c r="F464" i="34"/>
  <c r="F465" i="34"/>
  <c r="F466" i="34"/>
  <c r="F467" i="34"/>
  <c r="F468" i="34"/>
  <c r="F469" i="34"/>
  <c r="F470" i="34"/>
  <c r="F471" i="34"/>
  <c r="F472" i="34"/>
  <c r="F473" i="34"/>
  <c r="F474" i="34"/>
  <c r="F475" i="34"/>
  <c r="F476" i="34"/>
  <c r="F477" i="34"/>
  <c r="F478" i="34"/>
  <c r="F479" i="34"/>
  <c r="F480" i="34"/>
  <c r="F481" i="34"/>
  <c r="F482" i="34"/>
  <c r="F483" i="34"/>
  <c r="F484" i="34"/>
  <c r="F485" i="34"/>
  <c r="F486" i="34"/>
  <c r="F487" i="34"/>
  <c r="F488" i="34"/>
  <c r="F489" i="34"/>
  <c r="F490" i="34"/>
  <c r="F491" i="34"/>
  <c r="F492" i="34"/>
  <c r="F493" i="34"/>
  <c r="F494" i="34"/>
  <c r="F495" i="34"/>
  <c r="F496" i="34"/>
  <c r="F497" i="34"/>
  <c r="F498" i="34"/>
  <c r="F499" i="34"/>
  <c r="F500" i="34"/>
  <c r="F501" i="34"/>
  <c r="F502" i="34"/>
  <c r="F503" i="34"/>
  <c r="F504" i="34"/>
  <c r="F505" i="34"/>
  <c r="F506" i="34"/>
  <c r="F507" i="34"/>
  <c r="F508" i="34"/>
  <c r="F509" i="34"/>
  <c r="F510" i="34"/>
  <c r="F511" i="34"/>
  <c r="F512" i="34"/>
  <c r="F513" i="34"/>
  <c r="F514" i="34"/>
  <c r="F515" i="34"/>
  <c r="F516" i="34"/>
  <c r="F517" i="34"/>
  <c r="F518" i="34"/>
  <c r="F519" i="34"/>
  <c r="F520" i="34"/>
  <c r="F521" i="34"/>
  <c r="F522" i="34"/>
  <c r="F523" i="34"/>
  <c r="F524" i="34"/>
  <c r="F525" i="34"/>
  <c r="F526" i="34"/>
  <c r="F527" i="34"/>
  <c r="F528" i="34"/>
  <c r="F529" i="34"/>
  <c r="F530" i="34"/>
  <c r="F531" i="34"/>
  <c r="F532" i="34"/>
  <c r="F533" i="34"/>
  <c r="F534" i="34"/>
  <c r="F535" i="34"/>
  <c r="F536" i="34"/>
  <c r="F537" i="34"/>
  <c r="F538" i="34"/>
  <c r="F539" i="34"/>
  <c r="F540" i="34"/>
  <c r="F541" i="34"/>
  <c r="F542" i="34"/>
  <c r="F543" i="34"/>
  <c r="F544" i="34"/>
  <c r="F545" i="34"/>
  <c r="F546" i="34"/>
  <c r="F547" i="34"/>
  <c r="F548" i="34"/>
  <c r="F549" i="34"/>
  <c r="F550" i="34"/>
  <c r="F551" i="34"/>
  <c r="F552" i="34"/>
  <c r="F553" i="34"/>
  <c r="F554" i="34"/>
  <c r="F555" i="34"/>
  <c r="F556" i="34"/>
  <c r="F557" i="34"/>
  <c r="F558" i="34"/>
  <c r="F559" i="34"/>
  <c r="F560" i="34"/>
  <c r="F561" i="34"/>
  <c r="F562" i="34"/>
  <c r="F563" i="34"/>
  <c r="F564" i="34"/>
  <c r="F565" i="34"/>
  <c r="F566" i="34"/>
  <c r="F567" i="34"/>
  <c r="F568" i="34"/>
  <c r="F569" i="34"/>
  <c r="F570" i="34"/>
  <c r="F571" i="34"/>
  <c r="F572" i="34"/>
  <c r="F573" i="34"/>
  <c r="F574" i="34"/>
  <c r="F575" i="34"/>
  <c r="F576" i="34"/>
  <c r="F577" i="34"/>
  <c r="F578" i="34"/>
  <c r="F579" i="34"/>
  <c r="F580" i="34"/>
  <c r="F581" i="34"/>
  <c r="F582" i="34"/>
  <c r="F583" i="34"/>
  <c r="F584" i="34"/>
  <c r="F585" i="34"/>
  <c r="F586" i="34"/>
  <c r="F587" i="34"/>
  <c r="F588" i="34"/>
  <c r="F589" i="34"/>
  <c r="F590" i="34"/>
  <c r="F591" i="34"/>
  <c r="F592" i="34"/>
  <c r="F593" i="34"/>
  <c r="F594" i="34"/>
  <c r="F595" i="34"/>
  <c r="F596" i="34"/>
  <c r="F597" i="34"/>
  <c r="F598" i="34"/>
  <c r="F599" i="34"/>
  <c r="F600" i="34"/>
  <c r="F601" i="34"/>
  <c r="F602" i="34"/>
  <c r="F603" i="34"/>
  <c r="F604" i="34"/>
  <c r="F605" i="34"/>
  <c r="F606" i="34"/>
  <c r="F607" i="34"/>
  <c r="F608" i="34"/>
  <c r="F609" i="34"/>
  <c r="F610" i="34"/>
  <c r="F611" i="34"/>
  <c r="F612" i="34"/>
  <c r="F613" i="34"/>
  <c r="F614" i="34"/>
  <c r="F615" i="34"/>
  <c r="F616" i="34"/>
  <c r="F617" i="34"/>
  <c r="F618" i="34"/>
  <c r="F619" i="34"/>
  <c r="F620" i="34"/>
  <c r="F621" i="34"/>
  <c r="F622" i="34"/>
  <c r="F623" i="34"/>
  <c r="F624" i="34"/>
  <c r="F625" i="34"/>
  <c r="F626" i="34"/>
  <c r="F627" i="34"/>
  <c r="F628" i="34"/>
  <c r="F629" i="34"/>
  <c r="F630" i="34"/>
  <c r="F631" i="34"/>
  <c r="F632" i="34"/>
  <c r="F633" i="34"/>
  <c r="F634" i="34"/>
  <c r="F635" i="34"/>
  <c r="F636" i="34"/>
  <c r="F637" i="34"/>
  <c r="F638" i="34"/>
  <c r="F639" i="34"/>
  <c r="F640" i="34"/>
  <c r="F641" i="34"/>
  <c r="F642" i="34"/>
  <c r="F643" i="34"/>
  <c r="F644" i="34"/>
  <c r="F645" i="34"/>
  <c r="F646" i="34"/>
  <c r="F647" i="34"/>
  <c r="F648" i="34"/>
  <c r="F649" i="34"/>
  <c r="F650" i="34"/>
  <c r="F651" i="34"/>
  <c r="F652" i="34"/>
  <c r="F653" i="34"/>
  <c r="F654" i="34"/>
  <c r="F655" i="34"/>
  <c r="F656" i="34"/>
  <c r="F657" i="34"/>
  <c r="F658" i="34"/>
  <c r="F659" i="34"/>
  <c r="F660" i="34"/>
  <c r="F661" i="34"/>
  <c r="F662" i="34"/>
  <c r="F663" i="34"/>
  <c r="F664" i="34"/>
  <c r="F665" i="34"/>
  <c r="F666" i="34"/>
  <c r="F667" i="34"/>
  <c r="F668" i="34"/>
  <c r="F669" i="34"/>
  <c r="F670" i="34"/>
  <c r="F671" i="34"/>
  <c r="F672" i="34"/>
  <c r="F673" i="34"/>
  <c r="F674" i="34"/>
  <c r="F675" i="34"/>
  <c r="F676" i="34"/>
  <c r="F677" i="34"/>
  <c r="F678" i="34"/>
  <c r="F679" i="34"/>
  <c r="F680" i="34"/>
  <c r="F681" i="34"/>
  <c r="F682" i="34"/>
  <c r="F683" i="34"/>
  <c r="F684" i="34"/>
  <c r="F685" i="34"/>
  <c r="F686" i="34"/>
  <c r="F687" i="34"/>
  <c r="F688" i="34"/>
  <c r="F689" i="34"/>
  <c r="F690" i="34"/>
  <c r="F691" i="34"/>
  <c r="F692" i="34"/>
  <c r="F693" i="34"/>
  <c r="F694" i="34"/>
  <c r="F695" i="34"/>
  <c r="F696" i="34"/>
  <c r="F697" i="34"/>
  <c r="F698" i="34"/>
  <c r="F699" i="34"/>
  <c r="F700" i="34"/>
  <c r="F701" i="34"/>
  <c r="F702" i="34"/>
  <c r="F703" i="34"/>
  <c r="F704" i="34"/>
  <c r="F705" i="34"/>
  <c r="F706" i="34"/>
  <c r="F707" i="34"/>
  <c r="F708" i="34"/>
  <c r="F709" i="34"/>
  <c r="F710" i="34"/>
  <c r="F711" i="34"/>
  <c r="F712" i="34"/>
  <c r="F713" i="34"/>
  <c r="F714" i="34"/>
  <c r="F715" i="34"/>
  <c r="F716" i="34"/>
  <c r="F717" i="34"/>
  <c r="F718" i="34"/>
  <c r="F719" i="34"/>
  <c r="F720" i="34"/>
  <c r="F721" i="34"/>
  <c r="F722" i="34"/>
  <c r="F723" i="34"/>
  <c r="F724" i="34"/>
  <c r="F725" i="34"/>
  <c r="F726" i="34"/>
  <c r="F727" i="34"/>
  <c r="F728" i="34"/>
  <c r="F729" i="34"/>
  <c r="F730" i="34"/>
  <c r="F731" i="34"/>
  <c r="F732" i="34"/>
  <c r="F733" i="34"/>
  <c r="F734" i="34"/>
  <c r="F735" i="34"/>
  <c r="F736" i="34"/>
  <c r="F737" i="34"/>
  <c r="F738" i="34"/>
  <c r="F739" i="34"/>
  <c r="F740" i="34"/>
  <c r="F741" i="34"/>
  <c r="F742" i="34"/>
  <c r="F743" i="34"/>
  <c r="F744" i="34"/>
  <c r="F745" i="34"/>
  <c r="F746" i="34"/>
  <c r="F747" i="34"/>
  <c r="F748" i="34"/>
  <c r="F749" i="34"/>
  <c r="F750" i="34"/>
  <c r="F751" i="34"/>
  <c r="F752" i="34"/>
  <c r="F753" i="34"/>
  <c r="F754" i="34"/>
  <c r="F755" i="34"/>
  <c r="F756" i="34"/>
  <c r="F757" i="34"/>
  <c r="F758" i="34"/>
  <c r="F759" i="34"/>
  <c r="F760" i="34"/>
  <c r="F761" i="34"/>
  <c r="F762" i="34"/>
  <c r="F763" i="34"/>
  <c r="F764" i="34"/>
  <c r="F765" i="34"/>
  <c r="F766" i="34"/>
  <c r="F767" i="34"/>
  <c r="F768" i="34"/>
  <c r="F769" i="34"/>
  <c r="F770" i="34"/>
  <c r="F771" i="34"/>
  <c r="F772" i="34"/>
  <c r="F773" i="34"/>
  <c r="F774" i="34"/>
  <c r="F775" i="34"/>
  <c r="F776" i="34"/>
  <c r="F777" i="34"/>
  <c r="F778" i="34"/>
  <c r="F779" i="34"/>
  <c r="F780" i="34"/>
  <c r="F781" i="34"/>
  <c r="F782" i="34"/>
  <c r="F783" i="34"/>
  <c r="F784" i="34"/>
  <c r="F785" i="34"/>
  <c r="F786" i="34"/>
  <c r="F787" i="34"/>
  <c r="F788" i="34"/>
  <c r="F789" i="34"/>
  <c r="F790" i="34"/>
  <c r="F791" i="34"/>
  <c r="F792" i="34"/>
  <c r="F793" i="34"/>
  <c r="F794" i="34"/>
  <c r="F795" i="34"/>
  <c r="F796" i="34"/>
  <c r="F797" i="34"/>
  <c r="F798" i="34"/>
  <c r="F799" i="34"/>
  <c r="F800" i="34"/>
  <c r="F801" i="34"/>
  <c r="F802" i="34"/>
  <c r="F803" i="34"/>
  <c r="F804" i="34"/>
  <c r="F805" i="34"/>
  <c r="F806" i="34"/>
  <c r="F807" i="34"/>
  <c r="F808" i="34"/>
  <c r="F809" i="34"/>
  <c r="F810" i="34"/>
  <c r="F811" i="34"/>
  <c r="F812" i="34"/>
  <c r="F813" i="34"/>
  <c r="F814" i="34"/>
  <c r="F815" i="34"/>
  <c r="F816" i="34"/>
  <c r="F817" i="34"/>
  <c r="F818" i="34"/>
  <c r="F819" i="34"/>
  <c r="F820" i="34"/>
  <c r="F821" i="34"/>
  <c r="F822" i="34"/>
  <c r="F823" i="34"/>
  <c r="F824" i="34"/>
  <c r="F825" i="34"/>
  <c r="F826" i="34"/>
  <c r="F827" i="34"/>
  <c r="F828" i="34"/>
  <c r="F829" i="34"/>
  <c r="F830" i="34"/>
  <c r="F831" i="34"/>
  <c r="F832" i="34"/>
  <c r="F833" i="34"/>
  <c r="F834" i="34"/>
  <c r="F835" i="34"/>
  <c r="F836" i="34"/>
  <c r="F837" i="34"/>
  <c r="F838" i="34"/>
  <c r="F839" i="34"/>
  <c r="F840" i="34"/>
  <c r="F841" i="34"/>
  <c r="F842" i="34"/>
  <c r="F843" i="34"/>
  <c r="F844" i="34"/>
  <c r="F845" i="34"/>
  <c r="F846" i="34"/>
  <c r="F847" i="34"/>
  <c r="F848" i="34"/>
  <c r="F849" i="34"/>
  <c r="F850" i="34"/>
  <c r="F851" i="34"/>
  <c r="F852" i="34"/>
  <c r="F853" i="34"/>
  <c r="F854" i="34"/>
  <c r="F855" i="34"/>
  <c r="F856" i="34"/>
  <c r="F857" i="34"/>
  <c r="F858" i="34"/>
  <c r="F859" i="34"/>
  <c r="F860" i="34"/>
  <c r="F861" i="34"/>
  <c r="F862" i="34"/>
  <c r="F863" i="34"/>
  <c r="F864" i="34"/>
  <c r="F865" i="34"/>
  <c r="F866" i="34"/>
  <c r="F867" i="34"/>
  <c r="F868" i="34"/>
  <c r="F869" i="34"/>
  <c r="F870" i="34"/>
  <c r="F871" i="34"/>
  <c r="F872" i="34"/>
  <c r="F873" i="34"/>
  <c r="F874" i="34"/>
  <c r="F875" i="34"/>
  <c r="F876" i="34"/>
  <c r="F877" i="34"/>
  <c r="F878" i="34"/>
  <c r="F879" i="34"/>
  <c r="F880" i="34"/>
  <c r="F881" i="34"/>
  <c r="F882" i="34"/>
  <c r="F883" i="34"/>
  <c r="F884" i="34"/>
  <c r="F885" i="34"/>
  <c r="F886" i="34"/>
  <c r="F887" i="34"/>
  <c r="F888" i="34"/>
  <c r="F889" i="34"/>
  <c r="F890" i="34"/>
  <c r="F891" i="34"/>
  <c r="F892" i="34"/>
  <c r="F893" i="34"/>
  <c r="F894" i="34"/>
  <c r="F895" i="34"/>
  <c r="F896" i="34"/>
  <c r="F897" i="34"/>
  <c r="F898" i="34"/>
  <c r="F899" i="34"/>
  <c r="F900" i="34"/>
  <c r="F901" i="34"/>
  <c r="F902" i="34"/>
  <c r="F903" i="34"/>
  <c r="F904" i="34"/>
  <c r="F905" i="34"/>
  <c r="F906" i="34"/>
  <c r="F907" i="34"/>
  <c r="F908" i="34"/>
  <c r="F909" i="34"/>
  <c r="F910" i="34"/>
  <c r="F911" i="34"/>
  <c r="F912" i="34"/>
  <c r="F913" i="34"/>
  <c r="F914" i="34"/>
  <c r="F915" i="34"/>
  <c r="F916" i="34"/>
  <c r="F917" i="34"/>
  <c r="F918" i="34"/>
  <c r="F919" i="34"/>
  <c r="F920" i="34"/>
  <c r="F921" i="34"/>
  <c r="F922" i="34"/>
  <c r="F923" i="34"/>
  <c r="F924" i="34"/>
  <c r="F925" i="34"/>
  <c r="F926" i="34"/>
  <c r="F927" i="34"/>
  <c r="F928" i="34"/>
  <c r="F929" i="34"/>
  <c r="F930" i="34"/>
  <c r="F931" i="34"/>
  <c r="F932" i="34"/>
  <c r="F933" i="34"/>
  <c r="F934" i="34"/>
  <c r="F935" i="34"/>
  <c r="F936" i="34"/>
  <c r="F9" i="34"/>
  <c r="F5" i="34"/>
  <c r="F6" i="34"/>
  <c r="F7" i="34"/>
  <c r="F8"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E40" i="34"/>
  <c r="E41" i="34"/>
  <c r="E42" i="34"/>
  <c r="E43" i="34"/>
  <c r="E44" i="34"/>
  <c r="E45" i="34"/>
  <c r="E46" i="34"/>
  <c r="E47" i="34"/>
  <c r="E48" i="34"/>
  <c r="E49" i="34"/>
  <c r="E50" i="34"/>
  <c r="E51" i="34"/>
  <c r="E52" i="34"/>
  <c r="E53" i="34"/>
  <c r="E54" i="34"/>
  <c r="E55" i="34"/>
  <c r="E56" i="34"/>
  <c r="E57" i="34"/>
  <c r="E58" i="34"/>
  <c r="E59" i="34"/>
  <c r="E60" i="34"/>
  <c r="E61" i="34"/>
  <c r="E62" i="34"/>
  <c r="E63" i="34"/>
  <c r="E64" i="34"/>
  <c r="E65" i="34"/>
  <c r="E66" i="34"/>
  <c r="E67" i="34"/>
  <c r="E68" i="34"/>
  <c r="E69" i="34"/>
  <c r="E70" i="34"/>
  <c r="E71" i="34"/>
  <c r="E72" i="34"/>
  <c r="E73" i="34"/>
  <c r="E74" i="34"/>
  <c r="E75" i="34"/>
  <c r="E76" i="34"/>
  <c r="E77" i="34"/>
  <c r="E78" i="34"/>
  <c r="E79" i="34"/>
  <c r="E80" i="34"/>
  <c r="E81" i="34"/>
  <c r="E82" i="34"/>
  <c r="E83" i="34"/>
  <c r="E84" i="34"/>
  <c r="E85" i="34"/>
  <c r="E86" i="34"/>
  <c r="E87" i="34"/>
  <c r="E88" i="34"/>
  <c r="E89" i="34"/>
  <c r="E90" i="34"/>
  <c r="E91" i="34"/>
  <c r="E92" i="34"/>
  <c r="E93" i="34"/>
  <c r="E94" i="34"/>
  <c r="E95" i="34"/>
  <c r="E96" i="34"/>
  <c r="E97" i="34"/>
  <c r="E98" i="34"/>
  <c r="E99" i="34"/>
  <c r="E100" i="34"/>
  <c r="E101" i="34"/>
  <c r="E102" i="34"/>
  <c r="E103" i="34"/>
  <c r="E104" i="34"/>
  <c r="E105" i="34"/>
  <c r="E106" i="34"/>
  <c r="E107" i="34"/>
  <c r="E108" i="34"/>
  <c r="E109" i="34"/>
  <c r="E110" i="34"/>
  <c r="E111" i="34"/>
  <c r="E112" i="34"/>
  <c r="E113" i="34"/>
  <c r="E114" i="34"/>
  <c r="E115" i="34"/>
  <c r="E116" i="34"/>
  <c r="E117" i="34"/>
  <c r="E118" i="34"/>
  <c r="E119" i="34"/>
  <c r="E120" i="34"/>
  <c r="E121" i="34"/>
  <c r="E122" i="34"/>
  <c r="E123" i="34"/>
  <c r="E124" i="34"/>
  <c r="E125" i="34"/>
  <c r="E126" i="34"/>
  <c r="E127" i="34"/>
  <c r="E128" i="34"/>
  <c r="E129" i="34"/>
  <c r="E130" i="34"/>
  <c r="E131" i="34"/>
  <c r="E132" i="34"/>
  <c r="E133" i="34"/>
  <c r="E134" i="34"/>
  <c r="E135" i="34"/>
  <c r="E136" i="34"/>
  <c r="E137" i="34"/>
  <c r="E138" i="34"/>
  <c r="E139" i="34"/>
  <c r="E140" i="34"/>
  <c r="E141" i="34"/>
  <c r="E142" i="34"/>
  <c r="E143" i="34"/>
  <c r="E144" i="34"/>
  <c r="E145" i="34"/>
  <c r="E146" i="34"/>
  <c r="E147" i="34"/>
  <c r="E148" i="34"/>
  <c r="E149" i="34"/>
  <c r="E150" i="34"/>
  <c r="E151" i="34"/>
  <c r="E152" i="34"/>
  <c r="E153" i="34"/>
  <c r="E154" i="34"/>
  <c r="E155" i="34"/>
  <c r="E156" i="34"/>
  <c r="E157" i="34"/>
  <c r="E158" i="34"/>
  <c r="E159" i="34"/>
  <c r="E160" i="34"/>
  <c r="E161" i="34"/>
  <c r="E162" i="34"/>
  <c r="E163" i="34"/>
  <c r="E164" i="34"/>
  <c r="E165" i="34"/>
  <c r="E166" i="34"/>
  <c r="E167" i="34"/>
  <c r="E168" i="34"/>
  <c r="E169" i="34"/>
  <c r="E170" i="34"/>
  <c r="E171" i="34"/>
  <c r="E172" i="34"/>
  <c r="E173" i="34"/>
  <c r="E174" i="34"/>
  <c r="E175" i="34"/>
  <c r="E176" i="34"/>
  <c r="E177" i="34"/>
  <c r="E178" i="34"/>
  <c r="E179" i="34"/>
  <c r="E180" i="34"/>
  <c r="E181" i="34"/>
  <c r="E182" i="34"/>
  <c r="E183" i="34"/>
  <c r="E184" i="34"/>
  <c r="E185" i="34"/>
  <c r="E186" i="34"/>
  <c r="E187" i="34"/>
  <c r="E188" i="34"/>
  <c r="E189" i="34"/>
  <c r="E190" i="34"/>
  <c r="E191" i="34"/>
  <c r="E192" i="34"/>
  <c r="E193" i="34"/>
  <c r="E194" i="34"/>
  <c r="E195" i="34"/>
  <c r="E196" i="34"/>
  <c r="E197" i="34"/>
  <c r="E198" i="34"/>
  <c r="E199" i="34"/>
  <c r="E200" i="34"/>
  <c r="E201" i="34"/>
  <c r="E202" i="34"/>
  <c r="E203" i="34"/>
  <c r="E204" i="34"/>
  <c r="E205" i="34"/>
  <c r="E206" i="34"/>
  <c r="E207" i="34"/>
  <c r="E208" i="34"/>
  <c r="E209" i="34"/>
  <c r="E210" i="34"/>
  <c r="E211" i="34"/>
  <c r="E212" i="34"/>
  <c r="E213" i="34"/>
  <c r="E214" i="34"/>
  <c r="E215" i="34"/>
  <c r="E216" i="34"/>
  <c r="E217" i="34"/>
  <c r="E218" i="34"/>
  <c r="E219" i="34"/>
  <c r="E220" i="34"/>
  <c r="E221" i="34"/>
  <c r="E222" i="34"/>
  <c r="E223" i="34"/>
  <c r="E224" i="34"/>
  <c r="E225" i="34"/>
  <c r="E226" i="34"/>
  <c r="E227" i="34"/>
  <c r="E228" i="34"/>
  <c r="E229" i="34"/>
  <c r="E230" i="34"/>
  <c r="E231" i="34"/>
  <c r="E232" i="34"/>
  <c r="E233" i="34"/>
  <c r="E234" i="34"/>
  <c r="E235" i="34"/>
  <c r="E236" i="34"/>
  <c r="E237" i="34"/>
  <c r="E238" i="34"/>
  <c r="E239" i="34"/>
  <c r="E240" i="34"/>
  <c r="E241" i="34"/>
  <c r="E242" i="34"/>
  <c r="E243" i="34"/>
  <c r="E244" i="34"/>
  <c r="E245" i="34"/>
  <c r="E246" i="34"/>
  <c r="E247" i="34"/>
  <c r="E248" i="34"/>
  <c r="E249" i="34"/>
  <c r="E250" i="34"/>
  <c r="E251" i="34"/>
  <c r="E252" i="34"/>
  <c r="E253" i="34"/>
  <c r="E254" i="34"/>
  <c r="E255" i="34"/>
  <c r="E256" i="34"/>
  <c r="E257" i="34"/>
  <c r="E258" i="34"/>
  <c r="E259" i="34"/>
  <c r="E260" i="34"/>
  <c r="E261" i="34"/>
  <c r="E262" i="34"/>
  <c r="E263" i="34"/>
  <c r="E264" i="34"/>
  <c r="E265" i="34"/>
  <c r="E266" i="34"/>
  <c r="E267" i="34"/>
  <c r="E268" i="34"/>
  <c r="E269" i="34"/>
  <c r="E270" i="34"/>
  <c r="E271" i="34"/>
  <c r="E272" i="34"/>
  <c r="E273" i="34"/>
  <c r="E274" i="34"/>
  <c r="E275" i="34"/>
  <c r="E276" i="34"/>
  <c r="E277" i="34"/>
  <c r="E278" i="34"/>
  <c r="E279" i="34"/>
  <c r="E280" i="34"/>
  <c r="E281" i="34"/>
  <c r="E282" i="34"/>
  <c r="E283" i="34"/>
  <c r="E284" i="34"/>
  <c r="E285" i="34"/>
  <c r="E286" i="34"/>
  <c r="E287" i="34"/>
  <c r="E288" i="34"/>
  <c r="E289" i="34"/>
  <c r="E290" i="34"/>
  <c r="E291" i="34"/>
  <c r="E292" i="34"/>
  <c r="E293" i="34"/>
  <c r="E294" i="34"/>
  <c r="E295" i="34"/>
  <c r="E296" i="34"/>
  <c r="E297" i="34"/>
  <c r="E298" i="34"/>
  <c r="E299" i="34"/>
  <c r="E300" i="34"/>
  <c r="E301" i="34"/>
  <c r="E302" i="34"/>
  <c r="E303" i="34"/>
  <c r="E304" i="34"/>
  <c r="E305" i="34"/>
  <c r="E306" i="34"/>
  <c r="E307" i="34"/>
  <c r="E308" i="34"/>
  <c r="E309" i="34"/>
  <c r="E310" i="34"/>
  <c r="E311" i="34"/>
  <c r="E312" i="34"/>
  <c r="E313" i="34"/>
  <c r="E314" i="34"/>
  <c r="E315" i="34"/>
  <c r="E316" i="34"/>
  <c r="E317" i="34"/>
  <c r="E318" i="34"/>
  <c r="E319" i="34"/>
  <c r="E320" i="34"/>
  <c r="E321" i="34"/>
  <c r="E322" i="34"/>
  <c r="E323" i="34"/>
  <c r="E324" i="34"/>
  <c r="E325" i="34"/>
  <c r="E326" i="34"/>
  <c r="E327" i="34"/>
  <c r="E328" i="34"/>
  <c r="E329" i="34"/>
  <c r="E330" i="34"/>
  <c r="E331" i="34"/>
  <c r="E332" i="34"/>
  <c r="E333" i="34"/>
  <c r="E334" i="34"/>
  <c r="E335" i="34"/>
  <c r="E336" i="34"/>
  <c r="E337" i="34"/>
  <c r="E338" i="34"/>
  <c r="E339" i="34"/>
  <c r="E340" i="34"/>
  <c r="E341" i="34"/>
  <c r="E342" i="34"/>
  <c r="E343" i="34"/>
  <c r="E344" i="34"/>
  <c r="E345" i="34"/>
  <c r="E346" i="34"/>
  <c r="E347" i="34"/>
  <c r="E348" i="34"/>
  <c r="E349" i="34"/>
  <c r="E350" i="34"/>
  <c r="E351" i="34"/>
  <c r="E352" i="34"/>
  <c r="E353" i="34"/>
  <c r="E354" i="34"/>
  <c r="E355" i="34"/>
  <c r="E356" i="34"/>
  <c r="E357" i="34"/>
  <c r="E358" i="34"/>
  <c r="E359" i="34"/>
  <c r="E360" i="34"/>
  <c r="E361" i="34"/>
  <c r="E362" i="34"/>
  <c r="E363" i="34"/>
  <c r="E364" i="34"/>
  <c r="E365" i="34"/>
  <c r="E366" i="34"/>
  <c r="E367" i="34"/>
  <c r="E368" i="34"/>
  <c r="E369" i="34"/>
  <c r="E370" i="34"/>
  <c r="E371" i="34"/>
  <c r="E372" i="34"/>
  <c r="E373" i="34"/>
  <c r="E374" i="34"/>
  <c r="E375" i="34"/>
  <c r="E376" i="34"/>
  <c r="E377" i="34"/>
  <c r="E378" i="34"/>
  <c r="E379" i="34"/>
  <c r="E380" i="34"/>
  <c r="E381" i="34"/>
  <c r="E382" i="34"/>
  <c r="E383" i="34"/>
  <c r="E384" i="34"/>
  <c r="E385" i="34"/>
  <c r="E386" i="34"/>
  <c r="E387" i="34"/>
  <c r="E388" i="34"/>
  <c r="E389" i="34"/>
  <c r="E390" i="34"/>
  <c r="E391" i="34"/>
  <c r="E392" i="34"/>
  <c r="E393" i="34"/>
  <c r="E394" i="34"/>
  <c r="E395" i="34"/>
  <c r="E396" i="34"/>
  <c r="E397" i="34"/>
  <c r="E398" i="34"/>
  <c r="E399" i="34"/>
  <c r="E400" i="34"/>
  <c r="E401" i="34"/>
  <c r="E402" i="34"/>
  <c r="E403" i="34"/>
  <c r="E404" i="34"/>
  <c r="E405" i="34"/>
  <c r="E406" i="34"/>
  <c r="E407" i="34"/>
  <c r="E408" i="34"/>
  <c r="E409" i="34"/>
  <c r="E410" i="34"/>
  <c r="E411" i="34"/>
  <c r="E412" i="34"/>
  <c r="E413" i="34"/>
  <c r="E414" i="34"/>
  <c r="E415" i="34"/>
  <c r="E416" i="34"/>
  <c r="E417" i="34"/>
  <c r="E418" i="34"/>
  <c r="E419" i="34"/>
  <c r="E420" i="34"/>
  <c r="E421" i="34"/>
  <c r="E422" i="34"/>
  <c r="E423" i="34"/>
  <c r="E424" i="34"/>
  <c r="E425" i="34"/>
  <c r="E426" i="34"/>
  <c r="E427" i="34"/>
  <c r="E428" i="34"/>
  <c r="E429" i="34"/>
  <c r="E430" i="34"/>
  <c r="E431" i="34"/>
  <c r="E432" i="34"/>
  <c r="E433" i="34"/>
  <c r="E434" i="34"/>
  <c r="E435" i="34"/>
  <c r="E436" i="34"/>
  <c r="E437" i="34"/>
  <c r="E438" i="34"/>
  <c r="E439" i="34"/>
  <c r="E440" i="34"/>
  <c r="E441" i="34"/>
  <c r="E442" i="34"/>
  <c r="E443" i="34"/>
  <c r="E444" i="34"/>
  <c r="E445" i="34"/>
  <c r="E446" i="34"/>
  <c r="E447" i="34"/>
  <c r="E448" i="34"/>
  <c r="E449" i="34"/>
  <c r="E450" i="34"/>
  <c r="E451" i="34"/>
  <c r="E452" i="34"/>
  <c r="E453" i="34"/>
  <c r="E454" i="34"/>
  <c r="E455" i="34"/>
  <c r="E456" i="34"/>
  <c r="E457" i="34"/>
  <c r="E458" i="34"/>
  <c r="E459" i="34"/>
  <c r="E460" i="34"/>
  <c r="E461" i="34"/>
  <c r="E462" i="34"/>
  <c r="E463" i="34"/>
  <c r="E464" i="34"/>
  <c r="E465" i="34"/>
  <c r="E466" i="34"/>
  <c r="E467" i="34"/>
  <c r="E468" i="34"/>
  <c r="E469" i="34"/>
  <c r="E470" i="34"/>
  <c r="E471" i="34"/>
  <c r="E472" i="34"/>
  <c r="E473" i="34"/>
  <c r="E474" i="34"/>
  <c r="E475" i="34"/>
  <c r="E476" i="34"/>
  <c r="E477" i="34"/>
  <c r="E478" i="34"/>
  <c r="E479" i="34"/>
  <c r="E480" i="34"/>
  <c r="E481" i="34"/>
  <c r="E482" i="34"/>
  <c r="E483" i="34"/>
  <c r="E484" i="34"/>
  <c r="E485" i="34"/>
  <c r="E486" i="34"/>
  <c r="E487" i="34"/>
  <c r="E488" i="34"/>
  <c r="E489" i="34"/>
  <c r="E490" i="34"/>
  <c r="E491" i="34"/>
  <c r="E492" i="34"/>
  <c r="E493" i="34"/>
  <c r="E494" i="34"/>
  <c r="E495" i="34"/>
  <c r="E496" i="34"/>
  <c r="E497" i="34"/>
  <c r="E498" i="34"/>
  <c r="E499" i="34"/>
  <c r="E500" i="34"/>
  <c r="E501" i="34"/>
  <c r="E502" i="34"/>
  <c r="E503" i="34"/>
  <c r="E504" i="34"/>
  <c r="E505" i="34"/>
  <c r="E506" i="34"/>
  <c r="E507" i="34"/>
  <c r="E508" i="34"/>
  <c r="E509" i="34"/>
  <c r="E510" i="34"/>
  <c r="E511" i="34"/>
  <c r="E512" i="34"/>
  <c r="E513" i="34"/>
  <c r="E514" i="34"/>
  <c r="E515" i="34"/>
  <c r="E516" i="34"/>
  <c r="E517" i="34"/>
  <c r="E518" i="34"/>
  <c r="E519" i="34"/>
  <c r="E520" i="34"/>
  <c r="E521" i="34"/>
  <c r="E522" i="34"/>
  <c r="E523" i="34"/>
  <c r="E524" i="34"/>
  <c r="E525" i="34"/>
  <c r="E526" i="34"/>
  <c r="E527" i="34"/>
  <c r="E528" i="34"/>
  <c r="E529" i="34"/>
  <c r="E530" i="34"/>
  <c r="E531" i="34"/>
  <c r="E532" i="34"/>
  <c r="E533" i="34"/>
  <c r="E534" i="34"/>
  <c r="E535" i="34"/>
  <c r="E536" i="34"/>
  <c r="E537" i="34"/>
  <c r="E538" i="34"/>
  <c r="E539" i="34"/>
  <c r="E540" i="34"/>
  <c r="E541" i="34"/>
  <c r="E542" i="34"/>
  <c r="E543" i="34"/>
  <c r="E544" i="34"/>
  <c r="E545" i="34"/>
  <c r="E546" i="34"/>
  <c r="E547" i="34"/>
  <c r="E548" i="34"/>
  <c r="E549" i="34"/>
  <c r="E550" i="34"/>
  <c r="E551" i="34"/>
  <c r="E552" i="34"/>
  <c r="E553" i="34"/>
  <c r="E554" i="34"/>
  <c r="E555" i="34"/>
  <c r="E556" i="34"/>
  <c r="E557" i="34"/>
  <c r="E558" i="34"/>
  <c r="E559" i="34"/>
  <c r="E560" i="34"/>
  <c r="E561" i="34"/>
  <c r="E562" i="34"/>
  <c r="E563" i="34"/>
  <c r="E564" i="34"/>
  <c r="E565" i="34"/>
  <c r="E566" i="34"/>
  <c r="E567" i="34"/>
  <c r="E568" i="34"/>
  <c r="E569" i="34"/>
  <c r="E570" i="34"/>
  <c r="E571" i="34"/>
  <c r="E572" i="34"/>
  <c r="E573" i="34"/>
  <c r="E574" i="34"/>
  <c r="E575" i="34"/>
  <c r="E576" i="34"/>
  <c r="E577" i="34"/>
  <c r="E578" i="34"/>
  <c r="E579" i="34"/>
  <c r="E580" i="34"/>
  <c r="E581" i="34"/>
  <c r="E582" i="34"/>
  <c r="E583" i="34"/>
  <c r="E584" i="34"/>
  <c r="E585" i="34"/>
  <c r="E586" i="34"/>
  <c r="E587" i="34"/>
  <c r="E588" i="34"/>
  <c r="E589" i="34"/>
  <c r="E590" i="34"/>
  <c r="E591" i="34"/>
  <c r="E592" i="34"/>
  <c r="E593" i="34"/>
  <c r="E594" i="34"/>
  <c r="E595" i="34"/>
  <c r="E596" i="34"/>
  <c r="E597" i="34"/>
  <c r="E598" i="34"/>
  <c r="E599" i="34"/>
  <c r="E600" i="34"/>
  <c r="E601" i="34"/>
  <c r="E602" i="34"/>
  <c r="E603" i="34"/>
  <c r="E604" i="34"/>
  <c r="E605" i="34"/>
  <c r="E606" i="34"/>
  <c r="E607" i="34"/>
  <c r="E608" i="34"/>
  <c r="E609" i="34"/>
  <c r="E610" i="34"/>
  <c r="E611" i="34"/>
  <c r="E612" i="34"/>
  <c r="E613" i="34"/>
  <c r="E614" i="34"/>
  <c r="E615" i="34"/>
  <c r="E616" i="34"/>
  <c r="E617" i="34"/>
  <c r="E618" i="34"/>
  <c r="E619" i="34"/>
  <c r="E620" i="34"/>
  <c r="E621" i="34"/>
  <c r="E622" i="34"/>
  <c r="E623" i="34"/>
  <c r="E624" i="34"/>
  <c r="E625" i="34"/>
  <c r="E626" i="34"/>
  <c r="E627" i="34"/>
  <c r="E628" i="34"/>
  <c r="E629" i="34"/>
  <c r="E630" i="34"/>
  <c r="E631" i="34"/>
  <c r="E632" i="34"/>
  <c r="E633" i="34"/>
  <c r="E634" i="34"/>
  <c r="E635" i="34"/>
  <c r="E636" i="34"/>
  <c r="E637" i="34"/>
  <c r="E638" i="34"/>
  <c r="E639" i="34"/>
  <c r="E640" i="34"/>
  <c r="E641" i="34"/>
  <c r="E642" i="34"/>
  <c r="E643" i="34"/>
  <c r="E644" i="34"/>
  <c r="E645" i="34"/>
  <c r="E646" i="34"/>
  <c r="E647" i="34"/>
  <c r="E648" i="34"/>
  <c r="E649" i="34"/>
  <c r="E650" i="34"/>
  <c r="E651" i="34"/>
  <c r="E652" i="34"/>
  <c r="E653" i="34"/>
  <c r="E654" i="34"/>
  <c r="E655" i="34"/>
  <c r="E656" i="34"/>
  <c r="E657" i="34"/>
  <c r="E658" i="34"/>
  <c r="E659" i="34"/>
  <c r="E660" i="34"/>
  <c r="E661" i="34"/>
  <c r="E662" i="34"/>
  <c r="E663" i="34"/>
  <c r="E664" i="34"/>
  <c r="E665" i="34"/>
  <c r="E666" i="34"/>
  <c r="E667" i="34"/>
  <c r="E668" i="34"/>
  <c r="E669" i="34"/>
  <c r="E670" i="34"/>
  <c r="E671" i="34"/>
  <c r="E672" i="34"/>
  <c r="E673" i="34"/>
  <c r="E674" i="34"/>
  <c r="E675" i="34"/>
  <c r="E676" i="34"/>
  <c r="E677" i="34"/>
  <c r="E678" i="34"/>
  <c r="E679" i="34"/>
  <c r="E680" i="34"/>
  <c r="E681" i="34"/>
  <c r="E682" i="34"/>
  <c r="E683" i="34"/>
  <c r="E684" i="34"/>
  <c r="E685" i="34"/>
  <c r="E686" i="34"/>
  <c r="E687" i="34"/>
  <c r="E688" i="34"/>
  <c r="E689" i="34"/>
  <c r="E690" i="34"/>
  <c r="E691" i="34"/>
  <c r="E692" i="34"/>
  <c r="E693" i="34"/>
  <c r="E694" i="34"/>
  <c r="E695" i="34"/>
  <c r="E696" i="34"/>
  <c r="E697" i="34"/>
  <c r="E698" i="34"/>
  <c r="E699" i="34"/>
  <c r="E700" i="34"/>
  <c r="E701" i="34"/>
  <c r="E702" i="34"/>
  <c r="E703" i="34"/>
  <c r="E704" i="34"/>
  <c r="E705" i="34"/>
  <c r="E706" i="34"/>
  <c r="E707" i="34"/>
  <c r="E708" i="34"/>
  <c r="E709" i="34"/>
  <c r="E710" i="34"/>
  <c r="E711" i="34"/>
  <c r="E712" i="34"/>
  <c r="E713" i="34"/>
  <c r="E714" i="34"/>
  <c r="E715" i="34"/>
  <c r="E716" i="34"/>
  <c r="E717" i="34"/>
  <c r="E718" i="34"/>
  <c r="E719" i="34"/>
  <c r="E720" i="34"/>
  <c r="E721" i="34"/>
  <c r="E722" i="34"/>
  <c r="E723" i="34"/>
  <c r="E724" i="34"/>
  <c r="E725" i="34"/>
  <c r="E726" i="34"/>
  <c r="E727" i="34"/>
  <c r="E728" i="34"/>
  <c r="E729" i="34"/>
  <c r="E730" i="34"/>
  <c r="E731" i="34"/>
  <c r="E732" i="34"/>
  <c r="E733" i="34"/>
  <c r="E734" i="34"/>
  <c r="E735" i="34"/>
  <c r="E736" i="34"/>
  <c r="E737" i="34"/>
  <c r="E738" i="34"/>
  <c r="E739" i="34"/>
  <c r="E740" i="34"/>
  <c r="E741" i="34"/>
  <c r="E742" i="34"/>
  <c r="E743" i="34"/>
  <c r="E744" i="34"/>
  <c r="E745" i="34"/>
  <c r="E746" i="34"/>
  <c r="E747" i="34"/>
  <c r="E748" i="34"/>
  <c r="E749" i="34"/>
  <c r="E750" i="34"/>
  <c r="E751" i="34"/>
  <c r="E752" i="34"/>
  <c r="E753" i="34"/>
  <c r="E754" i="34"/>
  <c r="E755" i="34"/>
  <c r="E756" i="34"/>
  <c r="E757" i="34"/>
  <c r="E758" i="34"/>
  <c r="E759" i="34"/>
  <c r="E760" i="34"/>
  <c r="E761" i="34"/>
  <c r="E762" i="34"/>
  <c r="E763" i="34"/>
  <c r="E764" i="34"/>
  <c r="E765" i="34"/>
  <c r="E766" i="34"/>
  <c r="E767" i="34"/>
  <c r="E768" i="34"/>
  <c r="E769" i="34"/>
  <c r="E770" i="34"/>
  <c r="E771" i="34"/>
  <c r="E772" i="34"/>
  <c r="E773" i="34"/>
  <c r="E774" i="34"/>
  <c r="E775" i="34"/>
  <c r="E776" i="34"/>
  <c r="E777" i="34"/>
  <c r="E778" i="34"/>
  <c r="E779" i="34"/>
  <c r="E780" i="34"/>
  <c r="E781" i="34"/>
  <c r="E782" i="34"/>
  <c r="E783" i="34"/>
  <c r="E784" i="34"/>
  <c r="E785" i="34"/>
  <c r="E786" i="34"/>
  <c r="E787" i="34"/>
  <c r="E788" i="34"/>
  <c r="E789" i="34"/>
  <c r="E790" i="34"/>
  <c r="E791" i="34"/>
  <c r="E792" i="34"/>
  <c r="E793" i="34"/>
  <c r="E794" i="34"/>
  <c r="E795" i="34"/>
  <c r="E796" i="34"/>
  <c r="E797" i="34"/>
  <c r="E798" i="34"/>
  <c r="E799" i="34"/>
  <c r="E800" i="34"/>
  <c r="E801" i="34"/>
  <c r="E802" i="34"/>
  <c r="E803" i="34"/>
  <c r="E804" i="34"/>
  <c r="E805" i="34"/>
  <c r="E806" i="34"/>
  <c r="E807" i="34"/>
  <c r="E808" i="34"/>
  <c r="E809" i="34"/>
  <c r="E810" i="34"/>
  <c r="E811" i="34"/>
  <c r="E812" i="34"/>
  <c r="E813" i="34"/>
  <c r="E814" i="34"/>
  <c r="E815" i="34"/>
  <c r="E816" i="34"/>
  <c r="E817" i="34"/>
  <c r="E818" i="34"/>
  <c r="E819" i="34"/>
  <c r="E820" i="34"/>
  <c r="E821" i="34"/>
  <c r="E822" i="34"/>
  <c r="E823" i="34"/>
  <c r="E824" i="34"/>
  <c r="E825" i="34"/>
  <c r="E826" i="34"/>
  <c r="E827" i="34"/>
  <c r="E828" i="34"/>
  <c r="E829" i="34"/>
  <c r="E830" i="34"/>
  <c r="E831" i="34"/>
  <c r="E832" i="34"/>
  <c r="E833" i="34"/>
  <c r="E834" i="34"/>
  <c r="E835" i="34"/>
  <c r="E836" i="34"/>
  <c r="E837" i="34"/>
  <c r="E838" i="34"/>
  <c r="E839" i="34"/>
  <c r="E840" i="34"/>
  <c r="E841" i="34"/>
  <c r="E842" i="34"/>
  <c r="E843" i="34"/>
  <c r="E844" i="34"/>
  <c r="E845" i="34"/>
  <c r="E846" i="34"/>
  <c r="E847" i="34"/>
  <c r="E848" i="34"/>
  <c r="E849" i="34"/>
  <c r="E850" i="34"/>
  <c r="E851" i="34"/>
  <c r="E852" i="34"/>
  <c r="E853" i="34"/>
  <c r="E854" i="34"/>
  <c r="E855" i="34"/>
  <c r="E856" i="34"/>
  <c r="E857" i="34"/>
  <c r="E858" i="34"/>
  <c r="E859" i="34"/>
  <c r="E860" i="34"/>
  <c r="E861" i="34"/>
  <c r="E862" i="34"/>
  <c r="E863" i="34"/>
  <c r="E864" i="34"/>
  <c r="E865" i="34"/>
  <c r="E866" i="34"/>
  <c r="E867" i="34"/>
  <c r="E868" i="34"/>
  <c r="E869" i="34"/>
  <c r="E870" i="34"/>
  <c r="E871" i="34"/>
  <c r="E872" i="34"/>
  <c r="E873" i="34"/>
  <c r="E874" i="34"/>
  <c r="E875" i="34"/>
  <c r="E876" i="34"/>
  <c r="E877" i="34"/>
  <c r="E878" i="34"/>
  <c r="E879" i="34"/>
  <c r="E880" i="34"/>
  <c r="E881" i="34"/>
  <c r="E882" i="34"/>
  <c r="E883" i="34"/>
  <c r="E884" i="34"/>
  <c r="E885" i="34"/>
  <c r="E886" i="34"/>
  <c r="E887" i="34"/>
  <c r="E888" i="34"/>
  <c r="E889" i="34"/>
  <c r="E890" i="34"/>
  <c r="E891" i="34"/>
  <c r="E892" i="34"/>
  <c r="E893" i="34"/>
  <c r="E894" i="34"/>
  <c r="E895" i="34"/>
  <c r="E896" i="34"/>
  <c r="E897" i="34"/>
  <c r="E898" i="34"/>
  <c r="E899" i="34"/>
  <c r="E900" i="34"/>
  <c r="E901" i="34"/>
  <c r="E902" i="34"/>
  <c r="E903" i="34"/>
  <c r="E904" i="34"/>
  <c r="E905" i="34"/>
  <c r="E906" i="34"/>
  <c r="E907" i="34"/>
  <c r="E908" i="34"/>
  <c r="E909" i="34"/>
  <c r="E910" i="34"/>
  <c r="E911" i="34"/>
  <c r="E912" i="34"/>
  <c r="E913" i="34"/>
  <c r="E914" i="34"/>
  <c r="E915" i="34"/>
  <c r="E916" i="34"/>
  <c r="E917" i="34"/>
  <c r="E918" i="34"/>
  <c r="E919" i="34"/>
  <c r="E920" i="34"/>
  <c r="E921" i="34"/>
  <c r="E922" i="34"/>
  <c r="E923" i="34"/>
  <c r="E924" i="34"/>
  <c r="E925" i="34"/>
  <c r="E926" i="34"/>
  <c r="E927" i="34"/>
  <c r="E928" i="34"/>
  <c r="E929" i="34"/>
  <c r="E930" i="34"/>
  <c r="E931" i="34"/>
  <c r="E932" i="34"/>
  <c r="E933" i="34"/>
  <c r="E934" i="34"/>
  <c r="E935" i="34"/>
  <c r="E936" i="34"/>
  <c r="E9" i="34"/>
  <c r="E5" i="34"/>
  <c r="E6" i="34"/>
  <c r="E7" i="34"/>
  <c r="E8"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66" i="34"/>
  <c r="D67" i="34"/>
  <c r="D68" i="34"/>
  <c r="D69" i="34"/>
  <c r="D70" i="34"/>
  <c r="D71" i="34"/>
  <c r="D72" i="34"/>
  <c r="D73" i="34"/>
  <c r="D74" i="34"/>
  <c r="D75" i="34"/>
  <c r="D76" i="34"/>
  <c r="D77" i="34"/>
  <c r="D78" i="34"/>
  <c r="D79" i="34"/>
  <c r="D80" i="34"/>
  <c r="D81" i="34"/>
  <c r="D82" i="34"/>
  <c r="D83" i="34"/>
  <c r="D84" i="34"/>
  <c r="D85" i="34"/>
  <c r="D86" i="34"/>
  <c r="D87" i="34"/>
  <c r="D88" i="34"/>
  <c r="D89" i="34"/>
  <c r="D90" i="34"/>
  <c r="D91" i="34"/>
  <c r="D92" i="34"/>
  <c r="D93" i="34"/>
  <c r="D94" i="34"/>
  <c r="D95" i="34"/>
  <c r="D96" i="34"/>
  <c r="D97" i="34"/>
  <c r="D98" i="34"/>
  <c r="D99" i="34"/>
  <c r="D100" i="34"/>
  <c r="D101" i="34"/>
  <c r="D102" i="34"/>
  <c r="D103" i="34"/>
  <c r="D104" i="34"/>
  <c r="D105" i="34"/>
  <c r="D106" i="34"/>
  <c r="D107" i="34"/>
  <c r="D108" i="34"/>
  <c r="D109" i="34"/>
  <c r="D110" i="34"/>
  <c r="D111" i="34"/>
  <c r="D112" i="34"/>
  <c r="D113" i="34"/>
  <c r="D114" i="34"/>
  <c r="D115" i="34"/>
  <c r="D116" i="34"/>
  <c r="D117" i="34"/>
  <c r="D118" i="34"/>
  <c r="D119" i="34"/>
  <c r="D120" i="34"/>
  <c r="D121" i="34"/>
  <c r="D122" i="34"/>
  <c r="D123" i="34"/>
  <c r="D124" i="34"/>
  <c r="D125" i="34"/>
  <c r="D126" i="34"/>
  <c r="D127" i="34"/>
  <c r="D128" i="34"/>
  <c r="D129" i="34"/>
  <c r="D130" i="34"/>
  <c r="D131" i="34"/>
  <c r="D132" i="34"/>
  <c r="D133" i="34"/>
  <c r="D134" i="34"/>
  <c r="D135" i="34"/>
  <c r="D136" i="34"/>
  <c r="D137" i="34"/>
  <c r="D138" i="34"/>
  <c r="D139" i="34"/>
  <c r="D140" i="34"/>
  <c r="D141" i="34"/>
  <c r="D142" i="34"/>
  <c r="D143" i="34"/>
  <c r="D144" i="34"/>
  <c r="D145" i="34"/>
  <c r="D146" i="34"/>
  <c r="D147" i="34"/>
  <c r="D148" i="34"/>
  <c r="D149" i="34"/>
  <c r="D150" i="34"/>
  <c r="D151" i="34"/>
  <c r="D152" i="34"/>
  <c r="D153" i="34"/>
  <c r="D154" i="34"/>
  <c r="D155" i="34"/>
  <c r="D156" i="34"/>
  <c r="D157" i="34"/>
  <c r="D158" i="34"/>
  <c r="D159" i="34"/>
  <c r="D160" i="34"/>
  <c r="D161" i="34"/>
  <c r="D162" i="34"/>
  <c r="D163" i="34"/>
  <c r="D164" i="34"/>
  <c r="D165" i="34"/>
  <c r="D166" i="34"/>
  <c r="D167" i="34"/>
  <c r="D168" i="34"/>
  <c r="D169" i="34"/>
  <c r="D170" i="34"/>
  <c r="D171" i="34"/>
  <c r="D172" i="34"/>
  <c r="D173" i="34"/>
  <c r="D174" i="34"/>
  <c r="D175" i="34"/>
  <c r="D176" i="34"/>
  <c r="D177" i="34"/>
  <c r="D178" i="34"/>
  <c r="D179" i="34"/>
  <c r="D180" i="34"/>
  <c r="D181" i="34"/>
  <c r="D182" i="34"/>
  <c r="D183" i="34"/>
  <c r="D184" i="34"/>
  <c r="D185" i="34"/>
  <c r="D186" i="34"/>
  <c r="D187" i="34"/>
  <c r="D188" i="34"/>
  <c r="D189" i="34"/>
  <c r="D190" i="34"/>
  <c r="D191" i="34"/>
  <c r="D192" i="34"/>
  <c r="D193" i="34"/>
  <c r="D194" i="34"/>
  <c r="D195" i="34"/>
  <c r="D196" i="34"/>
  <c r="D197" i="34"/>
  <c r="D198" i="34"/>
  <c r="D199" i="34"/>
  <c r="D200" i="34"/>
  <c r="D201" i="34"/>
  <c r="D202" i="34"/>
  <c r="D203" i="34"/>
  <c r="D204" i="34"/>
  <c r="D205" i="34"/>
  <c r="D206" i="34"/>
  <c r="D207" i="34"/>
  <c r="D208" i="34"/>
  <c r="D209" i="34"/>
  <c r="D210" i="34"/>
  <c r="D211" i="34"/>
  <c r="D212" i="34"/>
  <c r="D213" i="34"/>
  <c r="D214" i="34"/>
  <c r="D215" i="34"/>
  <c r="D216" i="34"/>
  <c r="D217" i="34"/>
  <c r="D218" i="34"/>
  <c r="D219" i="34"/>
  <c r="D220" i="34"/>
  <c r="D221" i="34"/>
  <c r="D222" i="34"/>
  <c r="D223" i="34"/>
  <c r="D224" i="34"/>
  <c r="D225" i="34"/>
  <c r="D226" i="34"/>
  <c r="D227" i="34"/>
  <c r="D228" i="34"/>
  <c r="D229" i="34"/>
  <c r="D230" i="34"/>
  <c r="D231" i="34"/>
  <c r="D232" i="34"/>
  <c r="D233" i="34"/>
  <c r="D234" i="34"/>
  <c r="D235" i="34"/>
  <c r="D236" i="34"/>
  <c r="D237" i="34"/>
  <c r="D238" i="34"/>
  <c r="D239" i="34"/>
  <c r="D240" i="34"/>
  <c r="D241" i="34"/>
  <c r="D242" i="34"/>
  <c r="D243" i="34"/>
  <c r="D244" i="34"/>
  <c r="D245" i="34"/>
  <c r="D246" i="34"/>
  <c r="D247" i="34"/>
  <c r="D248" i="34"/>
  <c r="D249" i="34"/>
  <c r="D250" i="34"/>
  <c r="D251" i="34"/>
  <c r="D252" i="34"/>
  <c r="D253" i="34"/>
  <c r="D254" i="34"/>
  <c r="D255" i="34"/>
  <c r="D256" i="34"/>
  <c r="D257" i="34"/>
  <c r="D258" i="34"/>
  <c r="D259" i="34"/>
  <c r="D260" i="34"/>
  <c r="D261" i="34"/>
  <c r="D262" i="34"/>
  <c r="D263" i="34"/>
  <c r="D264" i="34"/>
  <c r="D265" i="34"/>
  <c r="D266" i="34"/>
  <c r="D267" i="34"/>
  <c r="D268" i="34"/>
  <c r="D269" i="34"/>
  <c r="D270" i="34"/>
  <c r="D271" i="34"/>
  <c r="D272" i="34"/>
  <c r="D273" i="34"/>
  <c r="D274" i="34"/>
  <c r="D275" i="34"/>
  <c r="D276" i="34"/>
  <c r="D277" i="34"/>
  <c r="D278" i="34"/>
  <c r="D279" i="34"/>
  <c r="D280" i="34"/>
  <c r="D281" i="34"/>
  <c r="D282" i="34"/>
  <c r="D283" i="34"/>
  <c r="D284" i="34"/>
  <c r="D285" i="34"/>
  <c r="D286" i="34"/>
  <c r="D287" i="34"/>
  <c r="D288" i="34"/>
  <c r="D289" i="34"/>
  <c r="D290" i="34"/>
  <c r="D291" i="34"/>
  <c r="D292" i="34"/>
  <c r="D293" i="34"/>
  <c r="D294" i="34"/>
  <c r="D295" i="34"/>
  <c r="D296" i="34"/>
  <c r="D297" i="34"/>
  <c r="D298" i="34"/>
  <c r="D299" i="34"/>
  <c r="D300" i="34"/>
  <c r="D301" i="34"/>
  <c r="D302" i="34"/>
  <c r="D303" i="34"/>
  <c r="D304" i="34"/>
  <c r="D305" i="34"/>
  <c r="D306" i="34"/>
  <c r="D307" i="34"/>
  <c r="D308" i="34"/>
  <c r="D309" i="34"/>
  <c r="D310" i="34"/>
  <c r="D311" i="34"/>
  <c r="D312" i="34"/>
  <c r="D313" i="34"/>
  <c r="D314" i="34"/>
  <c r="D315" i="34"/>
  <c r="D316" i="34"/>
  <c r="D317" i="34"/>
  <c r="D318" i="34"/>
  <c r="D319" i="34"/>
  <c r="D320" i="34"/>
  <c r="D321" i="34"/>
  <c r="D322" i="34"/>
  <c r="D323" i="34"/>
  <c r="D324" i="34"/>
  <c r="D325" i="34"/>
  <c r="D326" i="34"/>
  <c r="D327" i="34"/>
  <c r="D328" i="34"/>
  <c r="D329" i="34"/>
  <c r="D330" i="34"/>
  <c r="D331" i="34"/>
  <c r="D332" i="34"/>
  <c r="D333" i="34"/>
  <c r="D334" i="34"/>
  <c r="D335" i="34"/>
  <c r="D336" i="34"/>
  <c r="D337" i="34"/>
  <c r="D338" i="34"/>
  <c r="D339" i="34"/>
  <c r="D340" i="34"/>
  <c r="D341" i="34"/>
  <c r="D342" i="34"/>
  <c r="D343" i="34"/>
  <c r="D344" i="34"/>
  <c r="D345" i="34"/>
  <c r="D346" i="34"/>
  <c r="D347" i="34"/>
  <c r="D348" i="34"/>
  <c r="D349" i="34"/>
  <c r="D350" i="34"/>
  <c r="D351" i="34"/>
  <c r="D352" i="34"/>
  <c r="D353" i="34"/>
  <c r="D354" i="34"/>
  <c r="D355" i="34"/>
  <c r="D356" i="34"/>
  <c r="D357" i="34"/>
  <c r="D358" i="34"/>
  <c r="D359" i="34"/>
  <c r="D360" i="34"/>
  <c r="D361" i="34"/>
  <c r="D362" i="34"/>
  <c r="D363" i="34"/>
  <c r="D364" i="34"/>
  <c r="D365" i="34"/>
  <c r="D366" i="34"/>
  <c r="D367" i="34"/>
  <c r="D368" i="34"/>
  <c r="D369" i="34"/>
  <c r="D370" i="34"/>
  <c r="D371" i="34"/>
  <c r="D372" i="34"/>
  <c r="D373" i="34"/>
  <c r="D374" i="34"/>
  <c r="D375" i="34"/>
  <c r="D376" i="34"/>
  <c r="D377" i="34"/>
  <c r="D378" i="34"/>
  <c r="D379" i="34"/>
  <c r="D380" i="34"/>
  <c r="D381" i="34"/>
  <c r="D382" i="34"/>
  <c r="D383" i="34"/>
  <c r="D384" i="34"/>
  <c r="D385" i="34"/>
  <c r="D386" i="34"/>
  <c r="D387" i="34"/>
  <c r="D388" i="34"/>
  <c r="D389" i="34"/>
  <c r="D390" i="34"/>
  <c r="D391" i="34"/>
  <c r="D392" i="34"/>
  <c r="D393" i="34"/>
  <c r="D394" i="34"/>
  <c r="D395" i="34"/>
  <c r="D396" i="34"/>
  <c r="D397" i="34"/>
  <c r="D398" i="34"/>
  <c r="D399" i="34"/>
  <c r="D400" i="34"/>
  <c r="D401" i="34"/>
  <c r="D402" i="34"/>
  <c r="D403" i="34"/>
  <c r="D404" i="34"/>
  <c r="D405" i="34"/>
  <c r="D406" i="34"/>
  <c r="D407" i="34"/>
  <c r="D408" i="34"/>
  <c r="D409" i="34"/>
  <c r="D410" i="34"/>
  <c r="D411" i="34"/>
  <c r="D412" i="34"/>
  <c r="D413" i="34"/>
  <c r="D414" i="34"/>
  <c r="D415" i="34"/>
  <c r="D416" i="34"/>
  <c r="D417" i="34"/>
  <c r="D418" i="34"/>
  <c r="D419" i="34"/>
  <c r="D420" i="34"/>
  <c r="D421" i="34"/>
  <c r="D422" i="34"/>
  <c r="D423" i="34"/>
  <c r="D424" i="34"/>
  <c r="D425" i="34"/>
  <c r="D426" i="34"/>
  <c r="D427" i="34"/>
  <c r="D428" i="34"/>
  <c r="D429" i="34"/>
  <c r="D430" i="34"/>
  <c r="D431" i="34"/>
  <c r="D432" i="34"/>
  <c r="D433" i="34"/>
  <c r="D434" i="34"/>
  <c r="D435" i="34"/>
  <c r="D436" i="34"/>
  <c r="D437" i="34"/>
  <c r="D438" i="34"/>
  <c r="D439" i="34"/>
  <c r="D440" i="34"/>
  <c r="D441" i="34"/>
  <c r="D442" i="34"/>
  <c r="D443" i="34"/>
  <c r="D444" i="34"/>
  <c r="D445" i="34"/>
  <c r="D446" i="34"/>
  <c r="D447" i="34"/>
  <c r="D448" i="34"/>
  <c r="D449" i="34"/>
  <c r="D450" i="34"/>
  <c r="D451" i="34"/>
  <c r="D452" i="34"/>
  <c r="D453" i="34"/>
  <c r="D454" i="34"/>
  <c r="D455" i="34"/>
  <c r="D456" i="34"/>
  <c r="D457" i="34"/>
  <c r="D458" i="34"/>
  <c r="D459" i="34"/>
  <c r="D460" i="34"/>
  <c r="D461" i="34"/>
  <c r="D462" i="34"/>
  <c r="D463" i="34"/>
  <c r="D464" i="34"/>
  <c r="D465" i="34"/>
  <c r="D466" i="34"/>
  <c r="D467" i="34"/>
  <c r="D468" i="34"/>
  <c r="D469" i="34"/>
  <c r="D470" i="34"/>
  <c r="D471" i="34"/>
  <c r="D472" i="34"/>
  <c r="D473" i="34"/>
  <c r="D474" i="34"/>
  <c r="D475" i="34"/>
  <c r="D476" i="34"/>
  <c r="D477" i="34"/>
  <c r="D478" i="34"/>
  <c r="D479" i="34"/>
  <c r="D480" i="34"/>
  <c r="D481" i="34"/>
  <c r="D482" i="34"/>
  <c r="D483" i="34"/>
  <c r="D484" i="34"/>
  <c r="D485" i="34"/>
  <c r="D486" i="34"/>
  <c r="D487" i="34"/>
  <c r="D488" i="34"/>
  <c r="D489" i="34"/>
  <c r="D490" i="34"/>
  <c r="D491" i="34"/>
  <c r="D492" i="34"/>
  <c r="D493" i="34"/>
  <c r="D494" i="34"/>
  <c r="D495" i="34"/>
  <c r="D496" i="34"/>
  <c r="D497" i="34"/>
  <c r="D498" i="34"/>
  <c r="D499" i="34"/>
  <c r="D500" i="34"/>
  <c r="D501" i="34"/>
  <c r="D502" i="34"/>
  <c r="D503" i="34"/>
  <c r="D504" i="34"/>
  <c r="D505" i="34"/>
  <c r="D506" i="34"/>
  <c r="D507" i="34"/>
  <c r="D508" i="34"/>
  <c r="D509" i="34"/>
  <c r="D510" i="34"/>
  <c r="D511" i="34"/>
  <c r="D512" i="34"/>
  <c r="D513" i="34"/>
  <c r="D514" i="34"/>
  <c r="D515" i="34"/>
  <c r="D516" i="34"/>
  <c r="D517" i="34"/>
  <c r="D518" i="34"/>
  <c r="D519" i="34"/>
  <c r="D520" i="34"/>
  <c r="D521" i="34"/>
  <c r="D522" i="34"/>
  <c r="D523" i="34"/>
  <c r="D524" i="34"/>
  <c r="D525" i="34"/>
  <c r="D526" i="34"/>
  <c r="D527" i="34"/>
  <c r="D528" i="34"/>
  <c r="D529" i="34"/>
  <c r="D530" i="34"/>
  <c r="D531" i="34"/>
  <c r="D532" i="34"/>
  <c r="D533" i="34"/>
  <c r="D534" i="34"/>
  <c r="D535" i="34"/>
  <c r="D536" i="34"/>
  <c r="D537" i="34"/>
  <c r="D538" i="34"/>
  <c r="D539" i="34"/>
  <c r="D540" i="34"/>
  <c r="D541" i="34"/>
  <c r="D542" i="34"/>
  <c r="D543" i="34"/>
  <c r="D544" i="34"/>
  <c r="D545" i="34"/>
  <c r="D546" i="34"/>
  <c r="D547" i="34"/>
  <c r="D548" i="34"/>
  <c r="D549" i="34"/>
  <c r="D550" i="34"/>
  <c r="D551" i="34"/>
  <c r="D552" i="34"/>
  <c r="D553" i="34"/>
  <c r="D554" i="34"/>
  <c r="D555" i="34"/>
  <c r="D556" i="34"/>
  <c r="D557" i="34"/>
  <c r="D558" i="34"/>
  <c r="D559" i="34"/>
  <c r="D560" i="34"/>
  <c r="D561" i="34"/>
  <c r="D562" i="34"/>
  <c r="D563" i="34"/>
  <c r="D564" i="34"/>
  <c r="D565" i="34"/>
  <c r="D566" i="34"/>
  <c r="D567" i="34"/>
  <c r="D568" i="34"/>
  <c r="D569" i="34"/>
  <c r="D570" i="34"/>
  <c r="D571" i="34"/>
  <c r="D572" i="34"/>
  <c r="D573" i="34"/>
  <c r="D574" i="34"/>
  <c r="D575" i="34"/>
  <c r="D576" i="34"/>
  <c r="D577" i="34"/>
  <c r="D578" i="34"/>
  <c r="D579" i="34"/>
  <c r="D580" i="34"/>
  <c r="D581" i="34"/>
  <c r="D582" i="34"/>
  <c r="D583" i="34"/>
  <c r="D584" i="34"/>
  <c r="D585" i="34"/>
  <c r="D586" i="34"/>
  <c r="D587" i="34"/>
  <c r="D588" i="34"/>
  <c r="D589" i="34"/>
  <c r="D590" i="34"/>
  <c r="D591" i="34"/>
  <c r="D592" i="34"/>
  <c r="D593" i="34"/>
  <c r="D594" i="34"/>
  <c r="D595" i="34"/>
  <c r="D596" i="34"/>
  <c r="D597" i="34"/>
  <c r="D598" i="34"/>
  <c r="D599" i="34"/>
  <c r="D600" i="34"/>
  <c r="D601" i="34"/>
  <c r="D602" i="34"/>
  <c r="D603" i="34"/>
  <c r="D604" i="34"/>
  <c r="D605" i="34"/>
  <c r="D606" i="34"/>
  <c r="D607" i="34"/>
  <c r="D608" i="34"/>
  <c r="D609" i="34"/>
  <c r="D610" i="34"/>
  <c r="D611" i="34"/>
  <c r="D612" i="34"/>
  <c r="D613" i="34"/>
  <c r="D614" i="34"/>
  <c r="D615" i="34"/>
  <c r="D616" i="34"/>
  <c r="D617" i="34"/>
  <c r="D618" i="34"/>
  <c r="D619" i="34"/>
  <c r="D620" i="34"/>
  <c r="D621" i="34"/>
  <c r="D622" i="34"/>
  <c r="D623" i="34"/>
  <c r="D624" i="34"/>
  <c r="D625" i="34"/>
  <c r="D626" i="34"/>
  <c r="D627" i="34"/>
  <c r="D628" i="34"/>
  <c r="D629" i="34"/>
  <c r="D630" i="34"/>
  <c r="D631" i="34"/>
  <c r="D632" i="34"/>
  <c r="D633" i="34"/>
  <c r="D634" i="34"/>
  <c r="D635" i="34"/>
  <c r="D636" i="34"/>
  <c r="D637" i="34"/>
  <c r="D638" i="34"/>
  <c r="D639" i="34"/>
  <c r="D640" i="34"/>
  <c r="D641" i="34"/>
  <c r="D642" i="34"/>
  <c r="D643" i="34"/>
  <c r="D644" i="34"/>
  <c r="D645" i="34"/>
  <c r="D646" i="34"/>
  <c r="D647" i="34"/>
  <c r="D648" i="34"/>
  <c r="D649" i="34"/>
  <c r="D650" i="34"/>
  <c r="D651" i="34"/>
  <c r="D652" i="34"/>
  <c r="D653" i="34"/>
  <c r="D654" i="34"/>
  <c r="D655" i="34"/>
  <c r="D656" i="34"/>
  <c r="D657" i="34"/>
  <c r="D658" i="34"/>
  <c r="D659" i="34"/>
  <c r="D660" i="34"/>
  <c r="D661" i="34"/>
  <c r="D662" i="34"/>
  <c r="D663" i="34"/>
  <c r="D664" i="34"/>
  <c r="D665" i="34"/>
  <c r="D666" i="34"/>
  <c r="D667" i="34"/>
  <c r="D668" i="34"/>
  <c r="D669" i="34"/>
  <c r="D670" i="34"/>
  <c r="D671" i="34"/>
  <c r="D672" i="34"/>
  <c r="D673" i="34"/>
  <c r="D674" i="34"/>
  <c r="D675" i="34"/>
  <c r="D676" i="34"/>
  <c r="D677" i="34"/>
  <c r="D678" i="34"/>
  <c r="D679" i="34"/>
  <c r="D680" i="34"/>
  <c r="D681" i="34"/>
  <c r="D682" i="34"/>
  <c r="D683" i="34"/>
  <c r="D684" i="34"/>
  <c r="D685" i="34"/>
  <c r="D686" i="34"/>
  <c r="D687" i="34"/>
  <c r="D688" i="34"/>
  <c r="D689" i="34"/>
  <c r="D690" i="34"/>
  <c r="D691" i="34"/>
  <c r="D692" i="34"/>
  <c r="D693" i="34"/>
  <c r="D694" i="34"/>
  <c r="D695" i="34"/>
  <c r="D696" i="34"/>
  <c r="D697" i="34"/>
  <c r="D698" i="34"/>
  <c r="D699" i="34"/>
  <c r="D700" i="34"/>
  <c r="D701" i="34"/>
  <c r="D702" i="34"/>
  <c r="D703" i="34"/>
  <c r="D704" i="34"/>
  <c r="D705" i="34"/>
  <c r="D706" i="34"/>
  <c r="D707" i="34"/>
  <c r="D708" i="34"/>
  <c r="D709" i="34"/>
  <c r="D710" i="34"/>
  <c r="D711" i="34"/>
  <c r="D712" i="34"/>
  <c r="D713" i="34"/>
  <c r="D714" i="34"/>
  <c r="D715" i="34"/>
  <c r="D716" i="34"/>
  <c r="D717" i="34"/>
  <c r="D718" i="34"/>
  <c r="D719" i="34"/>
  <c r="D720" i="34"/>
  <c r="D721" i="34"/>
  <c r="D722" i="34"/>
  <c r="D723" i="34"/>
  <c r="D724" i="34"/>
  <c r="D725" i="34"/>
  <c r="D726" i="34"/>
  <c r="D727" i="34"/>
  <c r="D728" i="34"/>
  <c r="D729" i="34"/>
  <c r="D730" i="34"/>
  <c r="D731" i="34"/>
  <c r="D732" i="34"/>
  <c r="D733" i="34"/>
  <c r="D734" i="34"/>
  <c r="D735" i="34"/>
  <c r="D736" i="34"/>
  <c r="D737" i="34"/>
  <c r="D738" i="34"/>
  <c r="D739" i="34"/>
  <c r="D740" i="34"/>
  <c r="D741" i="34"/>
  <c r="D742" i="34"/>
  <c r="D743" i="34"/>
  <c r="D744" i="34"/>
  <c r="D745" i="34"/>
  <c r="D746" i="34"/>
  <c r="D747" i="34"/>
  <c r="D748" i="34"/>
  <c r="D749" i="34"/>
  <c r="D750" i="34"/>
  <c r="D751" i="34"/>
  <c r="D752" i="34"/>
  <c r="D753" i="34"/>
  <c r="D754" i="34"/>
  <c r="D755" i="34"/>
  <c r="D756" i="34"/>
  <c r="D757" i="34"/>
  <c r="D758" i="34"/>
  <c r="D759" i="34"/>
  <c r="D760" i="34"/>
  <c r="D761" i="34"/>
  <c r="D762" i="34"/>
  <c r="D763" i="34"/>
  <c r="D764" i="34"/>
  <c r="D765" i="34"/>
  <c r="D766" i="34"/>
  <c r="D767" i="34"/>
  <c r="D768" i="34"/>
  <c r="D769" i="34"/>
  <c r="D770" i="34"/>
  <c r="D771" i="34"/>
  <c r="D772" i="34"/>
  <c r="D773" i="34"/>
  <c r="D774" i="34"/>
  <c r="D775" i="34"/>
  <c r="D776" i="34"/>
  <c r="D777" i="34"/>
  <c r="D778" i="34"/>
  <c r="D779" i="34"/>
  <c r="D780" i="34"/>
  <c r="D781" i="34"/>
  <c r="D782" i="34"/>
  <c r="D783" i="34"/>
  <c r="D784" i="34"/>
  <c r="D785" i="34"/>
  <c r="D786" i="34"/>
  <c r="D787" i="34"/>
  <c r="D788" i="34"/>
  <c r="D789" i="34"/>
  <c r="D790" i="34"/>
  <c r="D791" i="34"/>
  <c r="D792" i="34"/>
  <c r="D793" i="34"/>
  <c r="D794" i="34"/>
  <c r="D795" i="34"/>
  <c r="D796" i="34"/>
  <c r="D797" i="34"/>
  <c r="D798" i="34"/>
  <c r="D799" i="34"/>
  <c r="D800" i="34"/>
  <c r="D801" i="34"/>
  <c r="D802" i="34"/>
  <c r="D803" i="34"/>
  <c r="D804" i="34"/>
  <c r="D805" i="34"/>
  <c r="D806" i="34"/>
  <c r="D807" i="34"/>
  <c r="D808" i="34"/>
  <c r="D809" i="34"/>
  <c r="D810" i="34"/>
  <c r="D811" i="34"/>
  <c r="D812" i="34"/>
  <c r="D813" i="34"/>
  <c r="D814" i="34"/>
  <c r="D815" i="34"/>
  <c r="D816" i="34"/>
  <c r="D817" i="34"/>
  <c r="D818" i="34"/>
  <c r="D819" i="34"/>
  <c r="D820" i="34"/>
  <c r="D821" i="34"/>
  <c r="D822" i="34"/>
  <c r="D823" i="34"/>
  <c r="D824" i="34"/>
  <c r="D825" i="34"/>
  <c r="D826" i="34"/>
  <c r="D827" i="34"/>
  <c r="D828" i="34"/>
  <c r="D829" i="34"/>
  <c r="D830" i="34"/>
  <c r="D831" i="34"/>
  <c r="D832" i="34"/>
  <c r="D833" i="34"/>
  <c r="D834" i="34"/>
  <c r="D835" i="34"/>
  <c r="D836" i="34"/>
  <c r="D837" i="34"/>
  <c r="D838" i="34"/>
  <c r="D839" i="34"/>
  <c r="D840" i="34"/>
  <c r="D841" i="34"/>
  <c r="D842" i="34"/>
  <c r="D843" i="34"/>
  <c r="D844" i="34"/>
  <c r="D845" i="34"/>
  <c r="D846" i="34"/>
  <c r="D847" i="34"/>
  <c r="D848" i="34"/>
  <c r="D849" i="34"/>
  <c r="D850" i="34"/>
  <c r="D851" i="34"/>
  <c r="D852" i="34"/>
  <c r="D853" i="34"/>
  <c r="D854" i="34"/>
  <c r="D855" i="34"/>
  <c r="D856" i="34"/>
  <c r="D857" i="34"/>
  <c r="D858" i="34"/>
  <c r="D859" i="34"/>
  <c r="D860" i="34"/>
  <c r="D861" i="34"/>
  <c r="D862" i="34"/>
  <c r="D863" i="34"/>
  <c r="D864" i="34"/>
  <c r="D865" i="34"/>
  <c r="D866" i="34"/>
  <c r="D867" i="34"/>
  <c r="D868" i="34"/>
  <c r="D869" i="34"/>
  <c r="D870" i="34"/>
  <c r="D871" i="34"/>
  <c r="D872" i="34"/>
  <c r="D873" i="34"/>
  <c r="D874" i="34"/>
  <c r="D875" i="34"/>
  <c r="D876" i="34"/>
  <c r="D877" i="34"/>
  <c r="D878" i="34"/>
  <c r="D879" i="34"/>
  <c r="D880" i="34"/>
  <c r="D881" i="34"/>
  <c r="D882" i="34"/>
  <c r="D883" i="34"/>
  <c r="D884" i="34"/>
  <c r="D885" i="34"/>
  <c r="D886" i="34"/>
  <c r="D887" i="34"/>
  <c r="D888" i="34"/>
  <c r="D889" i="34"/>
  <c r="D890" i="34"/>
  <c r="D891" i="34"/>
  <c r="D892" i="34"/>
  <c r="D893" i="34"/>
  <c r="D894" i="34"/>
  <c r="D895" i="34"/>
  <c r="D896" i="34"/>
  <c r="D897" i="34"/>
  <c r="D898" i="34"/>
  <c r="D899" i="34"/>
  <c r="D900" i="34"/>
  <c r="D901" i="34"/>
  <c r="D902" i="34"/>
  <c r="D903" i="34"/>
  <c r="D904" i="34"/>
  <c r="D905" i="34"/>
  <c r="D906" i="34"/>
  <c r="D907" i="34"/>
  <c r="D908" i="34"/>
  <c r="D909" i="34"/>
  <c r="D910" i="34"/>
  <c r="D911" i="34"/>
  <c r="D912" i="34"/>
  <c r="D913" i="34"/>
  <c r="D914" i="34"/>
  <c r="D915" i="34"/>
  <c r="D916" i="34"/>
  <c r="D917" i="34"/>
  <c r="D918" i="34"/>
  <c r="D919" i="34"/>
  <c r="D920" i="34"/>
  <c r="D921" i="34"/>
  <c r="D922" i="34"/>
  <c r="D923" i="34"/>
  <c r="D924" i="34"/>
  <c r="D925" i="34"/>
  <c r="D926" i="34"/>
  <c r="D927" i="34"/>
  <c r="D928" i="34"/>
  <c r="D929" i="34"/>
  <c r="D930" i="34"/>
  <c r="D931" i="34"/>
  <c r="D932" i="34"/>
  <c r="D933" i="34"/>
  <c r="D934" i="34"/>
  <c r="D935" i="34"/>
  <c r="D936" i="34"/>
  <c r="D9" i="34"/>
  <c r="D5" i="34"/>
  <c r="D6" i="34"/>
  <c r="D7" i="34"/>
  <c r="D8" i="34"/>
  <c r="C5" i="34"/>
  <c r="C6" i="34"/>
  <c r="C7" i="34"/>
  <c r="M7" i="34" s="1"/>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163" i="34"/>
  <c r="C164" i="34"/>
  <c r="C165" i="34"/>
  <c r="C166" i="34"/>
  <c r="C167" i="34"/>
  <c r="C168" i="34"/>
  <c r="C169" i="34"/>
  <c r="C170" i="34"/>
  <c r="C171" i="34"/>
  <c r="C172" i="34"/>
  <c r="C173" i="34"/>
  <c r="C174" i="34"/>
  <c r="C175" i="34"/>
  <c r="C176" i="34"/>
  <c r="C177" i="34"/>
  <c r="C178" i="34"/>
  <c r="C179" i="34"/>
  <c r="C180" i="34"/>
  <c r="C181" i="34"/>
  <c r="C182" i="34"/>
  <c r="C183" i="34"/>
  <c r="C184" i="34"/>
  <c r="C185" i="34"/>
  <c r="C186" i="34"/>
  <c r="C187" i="34"/>
  <c r="C188" i="34"/>
  <c r="C189" i="34"/>
  <c r="C190" i="34"/>
  <c r="C191" i="34"/>
  <c r="C192" i="34"/>
  <c r="C193" i="34"/>
  <c r="C194" i="34"/>
  <c r="C195" i="34"/>
  <c r="C196" i="34"/>
  <c r="C197" i="34"/>
  <c r="C198" i="34"/>
  <c r="C199" i="34"/>
  <c r="C200" i="34"/>
  <c r="C201" i="34"/>
  <c r="C202" i="34"/>
  <c r="C203" i="34"/>
  <c r="C204" i="34"/>
  <c r="C205" i="34"/>
  <c r="C206" i="34"/>
  <c r="C207" i="34"/>
  <c r="C208" i="34"/>
  <c r="C209" i="34"/>
  <c r="C210" i="34"/>
  <c r="C211" i="34"/>
  <c r="C212" i="34"/>
  <c r="C213" i="34"/>
  <c r="C214" i="34"/>
  <c r="C215" i="34"/>
  <c r="C216" i="34"/>
  <c r="C217" i="34"/>
  <c r="C218" i="34"/>
  <c r="C219" i="34"/>
  <c r="C220" i="34"/>
  <c r="C221" i="34"/>
  <c r="C222" i="34"/>
  <c r="C223" i="34"/>
  <c r="C224" i="34"/>
  <c r="C225" i="34"/>
  <c r="C226" i="34"/>
  <c r="C227" i="34"/>
  <c r="C228" i="34"/>
  <c r="C229" i="34"/>
  <c r="C230" i="34"/>
  <c r="C231" i="34"/>
  <c r="C232" i="34"/>
  <c r="C233" i="34"/>
  <c r="C234" i="34"/>
  <c r="C235" i="34"/>
  <c r="C236" i="34"/>
  <c r="C237" i="34"/>
  <c r="C238" i="34"/>
  <c r="C239" i="34"/>
  <c r="C240" i="34"/>
  <c r="C241" i="34"/>
  <c r="C242" i="34"/>
  <c r="C243" i="34"/>
  <c r="C244" i="34"/>
  <c r="C245" i="34"/>
  <c r="C246" i="34"/>
  <c r="C247" i="34"/>
  <c r="C248" i="34"/>
  <c r="C249" i="34"/>
  <c r="C250" i="34"/>
  <c r="C251" i="34"/>
  <c r="C252" i="34"/>
  <c r="C253" i="34"/>
  <c r="C254" i="34"/>
  <c r="C255" i="34"/>
  <c r="C256" i="34"/>
  <c r="C257" i="34"/>
  <c r="C258" i="34"/>
  <c r="C259" i="34"/>
  <c r="C260" i="34"/>
  <c r="C261" i="34"/>
  <c r="C262" i="34"/>
  <c r="C263" i="34"/>
  <c r="C264" i="34"/>
  <c r="C265" i="34"/>
  <c r="C266" i="34"/>
  <c r="C267" i="34"/>
  <c r="C268" i="34"/>
  <c r="C269" i="34"/>
  <c r="C270" i="34"/>
  <c r="C271" i="34"/>
  <c r="C272" i="34"/>
  <c r="C273" i="34"/>
  <c r="C274" i="34"/>
  <c r="C275" i="34"/>
  <c r="C276" i="34"/>
  <c r="C277" i="34"/>
  <c r="C278" i="34"/>
  <c r="C279" i="34"/>
  <c r="C280" i="34"/>
  <c r="C281" i="34"/>
  <c r="C282" i="34"/>
  <c r="C283" i="34"/>
  <c r="C284" i="34"/>
  <c r="C285" i="34"/>
  <c r="C286" i="34"/>
  <c r="C287" i="34"/>
  <c r="C288" i="34"/>
  <c r="C289" i="34"/>
  <c r="C290" i="34"/>
  <c r="C291" i="34"/>
  <c r="C292" i="34"/>
  <c r="C293" i="34"/>
  <c r="C294" i="34"/>
  <c r="C295" i="34"/>
  <c r="C296" i="34"/>
  <c r="C297" i="34"/>
  <c r="C298" i="34"/>
  <c r="C299" i="34"/>
  <c r="C300" i="34"/>
  <c r="C301" i="34"/>
  <c r="C302" i="34"/>
  <c r="C303" i="34"/>
  <c r="C304" i="34"/>
  <c r="C305" i="34"/>
  <c r="C306" i="34"/>
  <c r="C307" i="34"/>
  <c r="C308" i="34"/>
  <c r="C309" i="34"/>
  <c r="C310" i="34"/>
  <c r="C311" i="34"/>
  <c r="C312" i="34"/>
  <c r="C313" i="34"/>
  <c r="C314" i="34"/>
  <c r="C315" i="34"/>
  <c r="C316" i="34"/>
  <c r="C317" i="34"/>
  <c r="C318" i="34"/>
  <c r="C319" i="34"/>
  <c r="C320" i="34"/>
  <c r="C321" i="34"/>
  <c r="C322" i="34"/>
  <c r="C323" i="34"/>
  <c r="C324" i="34"/>
  <c r="C325" i="34"/>
  <c r="C326" i="34"/>
  <c r="C327" i="34"/>
  <c r="C328" i="34"/>
  <c r="C329" i="34"/>
  <c r="C330" i="34"/>
  <c r="C331" i="34"/>
  <c r="C332" i="34"/>
  <c r="C333" i="34"/>
  <c r="C334" i="34"/>
  <c r="C335" i="34"/>
  <c r="C336" i="34"/>
  <c r="C337" i="34"/>
  <c r="C338" i="34"/>
  <c r="C339" i="34"/>
  <c r="C340" i="34"/>
  <c r="C341" i="34"/>
  <c r="C342" i="34"/>
  <c r="C343" i="34"/>
  <c r="C344" i="34"/>
  <c r="C345" i="34"/>
  <c r="C346" i="34"/>
  <c r="C347" i="34"/>
  <c r="C348" i="34"/>
  <c r="C349" i="34"/>
  <c r="C350" i="34"/>
  <c r="C351" i="34"/>
  <c r="C352" i="34"/>
  <c r="C353" i="34"/>
  <c r="C354" i="34"/>
  <c r="C355" i="34"/>
  <c r="C356" i="34"/>
  <c r="C357" i="34"/>
  <c r="C358" i="34"/>
  <c r="C359" i="34"/>
  <c r="C360" i="34"/>
  <c r="C361" i="34"/>
  <c r="C362" i="34"/>
  <c r="C363" i="34"/>
  <c r="C364" i="34"/>
  <c r="C365" i="34"/>
  <c r="C366" i="34"/>
  <c r="C367" i="34"/>
  <c r="C368" i="34"/>
  <c r="C369" i="34"/>
  <c r="C370" i="34"/>
  <c r="C371" i="34"/>
  <c r="C372" i="34"/>
  <c r="C373" i="34"/>
  <c r="C374" i="34"/>
  <c r="C375" i="34"/>
  <c r="C376" i="34"/>
  <c r="C377" i="34"/>
  <c r="C378" i="34"/>
  <c r="C379" i="34"/>
  <c r="C380" i="34"/>
  <c r="C381" i="34"/>
  <c r="C382" i="34"/>
  <c r="C383" i="34"/>
  <c r="C384" i="34"/>
  <c r="C385" i="34"/>
  <c r="C386" i="34"/>
  <c r="C387" i="34"/>
  <c r="C388" i="34"/>
  <c r="C389" i="34"/>
  <c r="C390" i="34"/>
  <c r="C391" i="34"/>
  <c r="C392" i="34"/>
  <c r="C393" i="34"/>
  <c r="C394" i="34"/>
  <c r="C395" i="34"/>
  <c r="C396" i="34"/>
  <c r="C397" i="34"/>
  <c r="C398" i="34"/>
  <c r="C399" i="34"/>
  <c r="C400" i="34"/>
  <c r="C401" i="34"/>
  <c r="C402" i="34"/>
  <c r="C403" i="34"/>
  <c r="C404" i="34"/>
  <c r="C405" i="34"/>
  <c r="C406" i="34"/>
  <c r="C407" i="34"/>
  <c r="C408" i="34"/>
  <c r="C409" i="34"/>
  <c r="C410" i="34"/>
  <c r="C411" i="34"/>
  <c r="C412" i="34"/>
  <c r="C413" i="34"/>
  <c r="C414" i="34"/>
  <c r="C415" i="34"/>
  <c r="C416" i="34"/>
  <c r="C417" i="34"/>
  <c r="C418" i="34"/>
  <c r="C419" i="34"/>
  <c r="C420" i="34"/>
  <c r="C421" i="34"/>
  <c r="C422" i="34"/>
  <c r="C423" i="34"/>
  <c r="C424" i="34"/>
  <c r="C425" i="34"/>
  <c r="C426" i="34"/>
  <c r="C427" i="34"/>
  <c r="C428" i="34"/>
  <c r="C429" i="34"/>
  <c r="C430" i="34"/>
  <c r="C431" i="34"/>
  <c r="C432" i="34"/>
  <c r="C433" i="34"/>
  <c r="C434" i="34"/>
  <c r="C435" i="34"/>
  <c r="C436" i="34"/>
  <c r="C437" i="34"/>
  <c r="C438" i="34"/>
  <c r="C439" i="34"/>
  <c r="C440" i="34"/>
  <c r="C441" i="34"/>
  <c r="C442" i="34"/>
  <c r="C443" i="34"/>
  <c r="C444" i="34"/>
  <c r="C445" i="34"/>
  <c r="C446" i="34"/>
  <c r="C447" i="34"/>
  <c r="C448" i="34"/>
  <c r="C449" i="34"/>
  <c r="C450" i="34"/>
  <c r="C451" i="34"/>
  <c r="C452" i="34"/>
  <c r="C453" i="34"/>
  <c r="C454" i="34"/>
  <c r="C455" i="34"/>
  <c r="C456" i="34"/>
  <c r="C457" i="34"/>
  <c r="C458" i="34"/>
  <c r="C459" i="34"/>
  <c r="C460" i="34"/>
  <c r="C461" i="34"/>
  <c r="C462" i="34"/>
  <c r="C463" i="34"/>
  <c r="C464" i="34"/>
  <c r="C465" i="34"/>
  <c r="C466" i="34"/>
  <c r="C467" i="34"/>
  <c r="C468" i="34"/>
  <c r="C469" i="34"/>
  <c r="C470" i="34"/>
  <c r="C471" i="34"/>
  <c r="C472" i="34"/>
  <c r="C473" i="34"/>
  <c r="C474" i="34"/>
  <c r="C475" i="34"/>
  <c r="C476" i="34"/>
  <c r="C477" i="34"/>
  <c r="C478" i="34"/>
  <c r="C479" i="34"/>
  <c r="C480" i="34"/>
  <c r="C481" i="34"/>
  <c r="C482" i="34"/>
  <c r="C483" i="34"/>
  <c r="C484" i="34"/>
  <c r="C485" i="34"/>
  <c r="C486" i="34"/>
  <c r="C487" i="34"/>
  <c r="C488" i="34"/>
  <c r="C489" i="34"/>
  <c r="C490" i="34"/>
  <c r="C491" i="34"/>
  <c r="C492" i="34"/>
  <c r="C493" i="34"/>
  <c r="C494" i="34"/>
  <c r="C495" i="34"/>
  <c r="C496" i="34"/>
  <c r="C497" i="34"/>
  <c r="C498" i="34"/>
  <c r="C499" i="34"/>
  <c r="C500" i="34"/>
  <c r="C501" i="34"/>
  <c r="C502" i="34"/>
  <c r="C503" i="34"/>
  <c r="C504" i="34"/>
  <c r="C505" i="34"/>
  <c r="C506" i="34"/>
  <c r="C507" i="34"/>
  <c r="C508" i="34"/>
  <c r="C509" i="34"/>
  <c r="C510" i="34"/>
  <c r="C511" i="34"/>
  <c r="C512" i="34"/>
  <c r="C513" i="34"/>
  <c r="C514" i="34"/>
  <c r="C515" i="34"/>
  <c r="C516" i="34"/>
  <c r="C517" i="34"/>
  <c r="C518" i="34"/>
  <c r="C519" i="34"/>
  <c r="C520" i="34"/>
  <c r="C521" i="34"/>
  <c r="C522" i="34"/>
  <c r="C523" i="34"/>
  <c r="C524" i="34"/>
  <c r="C525" i="34"/>
  <c r="C526" i="34"/>
  <c r="C527" i="34"/>
  <c r="C528" i="34"/>
  <c r="C529" i="34"/>
  <c r="C530" i="34"/>
  <c r="C531" i="34"/>
  <c r="C532" i="34"/>
  <c r="C533" i="34"/>
  <c r="C534" i="34"/>
  <c r="C535" i="34"/>
  <c r="C536" i="34"/>
  <c r="C537" i="34"/>
  <c r="C538" i="34"/>
  <c r="C539" i="34"/>
  <c r="C540" i="34"/>
  <c r="C541" i="34"/>
  <c r="C542" i="34"/>
  <c r="C543" i="34"/>
  <c r="C544" i="34"/>
  <c r="C545" i="34"/>
  <c r="C546" i="34"/>
  <c r="C547" i="34"/>
  <c r="C548" i="34"/>
  <c r="C549" i="34"/>
  <c r="C550" i="34"/>
  <c r="C551" i="34"/>
  <c r="C552" i="34"/>
  <c r="C553" i="34"/>
  <c r="C554" i="34"/>
  <c r="C555" i="34"/>
  <c r="C556" i="34"/>
  <c r="C557" i="34"/>
  <c r="C558" i="34"/>
  <c r="C559" i="34"/>
  <c r="C560" i="34"/>
  <c r="C561" i="34"/>
  <c r="C562" i="34"/>
  <c r="C563" i="34"/>
  <c r="C564" i="34"/>
  <c r="C565" i="34"/>
  <c r="C566" i="34"/>
  <c r="C567" i="34"/>
  <c r="C568" i="34"/>
  <c r="C569" i="34"/>
  <c r="C570" i="34"/>
  <c r="C571" i="34"/>
  <c r="C572" i="34"/>
  <c r="C573" i="34"/>
  <c r="C574" i="34"/>
  <c r="C575" i="34"/>
  <c r="C576" i="34"/>
  <c r="C577" i="34"/>
  <c r="C578" i="34"/>
  <c r="C579" i="34"/>
  <c r="C580" i="34"/>
  <c r="C581" i="34"/>
  <c r="C582" i="34"/>
  <c r="C583" i="34"/>
  <c r="C584" i="34"/>
  <c r="C585" i="34"/>
  <c r="C586" i="34"/>
  <c r="C587" i="34"/>
  <c r="C588" i="34"/>
  <c r="C589" i="34"/>
  <c r="C590" i="34"/>
  <c r="C591" i="34"/>
  <c r="C592" i="34"/>
  <c r="C593" i="34"/>
  <c r="C594" i="34"/>
  <c r="C595" i="34"/>
  <c r="C596" i="34"/>
  <c r="C597" i="34"/>
  <c r="C598" i="34"/>
  <c r="C599" i="34"/>
  <c r="C600" i="34"/>
  <c r="C601" i="34"/>
  <c r="C602" i="34"/>
  <c r="C603" i="34"/>
  <c r="C604" i="34"/>
  <c r="C605" i="34"/>
  <c r="C606" i="34"/>
  <c r="C607" i="34"/>
  <c r="C608" i="34"/>
  <c r="C609" i="34"/>
  <c r="C610" i="34"/>
  <c r="C611" i="34"/>
  <c r="C612" i="34"/>
  <c r="C613" i="34"/>
  <c r="C614" i="34"/>
  <c r="C615" i="34"/>
  <c r="C616" i="34"/>
  <c r="C617" i="34"/>
  <c r="C618" i="34"/>
  <c r="C619" i="34"/>
  <c r="C620" i="34"/>
  <c r="C621" i="34"/>
  <c r="C622" i="34"/>
  <c r="C623" i="34"/>
  <c r="C624" i="34"/>
  <c r="C625" i="34"/>
  <c r="C626" i="34"/>
  <c r="C627" i="34"/>
  <c r="C628" i="34"/>
  <c r="C629" i="34"/>
  <c r="C630" i="34"/>
  <c r="C631" i="34"/>
  <c r="C632" i="34"/>
  <c r="C633" i="34"/>
  <c r="C634" i="34"/>
  <c r="C635" i="34"/>
  <c r="C636" i="34"/>
  <c r="C637" i="34"/>
  <c r="C638" i="34"/>
  <c r="C639" i="34"/>
  <c r="C640" i="34"/>
  <c r="C641" i="34"/>
  <c r="C642" i="34"/>
  <c r="C643" i="34"/>
  <c r="C644" i="34"/>
  <c r="C645" i="34"/>
  <c r="C646" i="34"/>
  <c r="C647" i="34"/>
  <c r="C648" i="34"/>
  <c r="C649" i="34"/>
  <c r="C650" i="34"/>
  <c r="C651" i="34"/>
  <c r="C652" i="34"/>
  <c r="C653" i="34"/>
  <c r="C654" i="34"/>
  <c r="C655" i="34"/>
  <c r="C656" i="34"/>
  <c r="C657" i="34"/>
  <c r="C658" i="34"/>
  <c r="C659" i="34"/>
  <c r="C660" i="34"/>
  <c r="C661" i="34"/>
  <c r="C662" i="34"/>
  <c r="C663" i="34"/>
  <c r="C664" i="34"/>
  <c r="C665" i="34"/>
  <c r="C666" i="34"/>
  <c r="C667" i="34"/>
  <c r="C668" i="34"/>
  <c r="C669" i="34"/>
  <c r="C670" i="34"/>
  <c r="C671" i="34"/>
  <c r="C672" i="34"/>
  <c r="C673" i="34"/>
  <c r="C674" i="34"/>
  <c r="C675" i="34"/>
  <c r="C676" i="34"/>
  <c r="C677" i="34"/>
  <c r="C678" i="34"/>
  <c r="C679" i="34"/>
  <c r="C680" i="34"/>
  <c r="C681" i="34"/>
  <c r="C682" i="34"/>
  <c r="C683" i="34"/>
  <c r="C684" i="34"/>
  <c r="C685" i="34"/>
  <c r="C686" i="34"/>
  <c r="C687" i="34"/>
  <c r="C688" i="34"/>
  <c r="C689" i="34"/>
  <c r="C690" i="34"/>
  <c r="C691" i="34"/>
  <c r="C692" i="34"/>
  <c r="C693" i="34"/>
  <c r="C694" i="34"/>
  <c r="C695" i="34"/>
  <c r="C696" i="34"/>
  <c r="C697" i="34"/>
  <c r="C698" i="34"/>
  <c r="C699" i="34"/>
  <c r="C700" i="34"/>
  <c r="C701" i="34"/>
  <c r="C702" i="34"/>
  <c r="C703" i="34"/>
  <c r="C704" i="34"/>
  <c r="C705" i="34"/>
  <c r="C706" i="34"/>
  <c r="C707" i="34"/>
  <c r="C708" i="34"/>
  <c r="C709" i="34"/>
  <c r="C710" i="34"/>
  <c r="C711" i="34"/>
  <c r="C712" i="34"/>
  <c r="C713" i="34"/>
  <c r="C714" i="34"/>
  <c r="C715" i="34"/>
  <c r="C716" i="34"/>
  <c r="C717" i="34"/>
  <c r="C718" i="34"/>
  <c r="C719" i="34"/>
  <c r="C720" i="34"/>
  <c r="C721" i="34"/>
  <c r="C722" i="34"/>
  <c r="C723" i="34"/>
  <c r="C724" i="34"/>
  <c r="C725" i="34"/>
  <c r="C726" i="34"/>
  <c r="C727" i="34"/>
  <c r="C728" i="34"/>
  <c r="C729" i="34"/>
  <c r="C730" i="34"/>
  <c r="C731" i="34"/>
  <c r="C732" i="34"/>
  <c r="C733" i="34"/>
  <c r="C734" i="34"/>
  <c r="C735" i="34"/>
  <c r="C736" i="34"/>
  <c r="C737" i="34"/>
  <c r="C738" i="34"/>
  <c r="C739" i="34"/>
  <c r="C740" i="34"/>
  <c r="C741" i="34"/>
  <c r="C742" i="34"/>
  <c r="C743" i="34"/>
  <c r="C744" i="34"/>
  <c r="C745" i="34"/>
  <c r="C746" i="34"/>
  <c r="C747" i="34"/>
  <c r="C748" i="34"/>
  <c r="C749" i="34"/>
  <c r="C750" i="34"/>
  <c r="C751" i="34"/>
  <c r="C752" i="34"/>
  <c r="C753" i="34"/>
  <c r="C754" i="34"/>
  <c r="C755" i="34"/>
  <c r="C756" i="34"/>
  <c r="C757" i="34"/>
  <c r="C758" i="34"/>
  <c r="C759" i="34"/>
  <c r="C760" i="34"/>
  <c r="C761" i="34"/>
  <c r="C762" i="34"/>
  <c r="C763" i="34"/>
  <c r="C764" i="34"/>
  <c r="C765" i="34"/>
  <c r="C766" i="34"/>
  <c r="C767" i="34"/>
  <c r="C768" i="34"/>
  <c r="C769" i="34"/>
  <c r="C770" i="34"/>
  <c r="C771" i="34"/>
  <c r="C772" i="34"/>
  <c r="C773" i="34"/>
  <c r="C774" i="34"/>
  <c r="C775" i="34"/>
  <c r="C776" i="34"/>
  <c r="C777" i="34"/>
  <c r="C778" i="34"/>
  <c r="C779" i="34"/>
  <c r="C780" i="34"/>
  <c r="C781" i="34"/>
  <c r="C782" i="34"/>
  <c r="C783" i="34"/>
  <c r="C784" i="34"/>
  <c r="C785" i="34"/>
  <c r="C786" i="34"/>
  <c r="C787" i="34"/>
  <c r="C788" i="34"/>
  <c r="C789" i="34"/>
  <c r="C790" i="34"/>
  <c r="C791" i="34"/>
  <c r="C792" i="34"/>
  <c r="C793" i="34"/>
  <c r="C794" i="34"/>
  <c r="C795" i="34"/>
  <c r="C796" i="34"/>
  <c r="C797" i="34"/>
  <c r="C798" i="34"/>
  <c r="C799" i="34"/>
  <c r="C800" i="34"/>
  <c r="C801" i="34"/>
  <c r="C802" i="34"/>
  <c r="C803" i="34"/>
  <c r="C804" i="34"/>
  <c r="C805" i="34"/>
  <c r="C806" i="34"/>
  <c r="C807" i="34"/>
  <c r="C808" i="34"/>
  <c r="C809" i="34"/>
  <c r="C810" i="34"/>
  <c r="C811" i="34"/>
  <c r="C812" i="34"/>
  <c r="C813" i="34"/>
  <c r="C814" i="34"/>
  <c r="C815" i="34"/>
  <c r="C816" i="34"/>
  <c r="C817" i="34"/>
  <c r="C818" i="34"/>
  <c r="C819" i="34"/>
  <c r="C820" i="34"/>
  <c r="C821" i="34"/>
  <c r="C822" i="34"/>
  <c r="C823" i="34"/>
  <c r="C824" i="34"/>
  <c r="C825" i="34"/>
  <c r="C826" i="34"/>
  <c r="C827" i="34"/>
  <c r="C828" i="34"/>
  <c r="C829" i="34"/>
  <c r="C830" i="34"/>
  <c r="C831" i="34"/>
  <c r="C832" i="34"/>
  <c r="C833" i="34"/>
  <c r="C834" i="34"/>
  <c r="C835" i="34"/>
  <c r="C836" i="34"/>
  <c r="C837" i="34"/>
  <c r="C838" i="34"/>
  <c r="C839" i="34"/>
  <c r="C840" i="34"/>
  <c r="C841" i="34"/>
  <c r="C842" i="34"/>
  <c r="C843" i="34"/>
  <c r="C844" i="34"/>
  <c r="C845" i="34"/>
  <c r="C846" i="34"/>
  <c r="C847" i="34"/>
  <c r="C848" i="34"/>
  <c r="C849" i="34"/>
  <c r="C850" i="34"/>
  <c r="C851" i="34"/>
  <c r="C852" i="34"/>
  <c r="C853" i="34"/>
  <c r="C854" i="34"/>
  <c r="C855" i="34"/>
  <c r="C856" i="34"/>
  <c r="C857" i="34"/>
  <c r="C858" i="34"/>
  <c r="C859" i="34"/>
  <c r="C860" i="34"/>
  <c r="C861" i="34"/>
  <c r="C862" i="34"/>
  <c r="C863" i="34"/>
  <c r="C864" i="34"/>
  <c r="C865" i="34"/>
  <c r="C866" i="34"/>
  <c r="C867" i="34"/>
  <c r="C868" i="34"/>
  <c r="C869" i="34"/>
  <c r="C870" i="34"/>
  <c r="C871" i="34"/>
  <c r="C872" i="34"/>
  <c r="C873" i="34"/>
  <c r="C874" i="34"/>
  <c r="C875" i="34"/>
  <c r="C876" i="34"/>
  <c r="C877" i="34"/>
  <c r="C878" i="34"/>
  <c r="C879" i="34"/>
  <c r="C880" i="34"/>
  <c r="C881" i="34"/>
  <c r="C882" i="34"/>
  <c r="C883" i="34"/>
  <c r="C884" i="34"/>
  <c r="C885" i="34"/>
  <c r="C886" i="34"/>
  <c r="C887" i="34"/>
  <c r="C888" i="34"/>
  <c r="C889" i="34"/>
  <c r="C890" i="34"/>
  <c r="C891" i="34"/>
  <c r="C892" i="34"/>
  <c r="C893" i="34"/>
  <c r="C894" i="34"/>
  <c r="C895" i="34"/>
  <c r="C896" i="34"/>
  <c r="C897" i="34"/>
  <c r="C898" i="34"/>
  <c r="C899" i="34"/>
  <c r="C900" i="34"/>
  <c r="C901" i="34"/>
  <c r="C902" i="34"/>
  <c r="C903" i="34"/>
  <c r="C904" i="34"/>
  <c r="C905" i="34"/>
  <c r="C906" i="34"/>
  <c r="C907" i="34"/>
  <c r="C908" i="34"/>
  <c r="C909" i="34"/>
  <c r="C910" i="34"/>
  <c r="C911" i="34"/>
  <c r="C912" i="34"/>
  <c r="C913" i="34"/>
  <c r="C914" i="34"/>
  <c r="C915" i="34"/>
  <c r="C916" i="34"/>
  <c r="C917" i="34"/>
  <c r="C918" i="34"/>
  <c r="C919" i="34"/>
  <c r="C920" i="34"/>
  <c r="C921" i="34"/>
  <c r="C922" i="34"/>
  <c r="C923" i="34"/>
  <c r="C924" i="34"/>
  <c r="C925" i="34"/>
  <c r="C926" i="34"/>
  <c r="C927" i="34"/>
  <c r="C928" i="34"/>
  <c r="C929" i="34"/>
  <c r="C930" i="34"/>
  <c r="C931" i="34"/>
  <c r="C932" i="34"/>
  <c r="C933" i="34"/>
  <c r="C934" i="34"/>
  <c r="C935" i="34"/>
  <c r="C936" i="34"/>
  <c r="B5" i="34"/>
  <c r="B6" i="34"/>
  <c r="B7" i="34"/>
  <c r="B8"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64" i="34"/>
  <c r="B65" i="34"/>
  <c r="B66" i="34"/>
  <c r="B67" i="34"/>
  <c r="B68" i="34"/>
  <c r="B69" i="34"/>
  <c r="B70" i="34"/>
  <c r="B71" i="34"/>
  <c r="B72" i="34"/>
  <c r="B73" i="34"/>
  <c r="B74" i="34"/>
  <c r="B75" i="34"/>
  <c r="B76" i="34"/>
  <c r="B77" i="34"/>
  <c r="B78" i="34"/>
  <c r="B79" i="34"/>
  <c r="B80" i="34"/>
  <c r="B81" i="34"/>
  <c r="B82" i="34"/>
  <c r="B83" i="34"/>
  <c r="B84" i="34"/>
  <c r="B85" i="34"/>
  <c r="B86" i="34"/>
  <c r="B87" i="34"/>
  <c r="B88" i="34"/>
  <c r="B89" i="34"/>
  <c r="B90" i="34"/>
  <c r="B91" i="34"/>
  <c r="B92" i="34"/>
  <c r="B93" i="34"/>
  <c r="B94" i="34"/>
  <c r="B95" i="34"/>
  <c r="B96" i="34"/>
  <c r="B97" i="34"/>
  <c r="B98" i="34"/>
  <c r="B99" i="34"/>
  <c r="B100" i="34"/>
  <c r="B101" i="34"/>
  <c r="B102" i="34"/>
  <c r="B103" i="34"/>
  <c r="B104" i="34"/>
  <c r="B105" i="34"/>
  <c r="B106" i="34"/>
  <c r="B107" i="34"/>
  <c r="B108" i="34"/>
  <c r="B109" i="34"/>
  <c r="B110" i="34"/>
  <c r="B111" i="34"/>
  <c r="B112" i="34"/>
  <c r="B113" i="34"/>
  <c r="B114" i="34"/>
  <c r="B115" i="34"/>
  <c r="B116" i="34"/>
  <c r="B117" i="34"/>
  <c r="B118" i="34"/>
  <c r="B119" i="34"/>
  <c r="B120" i="34"/>
  <c r="B121" i="34"/>
  <c r="B122" i="34"/>
  <c r="B123" i="34"/>
  <c r="B124" i="34"/>
  <c r="B125" i="34"/>
  <c r="B126" i="34"/>
  <c r="B127" i="34"/>
  <c r="B128" i="34"/>
  <c r="B129" i="34"/>
  <c r="B130" i="34"/>
  <c r="B131" i="34"/>
  <c r="B132" i="34"/>
  <c r="B133" i="34"/>
  <c r="B134" i="34"/>
  <c r="B135" i="34"/>
  <c r="B136" i="34"/>
  <c r="B137" i="34"/>
  <c r="B138" i="34"/>
  <c r="B139" i="34"/>
  <c r="B140" i="34"/>
  <c r="B141" i="34"/>
  <c r="B142" i="34"/>
  <c r="B143" i="34"/>
  <c r="B144" i="34"/>
  <c r="B145" i="34"/>
  <c r="B146" i="34"/>
  <c r="B147" i="34"/>
  <c r="B148" i="34"/>
  <c r="B149" i="34"/>
  <c r="B150" i="34"/>
  <c r="B151" i="34"/>
  <c r="B152" i="34"/>
  <c r="B153" i="34"/>
  <c r="B154" i="34"/>
  <c r="B155" i="34"/>
  <c r="B156" i="34"/>
  <c r="B157" i="34"/>
  <c r="B158" i="34"/>
  <c r="B159" i="34"/>
  <c r="B160" i="34"/>
  <c r="B161" i="34"/>
  <c r="B162" i="34"/>
  <c r="B163" i="34"/>
  <c r="B164" i="34"/>
  <c r="B165" i="34"/>
  <c r="B166" i="34"/>
  <c r="B167" i="34"/>
  <c r="B168" i="34"/>
  <c r="B169" i="34"/>
  <c r="B170" i="34"/>
  <c r="B171" i="34"/>
  <c r="B172" i="34"/>
  <c r="B173" i="34"/>
  <c r="B174" i="34"/>
  <c r="B175" i="34"/>
  <c r="B176" i="34"/>
  <c r="B177" i="34"/>
  <c r="B178" i="34"/>
  <c r="B179" i="34"/>
  <c r="B180" i="34"/>
  <c r="B181" i="34"/>
  <c r="B182" i="34"/>
  <c r="B183" i="34"/>
  <c r="B184" i="34"/>
  <c r="B185" i="34"/>
  <c r="B186" i="34"/>
  <c r="B187" i="34"/>
  <c r="B188" i="34"/>
  <c r="B189" i="34"/>
  <c r="B190" i="34"/>
  <c r="B191" i="34"/>
  <c r="B192" i="34"/>
  <c r="B193" i="34"/>
  <c r="B194" i="34"/>
  <c r="B195" i="34"/>
  <c r="B196" i="34"/>
  <c r="B197" i="34"/>
  <c r="B198" i="34"/>
  <c r="B199" i="34"/>
  <c r="B200" i="34"/>
  <c r="B201" i="34"/>
  <c r="B202" i="34"/>
  <c r="B203" i="34"/>
  <c r="B204" i="34"/>
  <c r="B205" i="34"/>
  <c r="B206" i="34"/>
  <c r="B207" i="34"/>
  <c r="B208" i="34"/>
  <c r="B209" i="34"/>
  <c r="B210" i="34"/>
  <c r="B211" i="34"/>
  <c r="B212" i="34"/>
  <c r="B213" i="34"/>
  <c r="B214" i="34"/>
  <c r="B215" i="34"/>
  <c r="B216" i="34"/>
  <c r="B217" i="34"/>
  <c r="B218" i="34"/>
  <c r="B219" i="34"/>
  <c r="B220" i="34"/>
  <c r="B221" i="34"/>
  <c r="B222" i="34"/>
  <c r="B223" i="34"/>
  <c r="B224" i="34"/>
  <c r="B225" i="34"/>
  <c r="B226" i="34"/>
  <c r="B227" i="34"/>
  <c r="B228" i="34"/>
  <c r="B229" i="34"/>
  <c r="B230" i="34"/>
  <c r="B231" i="34"/>
  <c r="B232" i="34"/>
  <c r="B233" i="34"/>
  <c r="B234" i="34"/>
  <c r="B235" i="34"/>
  <c r="B236" i="34"/>
  <c r="B237" i="34"/>
  <c r="B238" i="34"/>
  <c r="B239" i="34"/>
  <c r="B240" i="34"/>
  <c r="B241" i="34"/>
  <c r="B242" i="34"/>
  <c r="B243" i="34"/>
  <c r="B244" i="34"/>
  <c r="B245" i="34"/>
  <c r="B246" i="34"/>
  <c r="B247" i="34"/>
  <c r="B248" i="34"/>
  <c r="B249" i="34"/>
  <c r="B250" i="34"/>
  <c r="B251" i="34"/>
  <c r="B252" i="34"/>
  <c r="B253" i="34"/>
  <c r="B254" i="34"/>
  <c r="B255" i="34"/>
  <c r="B256" i="34"/>
  <c r="B257" i="34"/>
  <c r="B258" i="34"/>
  <c r="B259" i="34"/>
  <c r="B260" i="34"/>
  <c r="B261" i="34"/>
  <c r="B262" i="34"/>
  <c r="B263" i="34"/>
  <c r="B264" i="34"/>
  <c r="B265" i="34"/>
  <c r="B266" i="34"/>
  <c r="B267" i="34"/>
  <c r="B268" i="34"/>
  <c r="B269" i="34"/>
  <c r="B270" i="34"/>
  <c r="B271" i="34"/>
  <c r="B272" i="34"/>
  <c r="B273" i="34"/>
  <c r="B274" i="34"/>
  <c r="B275" i="34"/>
  <c r="B276" i="34"/>
  <c r="B277" i="34"/>
  <c r="B278" i="34"/>
  <c r="B279" i="34"/>
  <c r="B280" i="34"/>
  <c r="B281" i="34"/>
  <c r="B282" i="34"/>
  <c r="B283" i="34"/>
  <c r="B284" i="34"/>
  <c r="B285" i="34"/>
  <c r="B286" i="34"/>
  <c r="B287" i="34"/>
  <c r="B288" i="34"/>
  <c r="B289" i="34"/>
  <c r="B290" i="34"/>
  <c r="B291" i="34"/>
  <c r="B292" i="34"/>
  <c r="B293" i="34"/>
  <c r="B294" i="34"/>
  <c r="B295" i="34"/>
  <c r="B296" i="34"/>
  <c r="B297" i="34"/>
  <c r="B298" i="34"/>
  <c r="B299" i="34"/>
  <c r="B300" i="34"/>
  <c r="B301" i="34"/>
  <c r="B302" i="34"/>
  <c r="B303" i="34"/>
  <c r="B304" i="34"/>
  <c r="B305" i="34"/>
  <c r="B306" i="34"/>
  <c r="B307" i="34"/>
  <c r="B308" i="34"/>
  <c r="B309" i="34"/>
  <c r="B310" i="34"/>
  <c r="B311" i="34"/>
  <c r="B312" i="34"/>
  <c r="B313" i="34"/>
  <c r="B314" i="34"/>
  <c r="B315" i="34"/>
  <c r="B316" i="34"/>
  <c r="B317" i="34"/>
  <c r="B318" i="34"/>
  <c r="B319" i="34"/>
  <c r="B320" i="34"/>
  <c r="B321" i="34"/>
  <c r="B322" i="34"/>
  <c r="B323" i="34"/>
  <c r="B324" i="34"/>
  <c r="B325" i="34"/>
  <c r="B326" i="34"/>
  <c r="B327" i="34"/>
  <c r="B328" i="34"/>
  <c r="B329" i="34"/>
  <c r="B330" i="34"/>
  <c r="B331" i="34"/>
  <c r="B332" i="34"/>
  <c r="B333" i="34"/>
  <c r="B334" i="34"/>
  <c r="B335" i="34"/>
  <c r="B336" i="34"/>
  <c r="B337" i="34"/>
  <c r="B338" i="34"/>
  <c r="B339" i="34"/>
  <c r="B340" i="34"/>
  <c r="B341" i="34"/>
  <c r="B342" i="34"/>
  <c r="B343" i="34"/>
  <c r="B344" i="34"/>
  <c r="B345" i="34"/>
  <c r="B346" i="34"/>
  <c r="B347" i="34"/>
  <c r="B348" i="34"/>
  <c r="B349" i="34"/>
  <c r="B350" i="34"/>
  <c r="B351" i="34"/>
  <c r="B352" i="34"/>
  <c r="B353" i="34"/>
  <c r="B354" i="34"/>
  <c r="B355" i="34"/>
  <c r="B356" i="34"/>
  <c r="B357" i="34"/>
  <c r="B358" i="34"/>
  <c r="B359" i="34"/>
  <c r="B360" i="34"/>
  <c r="B361" i="34"/>
  <c r="B362" i="34"/>
  <c r="B363" i="34"/>
  <c r="B364" i="34"/>
  <c r="B365" i="34"/>
  <c r="B366" i="34"/>
  <c r="B367" i="34"/>
  <c r="B368" i="34"/>
  <c r="B369" i="34"/>
  <c r="B370" i="34"/>
  <c r="B371" i="34"/>
  <c r="B372" i="34"/>
  <c r="B373" i="34"/>
  <c r="B374" i="34"/>
  <c r="B375" i="34"/>
  <c r="B376" i="34"/>
  <c r="B377" i="34"/>
  <c r="B378" i="34"/>
  <c r="B379" i="34"/>
  <c r="B380" i="34"/>
  <c r="B381" i="34"/>
  <c r="B382" i="34"/>
  <c r="B383" i="34"/>
  <c r="B384" i="34"/>
  <c r="B385" i="34"/>
  <c r="B386" i="34"/>
  <c r="B387" i="34"/>
  <c r="B388" i="34"/>
  <c r="B389" i="34"/>
  <c r="B390" i="34"/>
  <c r="B391" i="34"/>
  <c r="B392" i="34"/>
  <c r="B393" i="34"/>
  <c r="B394" i="34"/>
  <c r="B395" i="34"/>
  <c r="B396" i="34"/>
  <c r="B397" i="34"/>
  <c r="B398" i="34"/>
  <c r="B399" i="34"/>
  <c r="B400" i="34"/>
  <c r="B401" i="34"/>
  <c r="B402" i="34"/>
  <c r="B403" i="34"/>
  <c r="B404" i="34"/>
  <c r="B405" i="34"/>
  <c r="B406" i="34"/>
  <c r="B407" i="34"/>
  <c r="B408" i="34"/>
  <c r="B409" i="34"/>
  <c r="B410" i="34"/>
  <c r="B411" i="34"/>
  <c r="B412" i="34"/>
  <c r="B413" i="34"/>
  <c r="B414" i="34"/>
  <c r="B415" i="34"/>
  <c r="B416" i="34"/>
  <c r="B417" i="34"/>
  <c r="B418" i="34"/>
  <c r="B419" i="34"/>
  <c r="B420" i="34"/>
  <c r="B421" i="34"/>
  <c r="B422" i="34"/>
  <c r="B423" i="34"/>
  <c r="B424" i="34"/>
  <c r="B425" i="34"/>
  <c r="B426" i="34"/>
  <c r="B427" i="34"/>
  <c r="B428" i="34"/>
  <c r="B429" i="34"/>
  <c r="B430" i="34"/>
  <c r="B431" i="34"/>
  <c r="B432" i="34"/>
  <c r="B433" i="34"/>
  <c r="B434" i="34"/>
  <c r="B435" i="34"/>
  <c r="B436" i="34"/>
  <c r="B437" i="34"/>
  <c r="B438" i="34"/>
  <c r="B439" i="34"/>
  <c r="B440" i="34"/>
  <c r="B441" i="34"/>
  <c r="B442" i="34"/>
  <c r="B443" i="34"/>
  <c r="B444" i="34"/>
  <c r="B445" i="34"/>
  <c r="B446" i="34"/>
  <c r="B447" i="34"/>
  <c r="B448" i="34"/>
  <c r="B449" i="34"/>
  <c r="B450" i="34"/>
  <c r="B451" i="34"/>
  <c r="B452" i="34"/>
  <c r="B453" i="34"/>
  <c r="B454" i="34"/>
  <c r="B455" i="34"/>
  <c r="B456" i="34"/>
  <c r="B457" i="34"/>
  <c r="B458" i="34"/>
  <c r="B459" i="34"/>
  <c r="B460" i="34"/>
  <c r="B461" i="34"/>
  <c r="B462" i="34"/>
  <c r="B463" i="34"/>
  <c r="B464" i="34"/>
  <c r="B465" i="34"/>
  <c r="B466" i="34"/>
  <c r="B467" i="34"/>
  <c r="B468" i="34"/>
  <c r="B469" i="34"/>
  <c r="B470" i="34"/>
  <c r="B471" i="34"/>
  <c r="B472" i="34"/>
  <c r="B473" i="34"/>
  <c r="B474" i="34"/>
  <c r="B475" i="34"/>
  <c r="B476" i="34"/>
  <c r="B477" i="34"/>
  <c r="B478" i="34"/>
  <c r="B479" i="34"/>
  <c r="B480" i="34"/>
  <c r="B481" i="34"/>
  <c r="B482" i="34"/>
  <c r="B483" i="34"/>
  <c r="B484" i="34"/>
  <c r="B485" i="34"/>
  <c r="B486" i="34"/>
  <c r="B487" i="34"/>
  <c r="B488" i="34"/>
  <c r="B489" i="34"/>
  <c r="B490" i="34"/>
  <c r="B491" i="34"/>
  <c r="B492" i="34"/>
  <c r="B493" i="34"/>
  <c r="B494" i="34"/>
  <c r="B495" i="34"/>
  <c r="B496" i="34"/>
  <c r="B497" i="34"/>
  <c r="B498" i="34"/>
  <c r="B499" i="34"/>
  <c r="B500" i="34"/>
  <c r="B501" i="34"/>
  <c r="B502" i="34"/>
  <c r="B503" i="34"/>
  <c r="B504" i="34"/>
  <c r="B505" i="34"/>
  <c r="B506" i="34"/>
  <c r="B507" i="34"/>
  <c r="B508" i="34"/>
  <c r="B509" i="34"/>
  <c r="B510" i="34"/>
  <c r="B511" i="34"/>
  <c r="B512" i="34"/>
  <c r="B513" i="34"/>
  <c r="B514" i="34"/>
  <c r="B515" i="34"/>
  <c r="B516" i="34"/>
  <c r="B517" i="34"/>
  <c r="B518" i="34"/>
  <c r="B519" i="34"/>
  <c r="B520" i="34"/>
  <c r="B521" i="34"/>
  <c r="B522" i="34"/>
  <c r="B523" i="34"/>
  <c r="B524" i="34"/>
  <c r="B525" i="34"/>
  <c r="B526" i="34"/>
  <c r="B527" i="34"/>
  <c r="B528" i="34"/>
  <c r="B529" i="34"/>
  <c r="B530" i="34"/>
  <c r="B531" i="34"/>
  <c r="B532" i="34"/>
  <c r="B533" i="34"/>
  <c r="B534" i="34"/>
  <c r="B535" i="34"/>
  <c r="B536" i="34"/>
  <c r="B537" i="34"/>
  <c r="B538" i="34"/>
  <c r="B539" i="34"/>
  <c r="B540" i="34"/>
  <c r="B541" i="34"/>
  <c r="B542" i="34"/>
  <c r="B543" i="34"/>
  <c r="B544" i="34"/>
  <c r="B545" i="34"/>
  <c r="B546" i="34"/>
  <c r="B547" i="34"/>
  <c r="B548" i="34"/>
  <c r="B549" i="34"/>
  <c r="B550" i="34"/>
  <c r="B551" i="34"/>
  <c r="B552" i="34"/>
  <c r="B553" i="34"/>
  <c r="B554" i="34"/>
  <c r="B555" i="34"/>
  <c r="B556" i="34"/>
  <c r="B557" i="34"/>
  <c r="B558" i="34"/>
  <c r="B559" i="34"/>
  <c r="B560" i="34"/>
  <c r="B561" i="34"/>
  <c r="B562" i="34"/>
  <c r="B563" i="34"/>
  <c r="B564" i="34"/>
  <c r="B565" i="34"/>
  <c r="B566" i="34"/>
  <c r="B567" i="34"/>
  <c r="B568" i="34"/>
  <c r="B569" i="34"/>
  <c r="B570" i="34"/>
  <c r="B571" i="34"/>
  <c r="B572" i="34"/>
  <c r="B573" i="34"/>
  <c r="B574" i="34"/>
  <c r="B575" i="34"/>
  <c r="B576" i="34"/>
  <c r="B577" i="34"/>
  <c r="B578" i="34"/>
  <c r="B579" i="34"/>
  <c r="B580" i="34"/>
  <c r="B581" i="34"/>
  <c r="B582" i="34"/>
  <c r="B583" i="34"/>
  <c r="B584" i="34"/>
  <c r="B585" i="34"/>
  <c r="B586" i="34"/>
  <c r="B587" i="34"/>
  <c r="B588" i="34"/>
  <c r="B589" i="34"/>
  <c r="B590" i="34"/>
  <c r="B591" i="34"/>
  <c r="B592" i="34"/>
  <c r="B593" i="34"/>
  <c r="B594" i="34"/>
  <c r="B595" i="34"/>
  <c r="B596" i="34"/>
  <c r="B597" i="34"/>
  <c r="B598" i="34"/>
  <c r="B599" i="34"/>
  <c r="B600" i="34"/>
  <c r="B601" i="34"/>
  <c r="B602" i="34"/>
  <c r="B603" i="34"/>
  <c r="B604" i="34"/>
  <c r="B605" i="34"/>
  <c r="B606" i="34"/>
  <c r="B607" i="34"/>
  <c r="B608" i="34"/>
  <c r="B609" i="34"/>
  <c r="B610" i="34"/>
  <c r="B611" i="34"/>
  <c r="B612" i="34"/>
  <c r="B613" i="34"/>
  <c r="B614" i="34"/>
  <c r="B615" i="34"/>
  <c r="B616" i="34"/>
  <c r="B617" i="34"/>
  <c r="B618" i="34"/>
  <c r="B619" i="34"/>
  <c r="B620" i="34"/>
  <c r="B621" i="34"/>
  <c r="B622" i="34"/>
  <c r="B623" i="34"/>
  <c r="B624" i="34"/>
  <c r="B625" i="34"/>
  <c r="B626" i="34"/>
  <c r="B627" i="34"/>
  <c r="B628" i="34"/>
  <c r="B629" i="34"/>
  <c r="B630" i="34"/>
  <c r="B631" i="34"/>
  <c r="B632" i="34"/>
  <c r="B633" i="34"/>
  <c r="B634" i="34"/>
  <c r="B635" i="34"/>
  <c r="B636" i="34"/>
  <c r="B637" i="34"/>
  <c r="B638" i="34"/>
  <c r="B639" i="34"/>
  <c r="B640" i="34"/>
  <c r="B641" i="34"/>
  <c r="B642" i="34"/>
  <c r="B643" i="34"/>
  <c r="B644" i="34"/>
  <c r="B645" i="34"/>
  <c r="B646" i="34"/>
  <c r="B647" i="34"/>
  <c r="B648" i="34"/>
  <c r="B649" i="34"/>
  <c r="B650" i="34"/>
  <c r="B651" i="34"/>
  <c r="B652" i="34"/>
  <c r="B653" i="34"/>
  <c r="B654" i="34"/>
  <c r="B655" i="34"/>
  <c r="B656" i="34"/>
  <c r="B657" i="34"/>
  <c r="B658" i="34"/>
  <c r="B659" i="34"/>
  <c r="B660" i="34"/>
  <c r="B661" i="34"/>
  <c r="B662" i="34"/>
  <c r="B663" i="34"/>
  <c r="B664" i="34"/>
  <c r="B665" i="34"/>
  <c r="B666" i="34"/>
  <c r="B667" i="34"/>
  <c r="B668" i="34"/>
  <c r="B669" i="34"/>
  <c r="B670" i="34"/>
  <c r="B671" i="34"/>
  <c r="B672" i="34"/>
  <c r="B673" i="34"/>
  <c r="B674" i="34"/>
  <c r="B675" i="34"/>
  <c r="B676" i="34"/>
  <c r="B677" i="34"/>
  <c r="B678" i="34"/>
  <c r="B679" i="34"/>
  <c r="B680" i="34"/>
  <c r="B681" i="34"/>
  <c r="B682" i="34"/>
  <c r="B683" i="34"/>
  <c r="B684" i="34"/>
  <c r="B685" i="34"/>
  <c r="B686" i="34"/>
  <c r="B687" i="34"/>
  <c r="B688" i="34"/>
  <c r="B689" i="34"/>
  <c r="B690" i="34"/>
  <c r="B691" i="34"/>
  <c r="B692" i="34"/>
  <c r="B693" i="34"/>
  <c r="B694" i="34"/>
  <c r="B695" i="34"/>
  <c r="B696" i="34"/>
  <c r="B697" i="34"/>
  <c r="B698" i="34"/>
  <c r="B699" i="34"/>
  <c r="B700" i="34"/>
  <c r="B701" i="34"/>
  <c r="B702" i="34"/>
  <c r="B703" i="34"/>
  <c r="B704" i="34"/>
  <c r="B705" i="34"/>
  <c r="B706" i="34"/>
  <c r="B707" i="34"/>
  <c r="B708" i="34"/>
  <c r="B709" i="34"/>
  <c r="B710" i="34"/>
  <c r="B711" i="34"/>
  <c r="B712" i="34"/>
  <c r="B713" i="34"/>
  <c r="B714" i="34"/>
  <c r="B715" i="34"/>
  <c r="B716" i="34"/>
  <c r="B717" i="34"/>
  <c r="B718" i="34"/>
  <c r="B719" i="34"/>
  <c r="B720" i="34"/>
  <c r="B721" i="34"/>
  <c r="B722" i="34"/>
  <c r="B723" i="34"/>
  <c r="B724" i="34"/>
  <c r="B725" i="34"/>
  <c r="B726" i="34"/>
  <c r="B727" i="34"/>
  <c r="B728" i="34"/>
  <c r="B729" i="34"/>
  <c r="B730" i="34"/>
  <c r="B731" i="34"/>
  <c r="B732" i="34"/>
  <c r="B733" i="34"/>
  <c r="B734" i="34"/>
  <c r="B735" i="34"/>
  <c r="B736" i="34"/>
  <c r="B737" i="34"/>
  <c r="B738" i="34"/>
  <c r="B739" i="34"/>
  <c r="B740" i="34"/>
  <c r="B741" i="34"/>
  <c r="B742" i="34"/>
  <c r="B743" i="34"/>
  <c r="B744" i="34"/>
  <c r="B745" i="34"/>
  <c r="B746" i="34"/>
  <c r="B747" i="34"/>
  <c r="B748" i="34"/>
  <c r="B749" i="34"/>
  <c r="B750" i="34"/>
  <c r="B751" i="34"/>
  <c r="B752" i="34"/>
  <c r="B753" i="34"/>
  <c r="B754" i="34"/>
  <c r="B755" i="34"/>
  <c r="B756" i="34"/>
  <c r="B757" i="34"/>
  <c r="B758" i="34"/>
  <c r="B759" i="34"/>
  <c r="B760" i="34"/>
  <c r="B761" i="34"/>
  <c r="B762" i="34"/>
  <c r="B763" i="34"/>
  <c r="B764" i="34"/>
  <c r="B765" i="34"/>
  <c r="B766" i="34"/>
  <c r="B767" i="34"/>
  <c r="B768" i="34"/>
  <c r="B769" i="34"/>
  <c r="B770" i="34"/>
  <c r="B771" i="34"/>
  <c r="B772" i="34"/>
  <c r="B773" i="34"/>
  <c r="B774" i="34"/>
  <c r="B775" i="34"/>
  <c r="B776" i="34"/>
  <c r="B777" i="34"/>
  <c r="B778" i="34"/>
  <c r="B779" i="34"/>
  <c r="B780" i="34"/>
  <c r="B781" i="34"/>
  <c r="B782" i="34"/>
  <c r="B783" i="34"/>
  <c r="B784" i="34"/>
  <c r="B785" i="34"/>
  <c r="B786" i="34"/>
  <c r="B787" i="34"/>
  <c r="B788" i="34"/>
  <c r="B789" i="34"/>
  <c r="B790" i="34"/>
  <c r="B791" i="34"/>
  <c r="B792" i="34"/>
  <c r="B793" i="34"/>
  <c r="B794" i="34"/>
  <c r="B795" i="34"/>
  <c r="B796" i="34"/>
  <c r="B797" i="34"/>
  <c r="B798" i="34"/>
  <c r="B799" i="34"/>
  <c r="B800" i="34"/>
  <c r="B801" i="34"/>
  <c r="B802" i="34"/>
  <c r="B803" i="34"/>
  <c r="B804" i="34"/>
  <c r="B805" i="34"/>
  <c r="B806" i="34"/>
  <c r="B807" i="34"/>
  <c r="B808" i="34"/>
  <c r="B809" i="34"/>
  <c r="B810" i="34"/>
  <c r="B811" i="34"/>
  <c r="B812" i="34"/>
  <c r="B813" i="34"/>
  <c r="B814" i="34"/>
  <c r="B815" i="34"/>
  <c r="B816" i="34"/>
  <c r="B817" i="34"/>
  <c r="B818" i="34"/>
  <c r="B819" i="34"/>
  <c r="B820" i="34"/>
  <c r="B821" i="34"/>
  <c r="B822" i="34"/>
  <c r="B823" i="34"/>
  <c r="B824" i="34"/>
  <c r="B825" i="34"/>
  <c r="B826" i="34"/>
  <c r="B827" i="34"/>
  <c r="B828" i="34"/>
  <c r="B829" i="34"/>
  <c r="B830" i="34"/>
  <c r="B831" i="34"/>
  <c r="B832" i="34"/>
  <c r="B833" i="34"/>
  <c r="B834" i="34"/>
  <c r="B835" i="34"/>
  <c r="B836" i="34"/>
  <c r="B837" i="34"/>
  <c r="B838" i="34"/>
  <c r="B839" i="34"/>
  <c r="B840" i="34"/>
  <c r="B841" i="34"/>
  <c r="B842" i="34"/>
  <c r="B843" i="34"/>
  <c r="B844" i="34"/>
  <c r="B845" i="34"/>
  <c r="B846" i="34"/>
  <c r="B847" i="34"/>
  <c r="B848" i="34"/>
  <c r="B849" i="34"/>
  <c r="B850" i="34"/>
  <c r="B851" i="34"/>
  <c r="B852" i="34"/>
  <c r="B853" i="34"/>
  <c r="B854" i="34"/>
  <c r="B855" i="34"/>
  <c r="B856" i="34"/>
  <c r="B857" i="34"/>
  <c r="B858" i="34"/>
  <c r="B859" i="34"/>
  <c r="B860" i="34"/>
  <c r="B861" i="34"/>
  <c r="B862" i="34"/>
  <c r="B863" i="34"/>
  <c r="B864" i="34"/>
  <c r="B865" i="34"/>
  <c r="B866" i="34"/>
  <c r="B867" i="34"/>
  <c r="B868" i="34"/>
  <c r="B869" i="34"/>
  <c r="B870" i="34"/>
  <c r="B871" i="34"/>
  <c r="B872" i="34"/>
  <c r="B873" i="34"/>
  <c r="B874" i="34"/>
  <c r="B875" i="34"/>
  <c r="B876" i="34"/>
  <c r="B877" i="34"/>
  <c r="B878" i="34"/>
  <c r="B879" i="34"/>
  <c r="B880" i="34"/>
  <c r="B881" i="34"/>
  <c r="B882" i="34"/>
  <c r="B883" i="34"/>
  <c r="B884" i="34"/>
  <c r="B885" i="34"/>
  <c r="B886" i="34"/>
  <c r="B887" i="34"/>
  <c r="B888" i="34"/>
  <c r="B889" i="34"/>
  <c r="B890" i="34"/>
  <c r="B891" i="34"/>
  <c r="B892" i="34"/>
  <c r="B893" i="34"/>
  <c r="B894" i="34"/>
  <c r="B895" i="34"/>
  <c r="B896" i="34"/>
  <c r="B897" i="34"/>
  <c r="B898" i="34"/>
  <c r="B899" i="34"/>
  <c r="B900" i="34"/>
  <c r="B901" i="34"/>
  <c r="B902" i="34"/>
  <c r="B903" i="34"/>
  <c r="B904" i="34"/>
  <c r="B905" i="34"/>
  <c r="B906" i="34"/>
  <c r="B907" i="34"/>
  <c r="B908" i="34"/>
  <c r="B909" i="34"/>
  <c r="B910" i="34"/>
  <c r="B911" i="34"/>
  <c r="B912" i="34"/>
  <c r="B913" i="34"/>
  <c r="B914" i="34"/>
  <c r="B915" i="34"/>
  <c r="B916" i="34"/>
  <c r="B917" i="34"/>
  <c r="B918" i="34"/>
  <c r="B919" i="34"/>
  <c r="B920" i="34"/>
  <c r="B921" i="34"/>
  <c r="B922" i="34"/>
  <c r="B923" i="34"/>
  <c r="B924" i="34"/>
  <c r="B925" i="34"/>
  <c r="B926" i="34"/>
  <c r="B927" i="34"/>
  <c r="B928" i="34"/>
  <c r="B929" i="34"/>
  <c r="B930" i="34"/>
  <c r="B931" i="34"/>
  <c r="B932" i="34"/>
  <c r="B933" i="34"/>
  <c r="B934" i="34"/>
  <c r="B935" i="34"/>
  <c r="B936"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L364" i="34"/>
  <c r="L365" i="34"/>
  <c r="L366" i="34"/>
  <c r="L367" i="34"/>
  <c r="L368" i="34"/>
  <c r="L369" i="34"/>
  <c r="L370" i="34"/>
  <c r="L371" i="34"/>
  <c r="L372" i="34"/>
  <c r="L373" i="34"/>
  <c r="L374" i="34"/>
  <c r="L375" i="34"/>
  <c r="L376" i="34"/>
  <c r="L377" i="34"/>
  <c r="L378" i="34"/>
  <c r="L379" i="34"/>
  <c r="L380" i="34"/>
  <c r="L381" i="34"/>
  <c r="L382" i="34"/>
  <c r="L383" i="34"/>
  <c r="L384" i="34"/>
  <c r="L385" i="34"/>
  <c r="L386" i="34"/>
  <c r="L387" i="34"/>
  <c r="L388" i="34"/>
  <c r="L389" i="34"/>
  <c r="L390" i="34"/>
  <c r="L391" i="34"/>
  <c r="L392" i="34"/>
  <c r="L393" i="34"/>
  <c r="L394" i="34"/>
  <c r="L395" i="34"/>
  <c r="L396" i="34"/>
  <c r="L397" i="34"/>
  <c r="L398" i="34"/>
  <c r="L399" i="34"/>
  <c r="L400" i="34"/>
  <c r="L401" i="34"/>
  <c r="L402" i="34"/>
  <c r="L403" i="34"/>
  <c r="L404" i="34"/>
  <c r="L405" i="34"/>
  <c r="L406" i="34"/>
  <c r="L407" i="34"/>
  <c r="L408" i="34"/>
  <c r="L409" i="34"/>
  <c r="L410" i="34"/>
  <c r="L411" i="34"/>
  <c r="L412" i="34"/>
  <c r="L413" i="34"/>
  <c r="L414" i="34"/>
  <c r="L415" i="34"/>
  <c r="L416" i="34"/>
  <c r="L417" i="34"/>
  <c r="L418" i="34"/>
  <c r="L419" i="34"/>
  <c r="L420" i="34"/>
  <c r="L421" i="34"/>
  <c r="L422" i="34"/>
  <c r="L423" i="34"/>
  <c r="L424" i="34"/>
  <c r="L425" i="34"/>
  <c r="L426" i="34"/>
  <c r="L427" i="34"/>
  <c r="L428" i="34"/>
  <c r="L429" i="34"/>
  <c r="L430" i="34"/>
  <c r="L431" i="34"/>
  <c r="L432" i="34"/>
  <c r="L433" i="34"/>
  <c r="L434" i="34"/>
  <c r="L435" i="34"/>
  <c r="L436" i="34"/>
  <c r="L437" i="34"/>
  <c r="L438" i="34"/>
  <c r="L439" i="34"/>
  <c r="L440" i="34"/>
  <c r="L441" i="34"/>
  <c r="L442" i="34"/>
  <c r="L443" i="34"/>
  <c r="L444" i="34"/>
  <c r="L445" i="34"/>
  <c r="L446" i="34"/>
  <c r="L447" i="34"/>
  <c r="L448" i="34"/>
  <c r="L449" i="34"/>
  <c r="L450" i="34"/>
  <c r="L451" i="34"/>
  <c r="L452" i="34"/>
  <c r="L453" i="34"/>
  <c r="L454" i="34"/>
  <c r="L455" i="34"/>
  <c r="L456" i="34"/>
  <c r="L457" i="34"/>
  <c r="L458" i="34"/>
  <c r="L459" i="34"/>
  <c r="L460" i="34"/>
  <c r="L461" i="34"/>
  <c r="L462" i="34"/>
  <c r="L463" i="34"/>
  <c r="L464" i="34"/>
  <c r="L465" i="34"/>
  <c r="L466" i="34"/>
  <c r="L467" i="34"/>
  <c r="L468" i="34"/>
  <c r="L469" i="34"/>
  <c r="L470" i="34"/>
  <c r="L471" i="34"/>
  <c r="L472" i="34"/>
  <c r="L473" i="34"/>
  <c r="L474" i="34"/>
  <c r="L475" i="34"/>
  <c r="L476" i="34"/>
  <c r="L477" i="34"/>
  <c r="L478" i="34"/>
  <c r="L479" i="34"/>
  <c r="L480" i="34"/>
  <c r="L481" i="34"/>
  <c r="L482" i="34"/>
  <c r="L483" i="34"/>
  <c r="L484" i="34"/>
  <c r="L485" i="34"/>
  <c r="L486" i="34"/>
  <c r="L487" i="34"/>
  <c r="L488" i="34"/>
  <c r="L489" i="34"/>
  <c r="L490" i="34"/>
  <c r="L491" i="34"/>
  <c r="L492" i="34"/>
  <c r="L493" i="34"/>
  <c r="L494" i="34"/>
  <c r="L495" i="34"/>
  <c r="L496" i="34"/>
  <c r="L497" i="34"/>
  <c r="L498" i="34"/>
  <c r="L499" i="34"/>
  <c r="L500" i="34"/>
  <c r="L501" i="34"/>
  <c r="L502" i="34"/>
  <c r="L503" i="34"/>
  <c r="L504" i="34"/>
  <c r="L505" i="34"/>
  <c r="L506" i="34"/>
  <c r="L507" i="34"/>
  <c r="L508" i="34"/>
  <c r="L509" i="34"/>
  <c r="L510" i="34"/>
  <c r="L511" i="34"/>
  <c r="L512" i="34"/>
  <c r="L513" i="34"/>
  <c r="L514" i="34"/>
  <c r="L515" i="34"/>
  <c r="L516" i="34"/>
  <c r="L517" i="34"/>
  <c r="L518" i="34"/>
  <c r="L519" i="34"/>
  <c r="L520" i="34"/>
  <c r="L521" i="34"/>
  <c r="L522" i="34"/>
  <c r="L523" i="34"/>
  <c r="L524" i="34"/>
  <c r="L525" i="34"/>
  <c r="L526" i="34"/>
  <c r="L527" i="34"/>
  <c r="L528" i="34"/>
  <c r="L529" i="34"/>
  <c r="L530" i="34"/>
  <c r="L531" i="34"/>
  <c r="L532" i="34"/>
  <c r="L533" i="34"/>
  <c r="L534" i="34"/>
  <c r="L535" i="34"/>
  <c r="L536" i="34"/>
  <c r="L537" i="34"/>
  <c r="L538" i="34"/>
  <c r="L539" i="34"/>
  <c r="L540" i="34"/>
  <c r="L541" i="34"/>
  <c r="L542" i="34"/>
  <c r="L543" i="34"/>
  <c r="L544" i="34"/>
  <c r="L545" i="34"/>
  <c r="L546" i="34"/>
  <c r="L547" i="34"/>
  <c r="L548" i="34"/>
  <c r="L549" i="34"/>
  <c r="L550" i="34"/>
  <c r="L551" i="34"/>
  <c r="L552" i="34"/>
  <c r="L553" i="34"/>
  <c r="L554" i="34"/>
  <c r="L555" i="34"/>
  <c r="L556" i="34"/>
  <c r="L557" i="34"/>
  <c r="L558" i="34"/>
  <c r="L559" i="34"/>
  <c r="L560" i="34"/>
  <c r="L561" i="34"/>
  <c r="L562" i="34"/>
  <c r="L563" i="34"/>
  <c r="L564" i="34"/>
  <c r="L565" i="34"/>
  <c r="L566" i="34"/>
  <c r="L567" i="34"/>
  <c r="L568" i="34"/>
  <c r="L569" i="34"/>
  <c r="L570" i="34"/>
  <c r="L571" i="34"/>
  <c r="L572" i="34"/>
  <c r="L573" i="34"/>
  <c r="L574" i="34"/>
  <c r="L575" i="34"/>
  <c r="L576" i="34"/>
  <c r="L577" i="34"/>
  <c r="L578" i="34"/>
  <c r="L579" i="34"/>
  <c r="L580" i="34"/>
  <c r="L581" i="34"/>
  <c r="L582" i="34"/>
  <c r="L583" i="34"/>
  <c r="L584" i="34"/>
  <c r="L585" i="34"/>
  <c r="L586" i="34"/>
  <c r="L587" i="34"/>
  <c r="L588" i="34"/>
  <c r="L589" i="34"/>
  <c r="L590" i="34"/>
  <c r="L591" i="34"/>
  <c r="L592" i="34"/>
  <c r="L593" i="34"/>
  <c r="L594" i="34"/>
  <c r="L595" i="34"/>
  <c r="L596" i="34"/>
  <c r="L597" i="34"/>
  <c r="L598" i="34"/>
  <c r="L599" i="34"/>
  <c r="L600" i="34"/>
  <c r="L601" i="34"/>
  <c r="L602" i="34"/>
  <c r="L603" i="34"/>
  <c r="L604" i="34"/>
  <c r="L605" i="34"/>
  <c r="L606" i="34"/>
  <c r="L607" i="34"/>
  <c r="L608" i="34"/>
  <c r="L609" i="34"/>
  <c r="L610" i="34"/>
  <c r="L611" i="34"/>
  <c r="L612" i="34"/>
  <c r="L613" i="34"/>
  <c r="L614" i="34"/>
  <c r="L615" i="34"/>
  <c r="L616" i="34"/>
  <c r="L617" i="34"/>
  <c r="L618" i="34"/>
  <c r="L619" i="34"/>
  <c r="L620" i="34"/>
  <c r="L621" i="34"/>
  <c r="L622" i="34"/>
  <c r="L623" i="34"/>
  <c r="L624" i="34"/>
  <c r="L625" i="34"/>
  <c r="L626" i="34"/>
  <c r="L627" i="34"/>
  <c r="L628" i="34"/>
  <c r="L629" i="34"/>
  <c r="L630" i="34"/>
  <c r="L631" i="34"/>
  <c r="L632" i="34"/>
  <c r="L633" i="34"/>
  <c r="L634" i="34"/>
  <c r="L635" i="34"/>
  <c r="L636" i="34"/>
  <c r="L637" i="34"/>
  <c r="L638" i="34"/>
  <c r="L639" i="34"/>
  <c r="L640" i="34"/>
  <c r="L641" i="34"/>
  <c r="L642" i="34"/>
  <c r="L643" i="34"/>
  <c r="L644" i="34"/>
  <c r="L645" i="34"/>
  <c r="L646" i="34"/>
  <c r="L647" i="34"/>
  <c r="L648" i="34"/>
  <c r="L649" i="34"/>
  <c r="L650" i="34"/>
  <c r="L651" i="34"/>
  <c r="L652" i="34"/>
  <c r="L653" i="34"/>
  <c r="L654" i="34"/>
  <c r="L655" i="34"/>
  <c r="L656" i="34"/>
  <c r="L657" i="34"/>
  <c r="L658" i="34"/>
  <c r="L659" i="34"/>
  <c r="L660" i="34"/>
  <c r="L661" i="34"/>
  <c r="L662" i="34"/>
  <c r="L663" i="34"/>
  <c r="L664" i="34"/>
  <c r="L665" i="34"/>
  <c r="L666" i="34"/>
  <c r="L667" i="34"/>
  <c r="L668" i="34"/>
  <c r="L669" i="34"/>
  <c r="L670" i="34"/>
  <c r="L671" i="34"/>
  <c r="L672" i="34"/>
  <c r="L673" i="34"/>
  <c r="L674" i="34"/>
  <c r="L675" i="34"/>
  <c r="L676" i="34"/>
  <c r="L677" i="34"/>
  <c r="L678" i="34"/>
  <c r="L679" i="34"/>
  <c r="L680" i="34"/>
  <c r="L681" i="34"/>
  <c r="L682" i="34"/>
  <c r="L683" i="34"/>
  <c r="L684" i="34"/>
  <c r="L685" i="34"/>
  <c r="L686" i="34"/>
  <c r="L687" i="34"/>
  <c r="L688" i="34"/>
  <c r="L689" i="34"/>
  <c r="L690" i="34"/>
  <c r="L691" i="34"/>
  <c r="L692" i="34"/>
  <c r="L693" i="34"/>
  <c r="L694" i="34"/>
  <c r="L695" i="34"/>
  <c r="L696" i="34"/>
  <c r="L697" i="34"/>
  <c r="L698" i="34"/>
  <c r="L699" i="34"/>
  <c r="L700" i="34"/>
  <c r="L701" i="34"/>
  <c r="L702" i="34"/>
  <c r="L703" i="34"/>
  <c r="L704" i="34"/>
  <c r="L705" i="34"/>
  <c r="L706" i="34"/>
  <c r="L707" i="34"/>
  <c r="L708" i="34"/>
  <c r="L709" i="34"/>
  <c r="L710" i="34"/>
  <c r="L711" i="34"/>
  <c r="L712" i="34"/>
  <c r="L713" i="34"/>
  <c r="L714" i="34"/>
  <c r="L715" i="34"/>
  <c r="L716" i="34"/>
  <c r="L717" i="34"/>
  <c r="L718" i="34"/>
  <c r="L719" i="34"/>
  <c r="L720" i="34"/>
  <c r="L721" i="34"/>
  <c r="L722" i="34"/>
  <c r="L723" i="34"/>
  <c r="L724" i="34"/>
  <c r="L725" i="34"/>
  <c r="L726" i="34"/>
  <c r="L727" i="34"/>
  <c r="L728" i="34"/>
  <c r="L729" i="34"/>
  <c r="L730" i="34"/>
  <c r="L731" i="34"/>
  <c r="L732" i="34"/>
  <c r="L733" i="34"/>
  <c r="L734" i="34"/>
  <c r="L735" i="34"/>
  <c r="L736" i="34"/>
  <c r="L737" i="34"/>
  <c r="L738" i="34"/>
  <c r="L739" i="34"/>
  <c r="L740" i="34"/>
  <c r="L741" i="34"/>
  <c r="L742" i="34"/>
  <c r="L743" i="34"/>
  <c r="L744" i="34"/>
  <c r="L745" i="34"/>
  <c r="L746" i="34"/>
  <c r="L747" i="34"/>
  <c r="L748" i="34"/>
  <c r="L749" i="34"/>
  <c r="L750" i="34"/>
  <c r="L751" i="34"/>
  <c r="L752" i="34"/>
  <c r="L753" i="34"/>
  <c r="L754" i="34"/>
  <c r="L755" i="34"/>
  <c r="L756" i="34"/>
  <c r="L757" i="34"/>
  <c r="L758" i="34"/>
  <c r="L759" i="34"/>
  <c r="L760" i="34"/>
  <c r="L761" i="34"/>
  <c r="L762" i="34"/>
  <c r="L763" i="34"/>
  <c r="L764" i="34"/>
  <c r="L765" i="34"/>
  <c r="L766" i="34"/>
  <c r="L767" i="34"/>
  <c r="L768" i="34"/>
  <c r="L769" i="34"/>
  <c r="L770" i="34"/>
  <c r="L771" i="34"/>
  <c r="L772" i="34"/>
  <c r="L773" i="34"/>
  <c r="L774" i="34"/>
  <c r="L775" i="34"/>
  <c r="L776" i="34"/>
  <c r="L777" i="34"/>
  <c r="L778" i="34"/>
  <c r="L779" i="34"/>
  <c r="L780" i="34"/>
  <c r="L781" i="34"/>
  <c r="L782" i="34"/>
  <c r="L783" i="34"/>
  <c r="L784" i="34"/>
  <c r="L785" i="34"/>
  <c r="L786" i="34"/>
  <c r="L787" i="34"/>
  <c r="L788" i="34"/>
  <c r="L789" i="34"/>
  <c r="L790" i="34"/>
  <c r="L791" i="34"/>
  <c r="L792" i="34"/>
  <c r="L793" i="34"/>
  <c r="L794" i="34"/>
  <c r="L795" i="34"/>
  <c r="L796" i="34"/>
  <c r="L797" i="34"/>
  <c r="L798" i="34"/>
  <c r="L799" i="34"/>
  <c r="L800" i="34"/>
  <c r="L801" i="34"/>
  <c r="L802" i="34"/>
  <c r="L803" i="34"/>
  <c r="L804" i="34"/>
  <c r="L805" i="34"/>
  <c r="L806" i="34"/>
  <c r="L807" i="34"/>
  <c r="L808" i="34"/>
  <c r="L809" i="34"/>
  <c r="L810" i="34"/>
  <c r="L811" i="34"/>
  <c r="L812" i="34"/>
  <c r="L813" i="34"/>
  <c r="L814" i="34"/>
  <c r="L815" i="34"/>
  <c r="L816" i="34"/>
  <c r="L817" i="34"/>
  <c r="L818" i="34"/>
  <c r="L819" i="34"/>
  <c r="L820" i="34"/>
  <c r="L821" i="34"/>
  <c r="L822" i="34"/>
  <c r="L823" i="34"/>
  <c r="L824" i="34"/>
  <c r="L825" i="34"/>
  <c r="L826" i="34"/>
  <c r="L827" i="34"/>
  <c r="L828" i="34"/>
  <c r="L829" i="34"/>
  <c r="L830" i="34"/>
  <c r="L831" i="34"/>
  <c r="L832" i="34"/>
  <c r="L833" i="34"/>
  <c r="L834" i="34"/>
  <c r="L835" i="34"/>
  <c r="L836" i="34"/>
  <c r="L837" i="34"/>
  <c r="L838" i="34"/>
  <c r="L839" i="34"/>
  <c r="L840" i="34"/>
  <c r="L841" i="34"/>
  <c r="L842" i="34"/>
  <c r="L843" i="34"/>
  <c r="L844" i="34"/>
  <c r="L845" i="34"/>
  <c r="L846" i="34"/>
  <c r="L847" i="34"/>
  <c r="L848" i="34"/>
  <c r="L849" i="34"/>
  <c r="L850" i="34"/>
  <c r="L851" i="34"/>
  <c r="L852" i="34"/>
  <c r="L853" i="34"/>
  <c r="L854" i="34"/>
  <c r="L855" i="34"/>
  <c r="L856" i="34"/>
  <c r="L857" i="34"/>
  <c r="L858" i="34"/>
  <c r="L859" i="34"/>
  <c r="L860" i="34"/>
  <c r="L861" i="34"/>
  <c r="L862" i="34"/>
  <c r="L863" i="34"/>
  <c r="L864" i="34"/>
  <c r="L865" i="34"/>
  <c r="L866" i="34"/>
  <c r="L867" i="34"/>
  <c r="L868" i="34"/>
  <c r="L869" i="34"/>
  <c r="L870" i="34"/>
  <c r="L871" i="34"/>
  <c r="L872" i="34"/>
  <c r="L873" i="34"/>
  <c r="L874" i="34"/>
  <c r="L875" i="34"/>
  <c r="L876" i="34"/>
  <c r="L877" i="34"/>
  <c r="L878" i="34"/>
  <c r="L879" i="34"/>
  <c r="L880" i="34"/>
  <c r="L881" i="34"/>
  <c r="L882" i="34"/>
  <c r="L883" i="34"/>
  <c r="L884" i="34"/>
  <c r="L885" i="34"/>
  <c r="L886" i="34"/>
  <c r="L887" i="34"/>
  <c r="L888" i="34"/>
  <c r="L889" i="34"/>
  <c r="L890" i="34"/>
  <c r="L891" i="34"/>
  <c r="L892" i="34"/>
  <c r="L893" i="34"/>
  <c r="L894" i="34"/>
  <c r="L895" i="34"/>
  <c r="L896" i="34"/>
  <c r="L897" i="34"/>
  <c r="L898" i="34"/>
  <c r="L899" i="34"/>
  <c r="L900" i="34"/>
  <c r="L901" i="34"/>
  <c r="L902" i="34"/>
  <c r="L903" i="34"/>
  <c r="L904" i="34"/>
  <c r="L905" i="34"/>
  <c r="L906" i="34"/>
  <c r="L907" i="34"/>
  <c r="L908" i="34"/>
  <c r="L909" i="34"/>
  <c r="L910" i="34"/>
  <c r="L911" i="34"/>
  <c r="L912" i="34"/>
  <c r="L913" i="34"/>
  <c r="L914" i="34"/>
  <c r="L915" i="34"/>
  <c r="L916" i="34"/>
  <c r="L917" i="34"/>
  <c r="L918" i="34"/>
  <c r="L919" i="34"/>
  <c r="L920" i="34"/>
  <c r="L921" i="34"/>
  <c r="L922" i="34"/>
  <c r="L923" i="34"/>
  <c r="L924" i="34"/>
  <c r="L925" i="34"/>
  <c r="L926" i="34"/>
  <c r="L927" i="34"/>
  <c r="L928" i="34"/>
  <c r="L929" i="34"/>
  <c r="L930" i="34"/>
  <c r="L931" i="34"/>
  <c r="L932" i="34"/>
  <c r="L933" i="34"/>
  <c r="L934" i="34"/>
  <c r="L935" i="34"/>
  <c r="L936" i="34"/>
  <c r="L10" i="44"/>
  <c r="R10" i="44" s="1"/>
  <c r="L11" i="44"/>
  <c r="R11" i="44" s="1"/>
  <c r="L12" i="44"/>
  <c r="R12" i="44" s="1"/>
  <c r="L13" i="44"/>
  <c r="R13" i="44" s="1"/>
  <c r="L15" i="44"/>
  <c r="R15" i="44" s="1"/>
  <c r="L16" i="44"/>
  <c r="L17" i="44"/>
  <c r="R17" i="44" s="1"/>
  <c r="L18" i="44"/>
  <c r="R18" i="44" s="1"/>
  <c r="L19" i="44"/>
  <c r="R19" i="44" s="1"/>
  <c r="L20" i="44"/>
  <c r="O20" i="44" s="1"/>
  <c r="L21" i="44"/>
  <c r="R21" i="44" s="1"/>
  <c r="L22" i="44"/>
  <c r="R22" i="44" s="1"/>
  <c r="L23" i="44"/>
  <c r="O23" i="44" s="1"/>
  <c r="L24" i="44"/>
  <c r="O24" i="44" s="1"/>
  <c r="L25" i="44"/>
  <c r="L26" i="44"/>
  <c r="O26" i="44" s="1"/>
  <c r="L27" i="44"/>
  <c r="R27" i="44" s="1"/>
  <c r="L28" i="44"/>
  <c r="R28" i="44" s="1"/>
  <c r="L29" i="44"/>
  <c r="R29" i="44" s="1"/>
  <c r="L30" i="44"/>
  <c r="O30" i="44" s="1"/>
  <c r="L31" i="44"/>
  <c r="O31" i="44" s="1"/>
  <c r="L32" i="44"/>
  <c r="R32" i="44" s="1"/>
  <c r="L33" i="44"/>
  <c r="L34" i="44"/>
  <c r="R34" i="44" s="1"/>
  <c r="L35" i="44"/>
  <c r="R35" i="44" s="1"/>
  <c r="L36" i="44"/>
  <c r="O36" i="44" s="1"/>
  <c r="L37" i="44"/>
  <c r="R37" i="44" s="1"/>
  <c r="L38" i="44"/>
  <c r="R38" i="44" s="1"/>
  <c r="L39" i="44"/>
  <c r="O39" i="44" s="1"/>
  <c r="L40" i="44"/>
  <c r="R40" i="44" s="1"/>
  <c r="L41" i="44"/>
  <c r="L42" i="44"/>
  <c r="R42" i="44" s="1"/>
  <c r="L43" i="44"/>
  <c r="O43" i="44" s="1"/>
  <c r="L44" i="44"/>
  <c r="R44" i="44" s="1"/>
  <c r="L45" i="44"/>
  <c r="R45" i="44" s="1"/>
  <c r="L46" i="44"/>
  <c r="R46" i="44" s="1"/>
  <c r="L47" i="44"/>
  <c r="R47" i="44" s="1"/>
  <c r="L48" i="44"/>
  <c r="R48" i="44" s="1"/>
  <c r="L49" i="44"/>
  <c r="L50" i="44"/>
  <c r="O50" i="44" s="1"/>
  <c r="L51" i="44"/>
  <c r="O51" i="44" s="1"/>
  <c r="L52" i="44"/>
  <c r="O52" i="44" s="1"/>
  <c r="L53" i="44"/>
  <c r="R53" i="44" s="1"/>
  <c r="L54" i="44"/>
  <c r="O54" i="44" s="1"/>
  <c r="L55" i="44"/>
  <c r="O55" i="44" s="1"/>
  <c r="L56" i="44"/>
  <c r="O56" i="44" s="1"/>
  <c r="L57" i="44"/>
  <c r="L58" i="44"/>
  <c r="R58" i="44" s="1"/>
  <c r="L59" i="44"/>
  <c r="R59" i="44" s="1"/>
  <c r="L60" i="44"/>
  <c r="O60" i="44" s="1"/>
  <c r="L61" i="44"/>
  <c r="R61" i="44" s="1"/>
  <c r="L62" i="44"/>
  <c r="O62" i="44" s="1"/>
  <c r="L63" i="44"/>
  <c r="R63" i="44" s="1"/>
  <c r="L64" i="44"/>
  <c r="R64" i="44" s="1"/>
  <c r="L65" i="44"/>
  <c r="L66" i="44"/>
  <c r="R66" i="44" s="1"/>
  <c r="L67" i="44"/>
  <c r="O67" i="44" s="1"/>
  <c r="L68" i="44"/>
  <c r="R68" i="44" s="1"/>
  <c r="L69" i="44"/>
  <c r="R69" i="44" s="1"/>
  <c r="L70" i="44"/>
  <c r="R70" i="44" s="1"/>
  <c r="L71" i="44"/>
  <c r="O71" i="44" s="1"/>
  <c r="L72" i="44"/>
  <c r="R72" i="44" s="1"/>
  <c r="L73" i="44"/>
  <c r="R73" i="44" s="1"/>
  <c r="L74" i="44"/>
  <c r="O74" i="44" s="1"/>
  <c r="L75" i="44"/>
  <c r="O75" i="44" s="1"/>
  <c r="L76" i="44"/>
  <c r="R76" i="44" s="1"/>
  <c r="L77" i="44"/>
  <c r="R77" i="44" s="1"/>
  <c r="L78" i="44"/>
  <c r="O78" i="44" s="1"/>
  <c r="L79" i="44"/>
  <c r="O79" i="44" s="1"/>
  <c r="L80" i="44"/>
  <c r="R80" i="44" s="1"/>
  <c r="L81" i="44"/>
  <c r="O81" i="44" s="1"/>
  <c r="L82" i="44"/>
  <c r="R82" i="44" s="1"/>
  <c r="L83" i="44"/>
  <c r="R83" i="44" s="1"/>
  <c r="L84" i="44"/>
  <c r="R84" i="44" s="1"/>
  <c r="L85" i="44"/>
  <c r="R85" i="44" s="1"/>
  <c r="L86" i="44"/>
  <c r="R86" i="44" s="1"/>
  <c r="L87" i="44"/>
  <c r="O87" i="44" s="1"/>
  <c r="L88" i="44"/>
  <c r="R88" i="44" s="1"/>
  <c r="L89" i="44"/>
  <c r="O89" i="44" s="1"/>
  <c r="L90" i="44"/>
  <c r="O90" i="44" s="1"/>
  <c r="L91" i="44"/>
  <c r="R91" i="44" s="1"/>
  <c r="L92" i="44"/>
  <c r="R92" i="44" s="1"/>
  <c r="L93" i="44"/>
  <c r="R93" i="44" s="1"/>
  <c r="L94" i="44"/>
  <c r="R94" i="44" s="1"/>
  <c r="L95" i="44"/>
  <c r="R95" i="44" s="1"/>
  <c r="L96" i="44"/>
  <c r="R96" i="44" s="1"/>
  <c r="L97" i="44"/>
  <c r="R97" i="44" s="1"/>
  <c r="L98" i="44"/>
  <c r="R98" i="44" s="1"/>
  <c r="L99" i="44"/>
  <c r="O99" i="44" s="1"/>
  <c r="L100" i="44"/>
  <c r="O100" i="44" s="1"/>
  <c r="L101" i="44"/>
  <c r="R101" i="44" s="1"/>
  <c r="L102" i="44"/>
  <c r="R102" i="44" s="1"/>
  <c r="L103" i="44"/>
  <c r="R103" i="44" s="1"/>
  <c r="L104" i="44"/>
  <c r="R104" i="44" s="1"/>
  <c r="L105" i="44"/>
  <c r="L106" i="44"/>
  <c r="R106" i="44" s="1"/>
  <c r="L107" i="44"/>
  <c r="R107" i="44" s="1"/>
  <c r="L108" i="44"/>
  <c r="R108" i="44" s="1"/>
  <c r="L109" i="44"/>
  <c r="R109" i="44" s="1"/>
  <c r="L110" i="44"/>
  <c r="O110" i="44" s="1"/>
  <c r="L111" i="44"/>
  <c r="R111" i="44" s="1"/>
  <c r="L112" i="44"/>
  <c r="L113" i="44"/>
  <c r="R113" i="44" s="1"/>
  <c r="L114" i="44"/>
  <c r="O114" i="44" s="1"/>
  <c r="L115" i="44"/>
  <c r="R115" i="44" s="1"/>
  <c r="L116" i="44"/>
  <c r="O116" i="44" s="1"/>
  <c r="L117" i="44"/>
  <c r="R117" i="44" s="1"/>
  <c r="L118" i="44"/>
  <c r="O118" i="44" s="1"/>
  <c r="L119" i="44"/>
  <c r="R119" i="44" s="1"/>
  <c r="L120" i="44"/>
  <c r="R120" i="44" s="1"/>
  <c r="L121" i="44"/>
  <c r="O121" i="44" s="1"/>
  <c r="L122" i="44"/>
  <c r="O122" i="44" s="1"/>
  <c r="L123" i="44"/>
  <c r="R123" i="44" s="1"/>
  <c r="L124" i="44"/>
  <c r="R124" i="44" s="1"/>
  <c r="L125" i="44"/>
  <c r="R125" i="44" s="1"/>
  <c r="L126" i="44"/>
  <c r="R126" i="44" s="1"/>
  <c r="L127" i="44"/>
  <c r="O127" i="44" s="1"/>
  <c r="L128" i="44"/>
  <c r="R128" i="44" s="1"/>
  <c r="L129" i="44"/>
  <c r="O129" i="44" s="1"/>
  <c r="L130" i="44"/>
  <c r="R130" i="44" s="1"/>
  <c r="L131" i="44"/>
  <c r="O131" i="44" s="1"/>
  <c r="L132" i="44"/>
  <c r="O132" i="44" s="1"/>
  <c r="L133" i="44"/>
  <c r="O133" i="44" s="1"/>
  <c r="L134" i="44"/>
  <c r="R134" i="44" s="1"/>
  <c r="L135" i="44"/>
  <c r="O135" i="44" s="1"/>
  <c r="L136" i="44"/>
  <c r="L137" i="44"/>
  <c r="L138" i="44"/>
  <c r="O138" i="44" s="1"/>
  <c r="L139" i="44"/>
  <c r="R139" i="44" s="1"/>
  <c r="L140" i="44"/>
  <c r="O140" i="44" s="1"/>
  <c r="L141" i="44"/>
  <c r="R141" i="44" s="1"/>
  <c r="L142" i="44"/>
  <c r="O142" i="44" s="1"/>
  <c r="L143" i="44"/>
  <c r="R143" i="44" s="1"/>
  <c r="L144" i="44"/>
  <c r="O144" i="44" s="1"/>
  <c r="L145" i="44"/>
  <c r="L146" i="44"/>
  <c r="R146" i="44" s="1"/>
  <c r="L147" i="44"/>
  <c r="O147" i="44" s="1"/>
  <c r="L148" i="44"/>
  <c r="R148" i="44" s="1"/>
  <c r="L149" i="44"/>
  <c r="R149" i="44" s="1"/>
  <c r="L150" i="44"/>
  <c r="O150" i="44" s="1"/>
  <c r="L151" i="44"/>
  <c r="R151" i="44" s="1"/>
  <c r="L152" i="44"/>
  <c r="O152" i="44" s="1"/>
  <c r="L153" i="44"/>
  <c r="O153" i="44" s="1"/>
  <c r="L154" i="44"/>
  <c r="R154" i="44" s="1"/>
  <c r="L155" i="44"/>
  <c r="R155" i="44" s="1"/>
  <c r="L156" i="44"/>
  <c r="R156" i="44" s="1"/>
  <c r="L157" i="44"/>
  <c r="R157" i="44" s="1"/>
  <c r="L158" i="44"/>
  <c r="O158" i="44" s="1"/>
  <c r="L159" i="44"/>
  <c r="O159" i="44" s="1"/>
  <c r="L160" i="44"/>
  <c r="L161" i="44"/>
  <c r="O161" i="44" s="1"/>
  <c r="L162" i="44"/>
  <c r="O162" i="44" s="1"/>
  <c r="L163" i="44"/>
  <c r="R163" i="44" s="1"/>
  <c r="L164" i="44"/>
  <c r="O164" i="44" s="1"/>
  <c r="L165" i="44"/>
  <c r="R165" i="44" s="1"/>
  <c r="L166" i="44"/>
  <c r="R166" i="44" s="1"/>
  <c r="L167" i="44"/>
  <c r="O167" i="44" s="1"/>
  <c r="L168" i="44"/>
  <c r="L169" i="44"/>
  <c r="L170" i="44"/>
  <c r="O170" i="44" s="1"/>
  <c r="L171" i="44"/>
  <c r="R171" i="44" s="1"/>
  <c r="L172" i="44"/>
  <c r="R172" i="44" s="1"/>
  <c r="L173" i="44"/>
  <c r="R173" i="44" s="1"/>
  <c r="L174" i="44"/>
  <c r="R174" i="44" s="1"/>
  <c r="L175" i="44"/>
  <c r="R175" i="44" s="1"/>
  <c r="L176" i="44"/>
  <c r="L177" i="44"/>
  <c r="L178" i="44"/>
  <c r="O178" i="44" s="1"/>
  <c r="L179" i="44"/>
  <c r="R179" i="44" s="1"/>
  <c r="L180" i="44"/>
  <c r="O180" i="44" s="1"/>
  <c r="L181" i="44"/>
  <c r="R181" i="44" s="1"/>
  <c r="L182" i="44"/>
  <c r="O182" i="44" s="1"/>
  <c r="L183" i="44"/>
  <c r="R183" i="44" s="1"/>
  <c r="L184" i="44"/>
  <c r="L185" i="44"/>
  <c r="L186" i="44"/>
  <c r="R186" i="44" s="1"/>
  <c r="L187" i="44"/>
  <c r="O187" i="44" s="1"/>
  <c r="L188" i="44"/>
  <c r="R188" i="44" s="1"/>
  <c r="L189" i="44"/>
  <c r="R189" i="44" s="1"/>
  <c r="L190" i="44"/>
  <c r="O190" i="44" s="1"/>
  <c r="L191" i="44"/>
  <c r="O191" i="44" s="1"/>
  <c r="L192" i="44"/>
  <c r="L193" i="44"/>
  <c r="L194" i="44"/>
  <c r="R194" i="44" s="1"/>
  <c r="L195" i="44"/>
  <c r="R195" i="44" s="1"/>
  <c r="L196" i="44"/>
  <c r="O196" i="44" s="1"/>
  <c r="L197" i="44"/>
  <c r="R197" i="44" s="1"/>
  <c r="L198" i="44"/>
  <c r="R198" i="44" s="1"/>
  <c r="L199" i="44"/>
  <c r="R199" i="44" s="1"/>
  <c r="L200" i="44"/>
  <c r="L201" i="44"/>
  <c r="R201" i="44" s="1"/>
  <c r="L202" i="44"/>
  <c r="O202" i="44" s="1"/>
  <c r="L203" i="44"/>
  <c r="R203" i="44" s="1"/>
  <c r="L204" i="44"/>
  <c r="O204" i="44" s="1"/>
  <c r="L205" i="44"/>
  <c r="R205" i="44" s="1"/>
  <c r="L206" i="44"/>
  <c r="R206" i="44" s="1"/>
  <c r="L207" i="44"/>
  <c r="R207" i="44" s="1"/>
  <c r="L208" i="44"/>
  <c r="O208" i="44" s="1"/>
  <c r="L209" i="44"/>
  <c r="L210" i="44"/>
  <c r="O210" i="44" s="1"/>
  <c r="L211" i="44"/>
  <c r="O211" i="44" s="1"/>
  <c r="L212" i="44"/>
  <c r="R212" i="44" s="1"/>
  <c r="L213" i="44"/>
  <c r="R213" i="44" s="1"/>
  <c r="L214" i="44"/>
  <c r="O214" i="44" s="1"/>
  <c r="L215" i="44"/>
  <c r="O215" i="44" s="1"/>
  <c r="L216" i="44"/>
  <c r="O216" i="44" s="1"/>
  <c r="L217" i="44"/>
  <c r="L218" i="44"/>
  <c r="R218" i="44" s="1"/>
  <c r="L219" i="44"/>
  <c r="R219" i="44" s="1"/>
  <c r="L220" i="44"/>
  <c r="R220" i="44" s="1"/>
  <c r="L221" i="44"/>
  <c r="R221" i="44" s="1"/>
  <c r="L222" i="44"/>
  <c r="O222" i="44" s="1"/>
  <c r="L223" i="44"/>
  <c r="O223" i="44" s="1"/>
  <c r="L224" i="44"/>
  <c r="L225" i="44"/>
  <c r="R225" i="44" s="1"/>
  <c r="L226" i="44"/>
  <c r="R226" i="44" s="1"/>
  <c r="L227" i="44"/>
  <c r="R227" i="44" s="1"/>
  <c r="L228" i="44"/>
  <c r="R228" i="44" s="1"/>
  <c r="L229" i="44"/>
  <c r="R229" i="44" s="1"/>
  <c r="L230" i="44"/>
  <c r="R230" i="44" s="1"/>
  <c r="L231" i="44"/>
  <c r="R231" i="44" s="1"/>
  <c r="L232" i="44"/>
  <c r="L233" i="44"/>
  <c r="O233" i="44" s="1"/>
  <c r="L234" i="44"/>
  <c r="O234" i="44" s="1"/>
  <c r="L235" i="44"/>
  <c r="O235" i="44" s="1"/>
  <c r="L236" i="44"/>
  <c r="R236" i="44" s="1"/>
  <c r="L237" i="44"/>
  <c r="R237" i="44" s="1"/>
  <c r="L238" i="44"/>
  <c r="R238" i="44" s="1"/>
  <c r="L239" i="44"/>
  <c r="O239" i="44" s="1"/>
  <c r="L240" i="44"/>
  <c r="L241" i="44"/>
  <c r="R241" i="44" s="1"/>
  <c r="L242" i="44"/>
  <c r="R242" i="44" s="1"/>
  <c r="L243" i="44"/>
  <c r="R243" i="44" s="1"/>
  <c r="L244" i="44"/>
  <c r="R244" i="44" s="1"/>
  <c r="L245" i="44"/>
  <c r="R245" i="44" s="1"/>
  <c r="L246" i="44"/>
  <c r="R246" i="44" s="1"/>
  <c r="L247" i="44"/>
  <c r="R247" i="44" s="1"/>
  <c r="L248" i="44"/>
  <c r="L249" i="44"/>
  <c r="R249" i="44" s="1"/>
  <c r="L250" i="44"/>
  <c r="R250" i="44" s="1"/>
  <c r="L251" i="44"/>
  <c r="O251" i="44" s="1"/>
  <c r="L252" i="44"/>
  <c r="R252" i="44" s="1"/>
  <c r="L253" i="44"/>
  <c r="R253" i="44" s="1"/>
  <c r="L254" i="44"/>
  <c r="R254" i="44" s="1"/>
  <c r="L255" i="44"/>
  <c r="R255" i="44" s="1"/>
  <c r="L256" i="44"/>
  <c r="L257" i="44"/>
  <c r="R257" i="44" s="1"/>
  <c r="L258" i="44"/>
  <c r="R258" i="44" s="1"/>
  <c r="L259" i="44"/>
  <c r="R259" i="44" s="1"/>
  <c r="L260" i="44"/>
  <c r="R260" i="44" s="1"/>
  <c r="L261" i="44"/>
  <c r="R261" i="44" s="1"/>
  <c r="L262" i="44"/>
  <c r="O262" i="44" s="1"/>
  <c r="L263" i="44"/>
  <c r="O263" i="44" s="1"/>
  <c r="L264" i="44"/>
  <c r="L265" i="44"/>
  <c r="R265" i="44" s="1"/>
  <c r="L266" i="44"/>
  <c r="O266" i="44" s="1"/>
  <c r="L267" i="44"/>
  <c r="O267" i="44" s="1"/>
  <c r="L268" i="44"/>
  <c r="O268" i="44" s="1"/>
  <c r="L269" i="44"/>
  <c r="R269" i="44" s="1"/>
  <c r="L270" i="44"/>
  <c r="R270" i="44" s="1"/>
  <c r="L271" i="44"/>
  <c r="R271" i="44" s="1"/>
  <c r="L272" i="44"/>
  <c r="O272" i="44" s="1"/>
  <c r="L273" i="44"/>
  <c r="L274" i="44"/>
  <c r="O274" i="44" s="1"/>
  <c r="L275" i="44"/>
  <c r="R275" i="44" s="1"/>
  <c r="L276" i="44"/>
  <c r="O276" i="44" s="1"/>
  <c r="L277" i="44"/>
  <c r="R277" i="44" s="1"/>
  <c r="L278" i="44"/>
  <c r="R278" i="44" s="1"/>
  <c r="L279" i="44"/>
  <c r="R279" i="44" s="1"/>
  <c r="L280" i="44"/>
  <c r="L281" i="44"/>
  <c r="R281" i="44" s="1"/>
  <c r="L282" i="44"/>
  <c r="R282" i="44" s="1"/>
  <c r="L283" i="44"/>
  <c r="R283" i="44" s="1"/>
  <c r="L284" i="44"/>
  <c r="O284" i="44" s="1"/>
  <c r="L285" i="44"/>
  <c r="R285" i="44" s="1"/>
  <c r="L286" i="44"/>
  <c r="O286" i="44" s="1"/>
  <c r="L287" i="44"/>
  <c r="R287" i="44" s="1"/>
  <c r="L288" i="44"/>
  <c r="L289" i="44"/>
  <c r="O289" i="44" s="1"/>
  <c r="L290" i="44"/>
  <c r="O290" i="44" s="1"/>
  <c r="L291" i="44"/>
  <c r="R291" i="44" s="1"/>
  <c r="L292" i="44"/>
  <c r="O292" i="44" s="1"/>
  <c r="L293" i="44"/>
  <c r="R293" i="44" s="1"/>
  <c r="L294" i="44"/>
  <c r="O294" i="44" s="1"/>
  <c r="L295" i="44"/>
  <c r="O295" i="44" s="1"/>
  <c r="L296" i="44"/>
  <c r="L297" i="44"/>
  <c r="R297" i="44" s="1"/>
  <c r="L298" i="44"/>
  <c r="O298" i="44" s="1"/>
  <c r="L299" i="44"/>
  <c r="O299" i="44" s="1"/>
  <c r="L300" i="44"/>
  <c r="R300" i="44" s="1"/>
  <c r="L301" i="44"/>
  <c r="R301" i="44" s="1"/>
  <c r="L302" i="44"/>
  <c r="R302" i="44" s="1"/>
  <c r="L303" i="44"/>
  <c r="O303" i="44" s="1"/>
  <c r="L304" i="44"/>
  <c r="L305" i="44"/>
  <c r="R305" i="44" s="1"/>
  <c r="L306" i="44"/>
  <c r="O306" i="44" s="1"/>
  <c r="L307" i="44"/>
  <c r="R307" i="44" s="1"/>
  <c r="L308" i="44"/>
  <c r="O308" i="44" s="1"/>
  <c r="L309" i="44"/>
  <c r="R309" i="44" s="1"/>
  <c r="L310" i="44"/>
  <c r="R310" i="44" s="1"/>
  <c r="L311" i="44"/>
  <c r="O311" i="44" s="1"/>
  <c r="L312" i="44"/>
  <c r="L313" i="44"/>
  <c r="R313" i="44" s="1"/>
  <c r="L314" i="44"/>
  <c r="R314" i="44" s="1"/>
  <c r="L315" i="44"/>
  <c r="O315" i="44" s="1"/>
  <c r="L316" i="44"/>
  <c r="R316" i="44" s="1"/>
  <c r="L317" i="44"/>
  <c r="O317" i="44" s="1"/>
  <c r="L318" i="44"/>
  <c r="R318" i="44" s="1"/>
  <c r="L319" i="44"/>
  <c r="R319" i="44" s="1"/>
  <c r="L320" i="44"/>
  <c r="L321" i="44"/>
  <c r="R321" i="44" s="1"/>
  <c r="L322" i="44"/>
  <c r="R322" i="44" s="1"/>
  <c r="L323" i="44"/>
  <c r="O323" i="44" s="1"/>
  <c r="L324" i="44"/>
  <c r="R324" i="44" s="1"/>
  <c r="L325" i="44"/>
  <c r="R325" i="44" s="1"/>
  <c r="L326" i="44"/>
  <c r="R326" i="44" s="1"/>
  <c r="L327" i="44"/>
  <c r="O327" i="44" s="1"/>
  <c r="L328" i="44"/>
  <c r="L329" i="44"/>
  <c r="L330" i="44"/>
  <c r="O330" i="44" s="1"/>
  <c r="L331" i="44"/>
  <c r="O331" i="44" s="1"/>
  <c r="L332" i="44"/>
  <c r="O332" i="44" s="1"/>
  <c r="L333" i="44"/>
  <c r="O333" i="44" s="1"/>
  <c r="L334" i="44"/>
  <c r="R334" i="44" s="1"/>
  <c r="L335" i="44"/>
  <c r="R335" i="44" s="1"/>
  <c r="L336" i="44"/>
  <c r="L337" i="44"/>
  <c r="R337" i="44" s="1"/>
  <c r="L338" i="44"/>
  <c r="O338" i="44" s="1"/>
  <c r="L339" i="44"/>
  <c r="R339" i="44" s="1"/>
  <c r="L340" i="44"/>
  <c r="O340" i="44" s="1"/>
  <c r="L341" i="44"/>
  <c r="R341" i="44" s="1"/>
  <c r="L342" i="44"/>
  <c r="R342" i="44" s="1"/>
  <c r="L343" i="44"/>
  <c r="O343" i="44" s="1"/>
  <c r="L344" i="44"/>
  <c r="R344" i="44" s="1"/>
  <c r="L345" i="44"/>
  <c r="O345" i="44" s="1"/>
  <c r="L346" i="44"/>
  <c r="R346" i="44" s="1"/>
  <c r="L347" i="44"/>
  <c r="R347" i="44" s="1"/>
  <c r="L348" i="44"/>
  <c r="R348" i="44" s="1"/>
  <c r="L349" i="44"/>
  <c r="O349" i="44" s="1"/>
  <c r="L350" i="44"/>
  <c r="R350" i="44" s="1"/>
  <c r="L351" i="44"/>
  <c r="O351" i="44" s="1"/>
  <c r="L352" i="44"/>
  <c r="R352" i="44" s="1"/>
  <c r="L353" i="44"/>
  <c r="O353" i="44" s="1"/>
  <c r="L354" i="44"/>
  <c r="R354" i="44" s="1"/>
  <c r="L355" i="44"/>
  <c r="O355" i="44" s="1"/>
  <c r="L356" i="44"/>
  <c r="R356" i="44" s="1"/>
  <c r="L357" i="44"/>
  <c r="R357" i="44" s="1"/>
  <c r="L358" i="44"/>
  <c r="R358" i="44" s="1"/>
  <c r="L359" i="44"/>
  <c r="R359" i="44" s="1"/>
  <c r="L360" i="44"/>
  <c r="R360" i="44" s="1"/>
  <c r="L361" i="44"/>
  <c r="L362" i="44"/>
  <c r="O362" i="44" s="1"/>
  <c r="L363" i="44"/>
  <c r="O363" i="44" s="1"/>
  <c r="L364" i="44"/>
  <c r="R364" i="44" s="1"/>
  <c r="L365" i="44"/>
  <c r="O365" i="44" s="1"/>
  <c r="L366" i="44"/>
  <c r="R366" i="44" s="1"/>
  <c r="L367" i="44"/>
  <c r="R367" i="44" s="1"/>
  <c r="L368" i="44"/>
  <c r="L369" i="44"/>
  <c r="L370" i="44"/>
  <c r="O370" i="44" s="1"/>
  <c r="L371" i="44"/>
  <c r="O371" i="44" s="1"/>
  <c r="L372" i="44"/>
  <c r="O372" i="44" s="1"/>
  <c r="L373" i="44"/>
  <c r="R373" i="44" s="1"/>
  <c r="L374" i="44"/>
  <c r="R374" i="44" s="1"/>
  <c r="L375" i="44"/>
  <c r="O375" i="44" s="1"/>
  <c r="L376" i="44"/>
  <c r="L377" i="44"/>
  <c r="R377" i="44" s="1"/>
  <c r="L378" i="44"/>
  <c r="R378" i="44" s="1"/>
  <c r="L379" i="44"/>
  <c r="R379" i="44" s="1"/>
  <c r="L380" i="44"/>
  <c r="R380" i="44" s="1"/>
  <c r="L381" i="44"/>
  <c r="O381" i="44" s="1"/>
  <c r="L382" i="44"/>
  <c r="R382" i="44" s="1"/>
  <c r="L383" i="44"/>
  <c r="R383" i="44" s="1"/>
  <c r="L384" i="44"/>
  <c r="L385" i="44"/>
  <c r="R385" i="44" s="1"/>
  <c r="L386" i="44"/>
  <c r="R386" i="44" s="1"/>
  <c r="L387" i="44"/>
  <c r="R387" i="44" s="1"/>
  <c r="L388" i="44"/>
  <c r="O388" i="44" s="1"/>
  <c r="L389" i="44"/>
  <c r="R389" i="44" s="1"/>
  <c r="L390" i="44"/>
  <c r="R390" i="44" s="1"/>
  <c r="L391" i="44"/>
  <c r="O391" i="44" s="1"/>
  <c r="L392" i="44"/>
  <c r="L393" i="44"/>
  <c r="R393" i="44" s="1"/>
  <c r="L394" i="44"/>
  <c r="O394" i="44" s="1"/>
  <c r="L395" i="44"/>
  <c r="R395" i="44" s="1"/>
  <c r="L396" i="44"/>
  <c r="O396" i="44" s="1"/>
  <c r="L397" i="44"/>
  <c r="O397" i="44" s="1"/>
  <c r="L398" i="44"/>
  <c r="R398" i="44" s="1"/>
  <c r="L399" i="44"/>
  <c r="R399" i="44" s="1"/>
  <c r="L400" i="44"/>
  <c r="O400" i="44" s="1"/>
  <c r="L401" i="44"/>
  <c r="L402" i="44"/>
  <c r="O402" i="44" s="1"/>
  <c r="L403" i="44"/>
  <c r="R403" i="44" s="1"/>
  <c r="L404" i="44"/>
  <c r="O404" i="44" s="1"/>
  <c r="L405" i="44"/>
  <c r="R405" i="44" s="1"/>
  <c r="L406" i="44"/>
  <c r="R406" i="44" s="1"/>
  <c r="L407" i="44"/>
  <c r="R407" i="44" s="1"/>
  <c r="L408" i="44"/>
  <c r="R408" i="44" s="1"/>
  <c r="L409" i="44"/>
  <c r="O409" i="44" s="1"/>
  <c r="L410" i="44"/>
  <c r="R410" i="44" s="1"/>
  <c r="L411" i="44"/>
  <c r="O411" i="44" s="1"/>
  <c r="L412" i="44"/>
  <c r="O412" i="44" s="1"/>
  <c r="L413" i="44"/>
  <c r="O413" i="44" s="1"/>
  <c r="L414" i="44"/>
  <c r="R414" i="44" s="1"/>
  <c r="L415" i="44"/>
  <c r="O415" i="44" s="1"/>
  <c r="L416" i="44"/>
  <c r="R416" i="44" s="1"/>
  <c r="L417" i="44"/>
  <c r="O417" i="44" s="1"/>
  <c r="L418" i="44"/>
  <c r="R418" i="44" s="1"/>
  <c r="L419" i="44"/>
  <c r="O419" i="44" s="1"/>
  <c r="L420" i="44"/>
  <c r="R420" i="44" s="1"/>
  <c r="L421" i="44"/>
  <c r="R421" i="44" s="1"/>
  <c r="L422" i="44"/>
  <c r="R422" i="44" s="1"/>
  <c r="L423" i="44"/>
  <c r="R423" i="44" s="1"/>
  <c r="L424" i="44"/>
  <c r="O424" i="44" s="1"/>
  <c r="L425" i="44"/>
  <c r="L426" i="44"/>
  <c r="O426" i="44" s="1"/>
  <c r="L427" i="44"/>
  <c r="R427" i="44" s="1"/>
  <c r="L428" i="44"/>
  <c r="O428" i="44" s="1"/>
  <c r="L429" i="44"/>
  <c r="O429" i="44" s="1"/>
  <c r="L430" i="44"/>
  <c r="R430" i="44" s="1"/>
  <c r="L431" i="44"/>
  <c r="O431" i="44" s="1"/>
  <c r="L432" i="44"/>
  <c r="L433" i="44"/>
  <c r="L434" i="44"/>
  <c r="O434" i="44" s="1"/>
  <c r="L435" i="44"/>
  <c r="R435" i="44" s="1"/>
  <c r="L436" i="44"/>
  <c r="O436" i="44" s="1"/>
  <c r="L437" i="44"/>
  <c r="R437" i="44" s="1"/>
  <c r="L438" i="44"/>
  <c r="R438" i="44" s="1"/>
  <c r="L439" i="44"/>
  <c r="R439" i="44" s="1"/>
  <c r="L440" i="44"/>
  <c r="L441" i="44"/>
  <c r="R441" i="44" s="1"/>
  <c r="L442" i="44"/>
  <c r="R442" i="44" s="1"/>
  <c r="L443" i="44"/>
  <c r="R443" i="44" s="1"/>
  <c r="L444" i="44"/>
  <c r="R444" i="44" s="1"/>
  <c r="L445" i="44"/>
  <c r="O445" i="44" s="1"/>
  <c r="L446" i="44"/>
  <c r="R446" i="44" s="1"/>
  <c r="L447" i="44"/>
  <c r="R447" i="44" s="1"/>
  <c r="L448" i="44"/>
  <c r="L449" i="44"/>
  <c r="L450" i="44"/>
  <c r="R450" i="44" s="1"/>
  <c r="L451" i="44"/>
  <c r="R451" i="44" s="1"/>
  <c r="L452" i="44"/>
  <c r="O452" i="44" s="1"/>
  <c r="L453" i="44"/>
  <c r="R453" i="44" s="1"/>
  <c r="L454" i="44"/>
  <c r="R454" i="44" s="1"/>
  <c r="L455" i="44"/>
  <c r="R455" i="44" s="1"/>
  <c r="L456" i="44"/>
  <c r="L457" i="44"/>
  <c r="R457" i="44" s="1"/>
  <c r="L458" i="44"/>
  <c r="O458" i="44" s="1"/>
  <c r="L459" i="44"/>
  <c r="O459" i="44" s="1"/>
  <c r="L460" i="44"/>
  <c r="O460" i="44" s="1"/>
  <c r="L461" i="44"/>
  <c r="O461" i="44" s="1"/>
  <c r="L462" i="44"/>
  <c r="R462" i="44" s="1"/>
  <c r="L463" i="44"/>
  <c r="R463" i="44" s="1"/>
  <c r="L464" i="44"/>
  <c r="O464" i="44" s="1"/>
  <c r="L465" i="44"/>
  <c r="R465" i="44" s="1"/>
  <c r="L466" i="44"/>
  <c r="O466" i="44" s="1"/>
  <c r="L467" i="44"/>
  <c r="O467" i="44" s="1"/>
  <c r="L468" i="44"/>
  <c r="R468" i="44" s="1"/>
  <c r="L469" i="44"/>
  <c r="R469" i="44" s="1"/>
  <c r="L470" i="44"/>
  <c r="R470" i="44" s="1"/>
  <c r="L471" i="44"/>
  <c r="R471" i="44" s="1"/>
  <c r="L472" i="44"/>
  <c r="L473" i="44"/>
  <c r="R473" i="44" s="1"/>
  <c r="L474" i="44"/>
  <c r="R474" i="44" s="1"/>
  <c r="L475" i="44"/>
  <c r="R475" i="44" s="1"/>
  <c r="L476" i="44"/>
  <c r="R476" i="44" s="1"/>
  <c r="L477" i="44"/>
  <c r="O477" i="44" s="1"/>
  <c r="L478" i="44"/>
  <c r="R478" i="44" s="1"/>
  <c r="L479" i="44"/>
  <c r="O479" i="44" s="1"/>
  <c r="L480" i="44"/>
  <c r="R480" i="44" s="1"/>
  <c r="L481" i="44"/>
  <c r="L482" i="44"/>
  <c r="O482" i="44" s="1"/>
  <c r="L483" i="44"/>
  <c r="R483" i="44" s="1"/>
  <c r="L484" i="44"/>
  <c r="R484" i="44" s="1"/>
  <c r="L485" i="44"/>
  <c r="R485" i="44" s="1"/>
  <c r="L486" i="44"/>
  <c r="R486" i="44" s="1"/>
  <c r="L487" i="44"/>
  <c r="R487" i="44" s="1"/>
  <c r="L488" i="44"/>
  <c r="R488" i="44" s="1"/>
  <c r="L489" i="44"/>
  <c r="L490" i="44"/>
  <c r="O490" i="44" s="1"/>
  <c r="L491" i="44"/>
  <c r="O491" i="44" s="1"/>
  <c r="L492" i="44"/>
  <c r="O492" i="44" s="1"/>
  <c r="L493" i="44"/>
  <c r="O493" i="44" s="1"/>
  <c r="L494" i="44"/>
  <c r="R494" i="44" s="1"/>
  <c r="L495" i="44"/>
  <c r="R495" i="44" s="1"/>
  <c r="L496" i="44"/>
  <c r="L497" i="44"/>
  <c r="L498" i="44"/>
  <c r="R498" i="44" s="1"/>
  <c r="L499" i="44"/>
  <c r="O499" i="44" s="1"/>
  <c r="L500" i="44"/>
  <c r="R500" i="44" s="1"/>
  <c r="L501" i="44"/>
  <c r="R501" i="44" s="1"/>
  <c r="L502" i="44"/>
  <c r="R502" i="44" s="1"/>
  <c r="L503" i="44"/>
  <c r="O503" i="44" s="1"/>
  <c r="L504" i="44"/>
  <c r="L505" i="44"/>
  <c r="R505" i="44" s="1"/>
  <c r="L506" i="44"/>
  <c r="R506" i="44" s="1"/>
  <c r="L507" i="44"/>
  <c r="O507" i="44" s="1"/>
  <c r="L508" i="44"/>
  <c r="R508" i="44" s="1"/>
  <c r="L509" i="44"/>
  <c r="O509" i="44" s="1"/>
  <c r="L510" i="44"/>
  <c r="R510" i="44" s="1"/>
  <c r="L511" i="44"/>
  <c r="R511" i="44" s="1"/>
  <c r="L512" i="44"/>
  <c r="L513" i="44"/>
  <c r="L514" i="44"/>
  <c r="O514" i="44" s="1"/>
  <c r="L515" i="44"/>
  <c r="O515" i="44" s="1"/>
  <c r="L516" i="44"/>
  <c r="O516" i="44" s="1"/>
  <c r="L517" i="44"/>
  <c r="R517" i="44" s="1"/>
  <c r="L518" i="44"/>
  <c r="R518" i="44" s="1"/>
  <c r="L519" i="44"/>
  <c r="R519" i="44" s="1"/>
  <c r="L520" i="44"/>
  <c r="L521" i="44"/>
  <c r="R521" i="44" s="1"/>
  <c r="L522" i="44"/>
  <c r="O522" i="44" s="1"/>
  <c r="L523" i="44"/>
  <c r="R523" i="44" s="1"/>
  <c r="L524" i="44"/>
  <c r="R524" i="44" s="1"/>
  <c r="L525" i="44"/>
  <c r="R525" i="44" s="1"/>
  <c r="L526" i="44"/>
  <c r="R526" i="44" s="1"/>
  <c r="L527" i="44"/>
  <c r="O527" i="44" s="1"/>
  <c r="L528" i="44"/>
  <c r="O528" i="44" s="1"/>
  <c r="L529" i="44"/>
  <c r="R529" i="44" s="1"/>
  <c r="L530" i="44"/>
  <c r="R530" i="44" s="1"/>
  <c r="L531" i="44"/>
  <c r="R531" i="44" s="1"/>
  <c r="L532" i="44"/>
  <c r="O532" i="44" s="1"/>
  <c r="L533" i="44"/>
  <c r="O533" i="44" s="1"/>
  <c r="L534" i="44"/>
  <c r="R534" i="44" s="1"/>
  <c r="L535" i="44"/>
  <c r="O535" i="44" s="1"/>
  <c r="L536" i="44"/>
  <c r="O536" i="44" s="1"/>
  <c r="L537" i="44"/>
  <c r="O537" i="44" s="1"/>
  <c r="L538" i="44"/>
  <c r="R538" i="44" s="1"/>
  <c r="L539" i="44"/>
  <c r="O539" i="44" s="1"/>
  <c r="L540" i="44"/>
  <c r="R540" i="44" s="1"/>
  <c r="L541" i="44"/>
  <c r="R541" i="44" s="1"/>
  <c r="L542" i="44"/>
  <c r="R542" i="44" s="1"/>
  <c r="L543" i="44"/>
  <c r="R543" i="44" s="1"/>
  <c r="L544" i="44"/>
  <c r="R544" i="44" s="1"/>
  <c r="L545" i="44"/>
  <c r="O545" i="44" s="1"/>
  <c r="L546" i="44"/>
  <c r="O546" i="44" s="1"/>
  <c r="L547" i="44"/>
  <c r="R547" i="44" s="1"/>
  <c r="L548" i="44"/>
  <c r="R548" i="44" s="1"/>
  <c r="L549" i="44"/>
  <c r="O549" i="44" s="1"/>
  <c r="L550" i="44"/>
  <c r="R550" i="44" s="1"/>
  <c r="L551" i="44"/>
  <c r="O551" i="44" s="1"/>
  <c r="L552" i="44"/>
  <c r="R552" i="44" s="1"/>
  <c r="L553" i="44"/>
  <c r="L554" i="44"/>
  <c r="O554" i="44" s="1"/>
  <c r="L555" i="44"/>
  <c r="O555" i="44" s="1"/>
  <c r="L556" i="44"/>
  <c r="O556" i="44" s="1"/>
  <c r="L557" i="44"/>
  <c r="R557" i="44" s="1"/>
  <c r="L558" i="44"/>
  <c r="R558" i="44" s="1"/>
  <c r="L559" i="44"/>
  <c r="R559" i="44" s="1"/>
  <c r="L560" i="44"/>
  <c r="L561" i="44"/>
  <c r="L562" i="44"/>
  <c r="R562" i="44" s="1"/>
  <c r="L563" i="44"/>
  <c r="R563" i="44" s="1"/>
  <c r="L564" i="44"/>
  <c r="R564" i="44" s="1"/>
  <c r="L565" i="44"/>
  <c r="O565" i="44" s="1"/>
  <c r="L566" i="44"/>
  <c r="R566" i="44" s="1"/>
  <c r="L567" i="44"/>
  <c r="O567" i="44" s="1"/>
  <c r="L568" i="44"/>
  <c r="L569" i="44"/>
  <c r="R569" i="44" s="1"/>
  <c r="L570" i="44"/>
  <c r="R570" i="44" s="1"/>
  <c r="L571" i="44"/>
  <c r="R571" i="44" s="1"/>
  <c r="L572" i="44"/>
  <c r="O572" i="44" s="1"/>
  <c r="L573" i="44"/>
  <c r="R573" i="44" s="1"/>
  <c r="L574" i="44"/>
  <c r="R574" i="44" s="1"/>
  <c r="L575" i="44"/>
  <c r="O575" i="44" s="1"/>
  <c r="L576" i="44"/>
  <c r="L577" i="44"/>
  <c r="L578" i="44"/>
  <c r="O578" i="44" s="1"/>
  <c r="L579" i="44"/>
  <c r="O579" i="44" s="1"/>
  <c r="L580" i="44"/>
  <c r="R580" i="44" s="1"/>
  <c r="L581" i="44"/>
  <c r="O581" i="44" s="1"/>
  <c r="L582" i="44"/>
  <c r="R582" i="44" s="1"/>
  <c r="L583" i="44"/>
  <c r="R583" i="44" s="1"/>
  <c r="L584" i="44"/>
  <c r="L585" i="44"/>
  <c r="L586" i="44"/>
  <c r="R586" i="44" s="1"/>
  <c r="L587" i="44"/>
  <c r="O587" i="44" s="1"/>
  <c r="L588" i="44"/>
  <c r="R588" i="44" s="1"/>
  <c r="L589" i="44"/>
  <c r="R589" i="44" s="1"/>
  <c r="L590" i="44"/>
  <c r="R590" i="44" s="1"/>
  <c r="L591" i="44"/>
  <c r="O591" i="44" s="1"/>
  <c r="L592" i="44"/>
  <c r="O592" i="44" s="1"/>
  <c r="L593" i="44"/>
  <c r="L594" i="44"/>
  <c r="O594" i="44" s="1"/>
  <c r="L595" i="44"/>
  <c r="R595" i="44" s="1"/>
  <c r="L596" i="44"/>
  <c r="O596" i="44" s="1"/>
  <c r="L597" i="44"/>
  <c r="R597" i="44" s="1"/>
  <c r="L598" i="44"/>
  <c r="R598" i="44" s="1"/>
  <c r="L599" i="44"/>
  <c r="R599" i="44" s="1"/>
  <c r="L600" i="44"/>
  <c r="O600" i="44" s="1"/>
  <c r="L601" i="44"/>
  <c r="L602" i="44"/>
  <c r="O602" i="44" s="1"/>
  <c r="L603" i="44"/>
  <c r="O603" i="44" s="1"/>
  <c r="L604" i="44"/>
  <c r="R604" i="44" s="1"/>
  <c r="L605" i="44"/>
  <c r="R605" i="44" s="1"/>
  <c r="L606" i="44"/>
  <c r="R606" i="44" s="1"/>
  <c r="L607" i="44"/>
  <c r="R607" i="44" s="1"/>
  <c r="L608" i="44"/>
  <c r="R608" i="44" s="1"/>
  <c r="L609" i="44"/>
  <c r="O609" i="44" s="1"/>
  <c r="L610" i="44"/>
  <c r="R610" i="44" s="1"/>
  <c r="L611" i="44"/>
  <c r="R611" i="44" s="1"/>
  <c r="L612" i="44"/>
  <c r="O612" i="44" s="1"/>
  <c r="L613" i="44"/>
  <c r="R613" i="44" s="1"/>
  <c r="L614" i="44"/>
  <c r="R614" i="44" s="1"/>
  <c r="L615" i="44"/>
  <c r="R615" i="44" s="1"/>
  <c r="L616" i="44"/>
  <c r="R616" i="44" s="1"/>
  <c r="L617" i="44"/>
  <c r="L618" i="44"/>
  <c r="R618" i="44" s="1"/>
  <c r="L619" i="44"/>
  <c r="R619" i="44" s="1"/>
  <c r="L620" i="44"/>
  <c r="R620" i="44" s="1"/>
  <c r="L621" i="44"/>
  <c r="R621" i="44" s="1"/>
  <c r="L622" i="44"/>
  <c r="R622" i="44" s="1"/>
  <c r="L623" i="44"/>
  <c r="R623" i="44" s="1"/>
  <c r="L624" i="44"/>
  <c r="L625" i="44"/>
  <c r="L626" i="44"/>
  <c r="O626" i="44" s="1"/>
  <c r="L627" i="44"/>
  <c r="O627" i="44" s="1"/>
  <c r="L628" i="44"/>
  <c r="O628" i="44" s="1"/>
  <c r="L629" i="44"/>
  <c r="R629" i="44" s="1"/>
  <c r="L630" i="44"/>
  <c r="R630" i="44" s="1"/>
  <c r="L631" i="44"/>
  <c r="O631" i="44" s="1"/>
  <c r="L632" i="44"/>
  <c r="L633" i="44"/>
  <c r="L634" i="44"/>
  <c r="O634" i="44" s="1"/>
  <c r="L635" i="44"/>
  <c r="O635" i="44" s="1"/>
  <c r="L636" i="44"/>
  <c r="O636" i="44" s="1"/>
  <c r="L637" i="44"/>
  <c r="R637" i="44" s="1"/>
  <c r="L638" i="44"/>
  <c r="R638" i="44" s="1"/>
  <c r="L639" i="44"/>
  <c r="R639" i="44" s="1"/>
  <c r="L640" i="44"/>
  <c r="L641" i="44"/>
  <c r="L642" i="44"/>
  <c r="R642" i="44" s="1"/>
  <c r="L643" i="44"/>
  <c r="O643" i="44" s="1"/>
  <c r="L644" i="44"/>
  <c r="R644" i="44" s="1"/>
  <c r="L645" i="44"/>
  <c r="R645" i="44" s="1"/>
  <c r="L646" i="44"/>
  <c r="R646" i="44" s="1"/>
  <c r="L647" i="44"/>
  <c r="O647" i="44" s="1"/>
  <c r="L648" i="44"/>
  <c r="L649" i="44"/>
  <c r="R649" i="44" s="1"/>
  <c r="L650" i="44"/>
  <c r="R650" i="44" s="1"/>
  <c r="L651" i="44"/>
  <c r="R651" i="44" s="1"/>
  <c r="L652" i="44"/>
  <c r="R652" i="44" s="1"/>
  <c r="L653" i="44"/>
  <c r="R653" i="44" s="1"/>
  <c r="L654" i="44"/>
  <c r="R654" i="44" s="1"/>
  <c r="L655" i="44"/>
  <c r="O655" i="44" s="1"/>
  <c r="L656" i="44"/>
  <c r="L657" i="44"/>
  <c r="R657" i="44" s="1"/>
  <c r="L658" i="44"/>
  <c r="O658" i="44" s="1"/>
  <c r="L659" i="44"/>
  <c r="R659" i="44" s="1"/>
  <c r="L660" i="44"/>
  <c r="R660" i="44" s="1"/>
  <c r="L661" i="44"/>
  <c r="R661" i="44" s="1"/>
  <c r="L662" i="44"/>
  <c r="R662" i="44" s="1"/>
  <c r="L663" i="44"/>
  <c r="O663" i="44" s="1"/>
  <c r="L664" i="44"/>
  <c r="O664" i="44" s="1"/>
  <c r="L665" i="44"/>
  <c r="O665" i="44" s="1"/>
  <c r="L666" i="44"/>
  <c r="O666" i="44" s="1"/>
  <c r="L667" i="44"/>
  <c r="R667" i="44" s="1"/>
  <c r="L668" i="44"/>
  <c r="O668" i="44" s="1"/>
  <c r="L669" i="44"/>
  <c r="O669" i="44" s="1"/>
  <c r="L670" i="44"/>
  <c r="R670" i="44" s="1"/>
  <c r="L671" i="44"/>
  <c r="O671" i="44" s="1"/>
  <c r="L672" i="44"/>
  <c r="R672" i="44" s="1"/>
  <c r="L673" i="44"/>
  <c r="O673" i="44" s="1"/>
  <c r="L674" i="44"/>
  <c r="R674" i="44" s="1"/>
  <c r="L675" i="44"/>
  <c r="R675" i="44" s="1"/>
  <c r="L676" i="44"/>
  <c r="O676" i="44" s="1"/>
  <c r="L677" i="44"/>
  <c r="R677" i="44" s="1"/>
  <c r="L678" i="44"/>
  <c r="R678" i="44" s="1"/>
  <c r="L679" i="44"/>
  <c r="O679" i="44" s="1"/>
  <c r="L680" i="44"/>
  <c r="R680" i="44" s="1"/>
  <c r="L681" i="44"/>
  <c r="L682" i="44"/>
  <c r="R682" i="44" s="1"/>
  <c r="L683" i="44"/>
  <c r="R683" i="44" s="1"/>
  <c r="L684" i="44"/>
  <c r="R684" i="44" s="1"/>
  <c r="L685" i="44"/>
  <c r="O685" i="44" s="1"/>
  <c r="L686" i="44"/>
  <c r="R686" i="44" s="1"/>
  <c r="L687" i="44"/>
  <c r="R687" i="44" s="1"/>
  <c r="L688" i="44"/>
  <c r="L689" i="44"/>
  <c r="L690" i="44"/>
  <c r="O690" i="44" s="1"/>
  <c r="L691" i="44"/>
  <c r="O691" i="44" s="1"/>
  <c r="L692" i="44"/>
  <c r="R692" i="44" s="1"/>
  <c r="L693" i="44"/>
  <c r="R693" i="44" s="1"/>
  <c r="L694" i="44"/>
  <c r="R694" i="44" s="1"/>
  <c r="L695" i="44"/>
  <c r="R695" i="44" s="1"/>
  <c r="L696" i="44"/>
  <c r="L697" i="44"/>
  <c r="L698" i="44"/>
  <c r="O698" i="44" s="1"/>
  <c r="L699" i="44"/>
  <c r="O699" i="44" s="1"/>
  <c r="L700" i="44"/>
  <c r="O700" i="44" s="1"/>
  <c r="L701" i="44"/>
  <c r="O701" i="44" s="1"/>
  <c r="L702" i="44"/>
  <c r="R702" i="44" s="1"/>
  <c r="L703" i="44"/>
  <c r="O703" i="44" s="1"/>
  <c r="L704" i="44"/>
  <c r="L705" i="44"/>
  <c r="L706" i="44"/>
  <c r="R706" i="44" s="1"/>
  <c r="L707" i="44"/>
  <c r="O707" i="44" s="1"/>
  <c r="L708" i="44"/>
  <c r="R708" i="44" s="1"/>
  <c r="L709" i="44"/>
  <c r="R709" i="44" s="1"/>
  <c r="L710" i="44"/>
  <c r="R710" i="44" s="1"/>
  <c r="L711" i="44"/>
  <c r="R711" i="44" s="1"/>
  <c r="L712" i="44"/>
  <c r="L713" i="44"/>
  <c r="L714" i="44"/>
  <c r="R714" i="44" s="1"/>
  <c r="L715" i="44"/>
  <c r="R715" i="44" s="1"/>
  <c r="L716" i="44"/>
  <c r="R716" i="44" s="1"/>
  <c r="L717" i="44"/>
  <c r="O717" i="44" s="1"/>
  <c r="L718" i="44"/>
  <c r="R718" i="44" s="1"/>
  <c r="L719" i="44"/>
  <c r="O719" i="44" s="1"/>
  <c r="L720" i="44"/>
  <c r="O720" i="44" s="1"/>
  <c r="L721" i="44"/>
  <c r="L722" i="44"/>
  <c r="O722" i="44" s="1"/>
  <c r="L723" i="44"/>
  <c r="R723" i="44" s="1"/>
  <c r="L724" i="44"/>
  <c r="R724" i="44" s="1"/>
  <c r="L725" i="44"/>
  <c r="R725" i="44" s="1"/>
  <c r="L726" i="44"/>
  <c r="R726" i="44" s="1"/>
  <c r="L727" i="44"/>
  <c r="R727" i="44" s="1"/>
  <c r="L728" i="44"/>
  <c r="O728" i="44" s="1"/>
  <c r="L729" i="44"/>
  <c r="O729" i="44" s="1"/>
  <c r="L730" i="44"/>
  <c r="O730" i="44" s="1"/>
  <c r="L731" i="44"/>
  <c r="R731" i="44" s="1"/>
  <c r="L732" i="44"/>
  <c r="R732" i="44" s="1"/>
  <c r="L733" i="44"/>
  <c r="O733" i="44" s="1"/>
  <c r="L734" i="44"/>
  <c r="R734" i="44" s="1"/>
  <c r="L735" i="44"/>
  <c r="R735" i="44" s="1"/>
  <c r="L736" i="44"/>
  <c r="R736" i="44" s="1"/>
  <c r="L737" i="44"/>
  <c r="O737" i="44" s="1"/>
  <c r="L738" i="44"/>
  <c r="R738" i="44" s="1"/>
  <c r="L739" i="44"/>
  <c r="O739" i="44" s="1"/>
  <c r="L740" i="44"/>
  <c r="O740" i="44" s="1"/>
  <c r="L741" i="44"/>
  <c r="R741" i="44" s="1"/>
  <c r="L742" i="44"/>
  <c r="R742" i="44" s="1"/>
  <c r="L743" i="44"/>
  <c r="O743" i="44" s="1"/>
  <c r="L744" i="44"/>
  <c r="O744" i="44" s="1"/>
  <c r="L745" i="44"/>
  <c r="L746" i="44"/>
  <c r="R746" i="44" s="1"/>
  <c r="L747" i="44"/>
  <c r="R747" i="44" s="1"/>
  <c r="L748" i="44"/>
  <c r="R748" i="44" s="1"/>
  <c r="L749" i="44"/>
  <c r="R749" i="44" s="1"/>
  <c r="L750" i="44"/>
  <c r="R750" i="44" s="1"/>
  <c r="L751" i="44"/>
  <c r="O751" i="44" s="1"/>
  <c r="L752" i="44"/>
  <c r="L753" i="44"/>
  <c r="L754" i="44"/>
  <c r="O754" i="44" s="1"/>
  <c r="L755" i="44"/>
  <c r="R755" i="44" s="1"/>
  <c r="L756" i="44"/>
  <c r="O756" i="44" s="1"/>
  <c r="L757" i="44"/>
  <c r="R757" i="44" s="1"/>
  <c r="L758" i="44"/>
  <c r="R758" i="44" s="1"/>
  <c r="L759" i="44"/>
  <c r="O759" i="44" s="1"/>
  <c r="L760" i="44"/>
  <c r="L761" i="44"/>
  <c r="L762" i="44"/>
  <c r="O762" i="44" s="1"/>
  <c r="L763" i="44"/>
  <c r="O763" i="44" s="1"/>
  <c r="L764" i="44"/>
  <c r="O764" i="44" s="1"/>
  <c r="L765" i="44"/>
  <c r="R765" i="44" s="1"/>
  <c r="L766" i="44"/>
  <c r="R766" i="44" s="1"/>
  <c r="L767" i="44"/>
  <c r="R767" i="44" s="1"/>
  <c r="L768" i="44"/>
  <c r="L769" i="44"/>
  <c r="L770" i="44"/>
  <c r="R770" i="44" s="1"/>
  <c r="L771" i="44"/>
  <c r="R771" i="44" s="1"/>
  <c r="L772" i="44"/>
  <c r="R772" i="44" s="1"/>
  <c r="L773" i="44"/>
  <c r="R773" i="44" s="1"/>
  <c r="L774" i="44"/>
  <c r="R774" i="44" s="1"/>
  <c r="L775" i="44"/>
  <c r="O775" i="44" s="1"/>
  <c r="L776" i="44"/>
  <c r="L777" i="44"/>
  <c r="R777" i="44" s="1"/>
  <c r="L778" i="44"/>
  <c r="R778" i="44" s="1"/>
  <c r="L779" i="44"/>
  <c r="R779" i="44" s="1"/>
  <c r="L780" i="44"/>
  <c r="O780" i="44" s="1"/>
  <c r="L781" i="44"/>
  <c r="R781" i="44" s="1"/>
  <c r="L782" i="44"/>
  <c r="R782" i="44" s="1"/>
  <c r="L783" i="44"/>
  <c r="O783" i="44" s="1"/>
  <c r="L784" i="44"/>
  <c r="O784" i="44" s="1"/>
  <c r="L785" i="44"/>
  <c r="R785" i="44" s="1"/>
  <c r="L786" i="44"/>
  <c r="O786" i="44" s="1"/>
  <c r="L787" i="44"/>
  <c r="R787" i="44" s="1"/>
  <c r="L788" i="44"/>
  <c r="R788" i="44" s="1"/>
  <c r="L789" i="44"/>
  <c r="R789" i="44" s="1"/>
  <c r="L790" i="44"/>
  <c r="R790" i="44" s="1"/>
  <c r="L791" i="44"/>
  <c r="O791" i="44" s="1"/>
  <c r="L792" i="44"/>
  <c r="O792" i="44" s="1"/>
  <c r="L793" i="44"/>
  <c r="O793" i="44" s="1"/>
  <c r="L794" i="44"/>
  <c r="O794" i="44" s="1"/>
  <c r="L795" i="44"/>
  <c r="O795" i="44" s="1"/>
  <c r="L796" i="44"/>
  <c r="R796" i="44" s="1"/>
  <c r="L797" i="44"/>
  <c r="R797" i="44" s="1"/>
  <c r="L798" i="44"/>
  <c r="R798" i="44" s="1"/>
  <c r="L799" i="44"/>
  <c r="O799" i="44" s="1"/>
  <c r="L800" i="44"/>
  <c r="R800" i="44" s="1"/>
  <c r="L801" i="44"/>
  <c r="O801" i="44" s="1"/>
  <c r="L802" i="44"/>
  <c r="R802" i="44" s="1"/>
  <c r="L803" i="44"/>
  <c r="O803" i="44" s="1"/>
  <c r="L804" i="44"/>
  <c r="O804" i="44" s="1"/>
  <c r="L805" i="44"/>
  <c r="R805" i="44" s="1"/>
  <c r="L806" i="44"/>
  <c r="R806" i="44" s="1"/>
  <c r="L807" i="44"/>
  <c r="R807" i="44" s="1"/>
  <c r="L808" i="44"/>
  <c r="R808" i="44" s="1"/>
  <c r="L809" i="44"/>
  <c r="L810" i="44"/>
  <c r="R810" i="44" s="1"/>
  <c r="L811" i="44"/>
  <c r="R811" i="44" s="1"/>
  <c r="L812" i="44"/>
  <c r="R812" i="44" s="1"/>
  <c r="L813" i="44"/>
  <c r="R813" i="44" s="1"/>
  <c r="L814" i="44"/>
  <c r="R814" i="44" s="1"/>
  <c r="L815" i="44"/>
  <c r="R815" i="44" s="1"/>
  <c r="L816" i="44"/>
  <c r="L817" i="44"/>
  <c r="L818" i="44"/>
  <c r="O818" i="44" s="1"/>
  <c r="L819" i="44"/>
  <c r="O819" i="44" s="1"/>
  <c r="L820" i="44"/>
  <c r="O820" i="44" s="1"/>
  <c r="L821" i="44"/>
  <c r="R821" i="44" s="1"/>
  <c r="L822" i="44"/>
  <c r="R822" i="44" s="1"/>
  <c r="L823" i="44"/>
  <c r="O823" i="44" s="1"/>
  <c r="L824" i="44"/>
  <c r="L825" i="44"/>
  <c r="L826" i="44"/>
  <c r="O826" i="44" s="1"/>
  <c r="L827" i="44"/>
  <c r="R827" i="44" s="1"/>
  <c r="L828" i="44"/>
  <c r="O828" i="44" s="1"/>
  <c r="L829" i="44"/>
  <c r="R829" i="44" s="1"/>
  <c r="L830" i="44"/>
  <c r="R830" i="44" s="1"/>
  <c r="L831" i="44"/>
  <c r="O831" i="44" s="1"/>
  <c r="L832" i="44"/>
  <c r="L833" i="44"/>
  <c r="L834" i="44"/>
  <c r="R834" i="44" s="1"/>
  <c r="L835" i="44"/>
  <c r="R835" i="44" s="1"/>
  <c r="L836" i="44"/>
  <c r="R836" i="44" s="1"/>
  <c r="L837" i="44"/>
  <c r="R837" i="44" s="1"/>
  <c r="L838" i="44"/>
  <c r="R838" i="44" s="1"/>
  <c r="L839" i="44"/>
  <c r="O839" i="44" s="1"/>
  <c r="L840" i="44"/>
  <c r="L841" i="44"/>
  <c r="L842" i="44"/>
  <c r="R842" i="44" s="1"/>
  <c r="L843" i="44"/>
  <c r="O843" i="44" s="1"/>
  <c r="L844" i="44"/>
  <c r="R844" i="44" s="1"/>
  <c r="L845" i="44"/>
  <c r="R845" i="44" s="1"/>
  <c r="L846" i="44"/>
  <c r="R846" i="44" s="1"/>
  <c r="L847" i="44"/>
  <c r="O847" i="44" s="1"/>
  <c r="L848" i="44"/>
  <c r="O848" i="44" s="1"/>
  <c r="L849" i="44"/>
  <c r="L850" i="44"/>
  <c r="O850" i="44" s="1"/>
  <c r="L851" i="44"/>
  <c r="O851" i="44" s="1"/>
  <c r="L852" i="44"/>
  <c r="R852" i="44" s="1"/>
  <c r="L853" i="44"/>
  <c r="R853" i="44" s="1"/>
  <c r="L854" i="44"/>
  <c r="R854" i="44" s="1"/>
  <c r="L855" i="44"/>
  <c r="O855" i="44" s="1"/>
  <c r="L856" i="44"/>
  <c r="O856" i="44" s="1"/>
  <c r="L857" i="44"/>
  <c r="O857" i="44" s="1"/>
  <c r="L858" i="44"/>
  <c r="O858" i="44" s="1"/>
  <c r="L859" i="44"/>
  <c r="O859" i="44" s="1"/>
  <c r="L860" i="44"/>
  <c r="R860" i="44" s="1"/>
  <c r="L861" i="44"/>
  <c r="R861" i="44" s="1"/>
  <c r="L862" i="44"/>
  <c r="R862" i="44" s="1"/>
  <c r="L863" i="44"/>
  <c r="O863" i="44" s="1"/>
  <c r="L864" i="44"/>
  <c r="L865" i="44"/>
  <c r="O865" i="44" s="1"/>
  <c r="L866" i="44"/>
  <c r="R866" i="44" s="1"/>
  <c r="L867" i="44"/>
  <c r="O867" i="44" s="1"/>
  <c r="L868" i="44"/>
  <c r="O868" i="44" s="1"/>
  <c r="L869" i="44"/>
  <c r="R869" i="44" s="1"/>
  <c r="L870" i="44"/>
  <c r="R870" i="44" s="1"/>
  <c r="L871" i="44"/>
  <c r="R871" i="44" s="1"/>
  <c r="L872" i="44"/>
  <c r="R872" i="44" s="1"/>
  <c r="L873" i="44"/>
  <c r="L874" i="44"/>
  <c r="R874" i="44" s="1"/>
  <c r="L875" i="44"/>
  <c r="R875" i="44" s="1"/>
  <c r="L876" i="44"/>
  <c r="R876" i="44" s="1"/>
  <c r="L877" i="44"/>
  <c r="R877" i="44" s="1"/>
  <c r="L878" i="44"/>
  <c r="R878" i="44" s="1"/>
  <c r="L879" i="44"/>
  <c r="O879" i="44" s="1"/>
  <c r="L880" i="44"/>
  <c r="L881" i="44"/>
  <c r="L882" i="44"/>
  <c r="O882" i="44" s="1"/>
  <c r="L883" i="44"/>
  <c r="O883" i="44" s="1"/>
  <c r="L884" i="44"/>
  <c r="O884" i="44" s="1"/>
  <c r="L885" i="44"/>
  <c r="R885" i="44" s="1"/>
  <c r="L886" i="44"/>
  <c r="R886" i="44" s="1"/>
  <c r="L887" i="44"/>
  <c r="O887" i="44" s="1"/>
  <c r="L888" i="44"/>
  <c r="L889" i="44"/>
  <c r="L890" i="44"/>
  <c r="O890" i="44" s="1"/>
  <c r="L891" i="44"/>
  <c r="R891" i="44" s="1"/>
  <c r="L892" i="44"/>
  <c r="O892" i="44" s="1"/>
  <c r="L893" i="44"/>
  <c r="R893" i="44" s="1"/>
  <c r="L894" i="44"/>
  <c r="R894" i="44" s="1"/>
  <c r="L895" i="44"/>
  <c r="R895" i="44" s="1"/>
  <c r="L896" i="44"/>
  <c r="L897" i="44"/>
  <c r="L898" i="44"/>
  <c r="R898" i="44" s="1"/>
  <c r="L899" i="44"/>
  <c r="R899" i="44" s="1"/>
  <c r="L900" i="44"/>
  <c r="R900" i="44" s="1"/>
  <c r="L901" i="44"/>
  <c r="R901" i="44" s="1"/>
  <c r="L902" i="44"/>
  <c r="R902" i="44" s="1"/>
  <c r="L903" i="44"/>
  <c r="O903" i="44" s="1"/>
  <c r="L904" i="44"/>
  <c r="L905" i="44"/>
  <c r="R905" i="44" s="1"/>
  <c r="L906" i="44"/>
  <c r="R906" i="44" s="1"/>
  <c r="L907" i="44"/>
  <c r="R907" i="44" s="1"/>
  <c r="L908" i="44"/>
  <c r="O908" i="44" s="1"/>
  <c r="L909" i="44"/>
  <c r="R909" i="44" s="1"/>
  <c r="L910" i="44"/>
  <c r="R910" i="44" s="1"/>
  <c r="L911" i="44"/>
  <c r="O911" i="44" s="1"/>
  <c r="L912" i="44"/>
  <c r="O912" i="44" s="1"/>
  <c r="L913" i="44"/>
  <c r="R913" i="44" s="1"/>
  <c r="L914" i="44"/>
  <c r="O914" i="44" s="1"/>
  <c r="L915" i="44"/>
  <c r="O915" i="44" s="1"/>
  <c r="L916" i="44"/>
  <c r="R916" i="44" s="1"/>
  <c r="L917" i="44"/>
  <c r="R917" i="44" s="1"/>
  <c r="L918" i="44"/>
  <c r="R918" i="44" s="1"/>
  <c r="L919" i="44"/>
  <c r="O919" i="44" s="1"/>
  <c r="L920" i="44"/>
  <c r="O920" i="44" s="1"/>
  <c r="L921" i="44"/>
  <c r="O921" i="44" s="1"/>
  <c r="L922" i="44"/>
  <c r="R922" i="44" s="1"/>
  <c r="L923" i="44"/>
  <c r="O923" i="44" s="1"/>
  <c r="L924" i="44"/>
  <c r="R924" i="44" s="1"/>
  <c r="L925" i="44"/>
  <c r="R925" i="44" s="1"/>
  <c r="L926" i="44"/>
  <c r="R926" i="44" s="1"/>
  <c r="L927" i="44"/>
  <c r="O927" i="44" s="1"/>
  <c r="L928" i="44"/>
  <c r="R928" i="44" s="1"/>
  <c r="L929" i="44"/>
  <c r="L930" i="44"/>
  <c r="R930" i="44" s="1"/>
  <c r="L931" i="44"/>
  <c r="O931" i="44" s="1"/>
  <c r="L932" i="44"/>
  <c r="O932" i="44" s="1"/>
  <c r="L933" i="44"/>
  <c r="O933" i="44" s="1"/>
  <c r="L934" i="44"/>
  <c r="R934" i="44" s="1"/>
  <c r="L935" i="44"/>
  <c r="R935" i="44" s="1"/>
  <c r="L936" i="44"/>
  <c r="R936" i="44" s="1"/>
  <c r="J11" i="44"/>
  <c r="J12" i="44"/>
  <c r="J13" i="44"/>
  <c r="J14" i="44"/>
  <c r="J15" i="44"/>
  <c r="J16" i="44"/>
  <c r="J17" i="44"/>
  <c r="J18" i="44"/>
  <c r="J19" i="44"/>
  <c r="J20" i="44"/>
  <c r="J21" i="44"/>
  <c r="J22" i="44"/>
  <c r="J23" i="44"/>
  <c r="J24" i="44"/>
  <c r="J25" i="44"/>
  <c r="J26" i="44"/>
  <c r="J27" i="44"/>
  <c r="J28" i="44"/>
  <c r="J29" i="44"/>
  <c r="J30" i="44"/>
  <c r="J31" i="44"/>
  <c r="J32" i="44"/>
  <c r="J33" i="44"/>
  <c r="J34" i="44"/>
  <c r="J35" i="44"/>
  <c r="J36" i="44"/>
  <c r="J37" i="44"/>
  <c r="J38" i="44"/>
  <c r="J39" i="44"/>
  <c r="J40" i="44"/>
  <c r="J41" i="44"/>
  <c r="J42" i="44"/>
  <c r="J43" i="44"/>
  <c r="J44" i="44"/>
  <c r="J45" i="44"/>
  <c r="J46" i="44"/>
  <c r="J47" i="44"/>
  <c r="J48" i="44"/>
  <c r="J49" i="44"/>
  <c r="J50" i="44"/>
  <c r="J51" i="44"/>
  <c r="J52" i="44"/>
  <c r="J53" i="44"/>
  <c r="J54" i="44"/>
  <c r="J55" i="44"/>
  <c r="J56" i="44"/>
  <c r="J57" i="44"/>
  <c r="J58" i="44"/>
  <c r="J59" i="44"/>
  <c r="J60" i="44"/>
  <c r="J61" i="44"/>
  <c r="J62" i="44"/>
  <c r="J63" i="44"/>
  <c r="J64" i="44"/>
  <c r="J65" i="44"/>
  <c r="J66" i="44"/>
  <c r="J67" i="44"/>
  <c r="J68" i="44"/>
  <c r="J69" i="44"/>
  <c r="J70" i="44"/>
  <c r="J71" i="44"/>
  <c r="J72" i="44"/>
  <c r="J73" i="44"/>
  <c r="J74" i="44"/>
  <c r="J75" i="44"/>
  <c r="J76" i="44"/>
  <c r="J77" i="44"/>
  <c r="J78" i="44"/>
  <c r="J79" i="44"/>
  <c r="J80" i="44"/>
  <c r="J81" i="44"/>
  <c r="J82" i="44"/>
  <c r="J83" i="44"/>
  <c r="J84" i="44"/>
  <c r="J85" i="44"/>
  <c r="J86" i="44"/>
  <c r="J87" i="44"/>
  <c r="J88" i="44"/>
  <c r="J89" i="44"/>
  <c r="J90" i="44"/>
  <c r="J91" i="44"/>
  <c r="J92" i="44"/>
  <c r="J93" i="44"/>
  <c r="J94" i="44"/>
  <c r="J95" i="44"/>
  <c r="J96" i="44"/>
  <c r="J97" i="44"/>
  <c r="J98" i="44"/>
  <c r="J99" i="44"/>
  <c r="J100" i="44"/>
  <c r="J101" i="44"/>
  <c r="J102" i="44"/>
  <c r="J103" i="44"/>
  <c r="J104" i="44"/>
  <c r="J105" i="44"/>
  <c r="J106" i="44"/>
  <c r="J107" i="44"/>
  <c r="J108" i="44"/>
  <c r="J109" i="44"/>
  <c r="J110" i="44"/>
  <c r="J111" i="44"/>
  <c r="J112" i="44"/>
  <c r="J113" i="44"/>
  <c r="J114" i="44"/>
  <c r="J115" i="44"/>
  <c r="J116" i="44"/>
  <c r="J117" i="44"/>
  <c r="J118" i="44"/>
  <c r="J119" i="44"/>
  <c r="J120" i="44"/>
  <c r="J121" i="44"/>
  <c r="J122" i="44"/>
  <c r="J123" i="44"/>
  <c r="J124" i="44"/>
  <c r="J125" i="44"/>
  <c r="J126" i="44"/>
  <c r="J127" i="44"/>
  <c r="J128" i="44"/>
  <c r="J129" i="44"/>
  <c r="J130" i="44"/>
  <c r="J131" i="44"/>
  <c r="J132" i="44"/>
  <c r="J133" i="44"/>
  <c r="J134" i="44"/>
  <c r="J135" i="44"/>
  <c r="J136" i="44"/>
  <c r="J137" i="44"/>
  <c r="J138" i="44"/>
  <c r="J139" i="44"/>
  <c r="J140" i="44"/>
  <c r="J141" i="44"/>
  <c r="J142" i="44"/>
  <c r="J143" i="44"/>
  <c r="J144" i="44"/>
  <c r="J145" i="44"/>
  <c r="J146" i="44"/>
  <c r="J147" i="44"/>
  <c r="J148" i="44"/>
  <c r="J149" i="44"/>
  <c r="J150" i="44"/>
  <c r="J151" i="44"/>
  <c r="J152" i="44"/>
  <c r="J153" i="44"/>
  <c r="J154" i="44"/>
  <c r="J155" i="44"/>
  <c r="J156" i="44"/>
  <c r="J157" i="44"/>
  <c r="J158" i="44"/>
  <c r="J159" i="44"/>
  <c r="J160" i="44"/>
  <c r="J161" i="44"/>
  <c r="J162" i="44"/>
  <c r="J163" i="44"/>
  <c r="J164" i="44"/>
  <c r="J165" i="44"/>
  <c r="J166" i="44"/>
  <c r="J167" i="44"/>
  <c r="J168" i="44"/>
  <c r="J169" i="44"/>
  <c r="J170" i="44"/>
  <c r="J171" i="44"/>
  <c r="J172" i="44"/>
  <c r="J173" i="44"/>
  <c r="J174" i="44"/>
  <c r="J175" i="44"/>
  <c r="J176" i="44"/>
  <c r="J177" i="44"/>
  <c r="J178" i="44"/>
  <c r="J179" i="44"/>
  <c r="J180" i="44"/>
  <c r="J181" i="44"/>
  <c r="J182" i="44"/>
  <c r="J183" i="44"/>
  <c r="J184" i="44"/>
  <c r="J185" i="44"/>
  <c r="J186" i="44"/>
  <c r="J187" i="44"/>
  <c r="J188" i="44"/>
  <c r="J189" i="44"/>
  <c r="J190" i="44"/>
  <c r="J191" i="44"/>
  <c r="J192" i="44"/>
  <c r="J193" i="44"/>
  <c r="J194" i="44"/>
  <c r="J195" i="44"/>
  <c r="J196" i="44"/>
  <c r="J197" i="44"/>
  <c r="J198" i="44"/>
  <c r="J199" i="44"/>
  <c r="J200" i="44"/>
  <c r="J201" i="44"/>
  <c r="J202" i="44"/>
  <c r="J203" i="44"/>
  <c r="J204" i="44"/>
  <c r="J205" i="44"/>
  <c r="J206" i="44"/>
  <c r="J207" i="44"/>
  <c r="J208" i="44"/>
  <c r="J209" i="44"/>
  <c r="J210" i="44"/>
  <c r="J211" i="44"/>
  <c r="J212" i="44"/>
  <c r="J213" i="44"/>
  <c r="J214" i="44"/>
  <c r="J215" i="44"/>
  <c r="J216" i="44"/>
  <c r="J217" i="44"/>
  <c r="J218" i="44"/>
  <c r="J219" i="44"/>
  <c r="J220" i="44"/>
  <c r="J221" i="44"/>
  <c r="J222" i="44"/>
  <c r="J223" i="44"/>
  <c r="J224" i="44"/>
  <c r="J225" i="44"/>
  <c r="J226" i="44"/>
  <c r="J227" i="44"/>
  <c r="J228" i="44"/>
  <c r="J229" i="44"/>
  <c r="J230" i="44"/>
  <c r="J231" i="44"/>
  <c r="J232" i="44"/>
  <c r="J233" i="44"/>
  <c r="J234" i="44"/>
  <c r="J235" i="44"/>
  <c r="J236" i="44"/>
  <c r="J237" i="44"/>
  <c r="J238" i="44"/>
  <c r="J239" i="44"/>
  <c r="J240" i="44"/>
  <c r="J241" i="44"/>
  <c r="J242" i="44"/>
  <c r="J243" i="44"/>
  <c r="J244" i="44"/>
  <c r="J245" i="44"/>
  <c r="J246" i="44"/>
  <c r="J247" i="44"/>
  <c r="J248" i="44"/>
  <c r="J249" i="44"/>
  <c r="J250" i="44"/>
  <c r="J251" i="44"/>
  <c r="J252" i="44"/>
  <c r="J253" i="44"/>
  <c r="J254" i="44"/>
  <c r="J255" i="44"/>
  <c r="J256" i="44"/>
  <c r="J257" i="44"/>
  <c r="J258" i="44"/>
  <c r="J259" i="44"/>
  <c r="J260" i="44"/>
  <c r="J261" i="44"/>
  <c r="J262" i="44"/>
  <c r="J263" i="44"/>
  <c r="J264" i="44"/>
  <c r="J265" i="44"/>
  <c r="J266" i="44"/>
  <c r="J267" i="44"/>
  <c r="J268" i="44"/>
  <c r="J269" i="44"/>
  <c r="J270" i="44"/>
  <c r="J271" i="44"/>
  <c r="J272" i="44"/>
  <c r="J273" i="44"/>
  <c r="J274" i="44"/>
  <c r="J275" i="44"/>
  <c r="J276" i="44"/>
  <c r="J277" i="44"/>
  <c r="J278" i="44"/>
  <c r="J279" i="44"/>
  <c r="J280" i="44"/>
  <c r="J281" i="44"/>
  <c r="J282" i="44"/>
  <c r="J283" i="44"/>
  <c r="J284" i="44"/>
  <c r="J285" i="44"/>
  <c r="J286" i="44"/>
  <c r="J287" i="44"/>
  <c r="J288" i="44"/>
  <c r="J289" i="44"/>
  <c r="J290" i="44"/>
  <c r="J291" i="44"/>
  <c r="J292" i="44"/>
  <c r="J293" i="44"/>
  <c r="J294" i="44"/>
  <c r="J295" i="44"/>
  <c r="J296" i="44"/>
  <c r="J297" i="44"/>
  <c r="J298" i="44"/>
  <c r="J299" i="44"/>
  <c r="J300" i="44"/>
  <c r="J301" i="44"/>
  <c r="J302" i="44"/>
  <c r="J303" i="44"/>
  <c r="J304" i="44"/>
  <c r="J305" i="44"/>
  <c r="J306" i="44"/>
  <c r="J307" i="44"/>
  <c r="J308" i="44"/>
  <c r="J309" i="44"/>
  <c r="J310" i="44"/>
  <c r="J311" i="44"/>
  <c r="J312" i="44"/>
  <c r="J313" i="44"/>
  <c r="J314" i="44"/>
  <c r="J315" i="44"/>
  <c r="J316" i="44"/>
  <c r="J317" i="44"/>
  <c r="J318" i="44"/>
  <c r="J319" i="44"/>
  <c r="J320" i="44"/>
  <c r="J321" i="44"/>
  <c r="J322" i="44"/>
  <c r="J323" i="44"/>
  <c r="J324" i="44"/>
  <c r="J325" i="44"/>
  <c r="J326" i="44"/>
  <c r="J327" i="44"/>
  <c r="J328" i="44"/>
  <c r="J329" i="44"/>
  <c r="J330" i="44"/>
  <c r="J331" i="44"/>
  <c r="J332" i="44"/>
  <c r="J333" i="44"/>
  <c r="J334" i="44"/>
  <c r="J335" i="44"/>
  <c r="J336" i="44"/>
  <c r="J337" i="44"/>
  <c r="J338" i="44"/>
  <c r="J339" i="44"/>
  <c r="J340" i="44"/>
  <c r="J341" i="44"/>
  <c r="J342" i="44"/>
  <c r="J343" i="44"/>
  <c r="J344" i="44"/>
  <c r="J345" i="44"/>
  <c r="J346" i="44"/>
  <c r="J347" i="44"/>
  <c r="J348" i="44"/>
  <c r="J349" i="44"/>
  <c r="J350" i="44"/>
  <c r="J351" i="44"/>
  <c r="J352" i="44"/>
  <c r="J353" i="44"/>
  <c r="J354" i="44"/>
  <c r="J355" i="44"/>
  <c r="J356" i="44"/>
  <c r="J357" i="44"/>
  <c r="J358" i="44"/>
  <c r="J359" i="44"/>
  <c r="J360" i="44"/>
  <c r="J361" i="44"/>
  <c r="J362" i="44"/>
  <c r="J363" i="44"/>
  <c r="J364" i="44"/>
  <c r="J365" i="44"/>
  <c r="J366" i="44"/>
  <c r="J367" i="44"/>
  <c r="J368" i="44"/>
  <c r="J369" i="44"/>
  <c r="J370" i="44"/>
  <c r="J371" i="44"/>
  <c r="J372" i="44"/>
  <c r="J373" i="44"/>
  <c r="J374" i="44"/>
  <c r="J375" i="44"/>
  <c r="J376" i="44"/>
  <c r="J377" i="44"/>
  <c r="J378" i="44"/>
  <c r="J379" i="44"/>
  <c r="J380" i="44"/>
  <c r="J381" i="44"/>
  <c r="J382" i="44"/>
  <c r="J383" i="44"/>
  <c r="J384" i="44"/>
  <c r="J385" i="44"/>
  <c r="J386" i="44"/>
  <c r="J387" i="44"/>
  <c r="J388" i="44"/>
  <c r="J389" i="44"/>
  <c r="J390" i="44"/>
  <c r="J391" i="44"/>
  <c r="J392" i="44"/>
  <c r="J393" i="44"/>
  <c r="J394" i="44"/>
  <c r="J395" i="44"/>
  <c r="J396" i="44"/>
  <c r="J397" i="44"/>
  <c r="J398" i="44"/>
  <c r="J399" i="44"/>
  <c r="J400" i="44"/>
  <c r="J401" i="44"/>
  <c r="J402" i="44"/>
  <c r="J403" i="44"/>
  <c r="J404" i="44"/>
  <c r="J405" i="44"/>
  <c r="J406" i="44"/>
  <c r="J407" i="44"/>
  <c r="J408" i="44"/>
  <c r="J409" i="44"/>
  <c r="J410" i="44"/>
  <c r="J411" i="44"/>
  <c r="J412" i="44"/>
  <c r="J413" i="44"/>
  <c r="J414" i="44"/>
  <c r="J415" i="44"/>
  <c r="J416" i="44"/>
  <c r="J417" i="44"/>
  <c r="J418" i="44"/>
  <c r="J419" i="44"/>
  <c r="J420" i="44"/>
  <c r="J421" i="44"/>
  <c r="J422" i="44"/>
  <c r="J423" i="44"/>
  <c r="J424" i="44"/>
  <c r="J425" i="44"/>
  <c r="J426" i="44"/>
  <c r="J427" i="44"/>
  <c r="J428" i="44"/>
  <c r="J429" i="44"/>
  <c r="J430" i="44"/>
  <c r="J431" i="44"/>
  <c r="J432" i="44"/>
  <c r="J433" i="44"/>
  <c r="J434" i="44"/>
  <c r="J435" i="44"/>
  <c r="J436" i="44"/>
  <c r="J437" i="44"/>
  <c r="J438" i="44"/>
  <c r="J439" i="44"/>
  <c r="J440" i="44"/>
  <c r="J441" i="44"/>
  <c r="J442" i="44"/>
  <c r="J443" i="44"/>
  <c r="J444" i="44"/>
  <c r="J445" i="44"/>
  <c r="J446" i="44"/>
  <c r="J447" i="44"/>
  <c r="J448" i="44"/>
  <c r="J449" i="44"/>
  <c r="J450" i="44"/>
  <c r="J451" i="44"/>
  <c r="J452" i="44"/>
  <c r="J453" i="44"/>
  <c r="J454" i="44"/>
  <c r="J455" i="44"/>
  <c r="J456" i="44"/>
  <c r="J457" i="44"/>
  <c r="J458" i="44"/>
  <c r="J459" i="44"/>
  <c r="J460" i="44"/>
  <c r="J461" i="44"/>
  <c r="J462" i="44"/>
  <c r="J463" i="44"/>
  <c r="J464" i="44"/>
  <c r="J465" i="44"/>
  <c r="J466" i="44"/>
  <c r="J467" i="44"/>
  <c r="J468" i="44"/>
  <c r="J469" i="44"/>
  <c r="J470" i="44"/>
  <c r="J471" i="44"/>
  <c r="J472" i="44"/>
  <c r="J473" i="44"/>
  <c r="J474" i="44"/>
  <c r="J475" i="44"/>
  <c r="J476" i="44"/>
  <c r="J477" i="44"/>
  <c r="J478" i="44"/>
  <c r="J479" i="44"/>
  <c r="J480" i="44"/>
  <c r="J481" i="44"/>
  <c r="J482" i="44"/>
  <c r="J483" i="44"/>
  <c r="J484" i="44"/>
  <c r="J485" i="44"/>
  <c r="J486" i="44"/>
  <c r="J487" i="44"/>
  <c r="J488" i="44"/>
  <c r="J489" i="44"/>
  <c r="J490" i="44"/>
  <c r="J491" i="44"/>
  <c r="J492" i="44"/>
  <c r="J493" i="44"/>
  <c r="J494" i="44"/>
  <c r="J495" i="44"/>
  <c r="J496" i="44"/>
  <c r="J497" i="44"/>
  <c r="J498" i="44"/>
  <c r="J499" i="44"/>
  <c r="J500" i="44"/>
  <c r="J501" i="44"/>
  <c r="J502" i="44"/>
  <c r="J503" i="44"/>
  <c r="J504" i="44"/>
  <c r="J505" i="44"/>
  <c r="J506" i="44"/>
  <c r="J507" i="44"/>
  <c r="J508" i="44"/>
  <c r="J509" i="44"/>
  <c r="J510" i="44"/>
  <c r="J511" i="44"/>
  <c r="J512" i="44"/>
  <c r="J513" i="44"/>
  <c r="J514" i="44"/>
  <c r="J515" i="44"/>
  <c r="J516" i="44"/>
  <c r="J517" i="44"/>
  <c r="J518" i="44"/>
  <c r="J519" i="44"/>
  <c r="J520" i="44"/>
  <c r="J521" i="44"/>
  <c r="J522" i="44"/>
  <c r="J523" i="44"/>
  <c r="J524" i="44"/>
  <c r="J525" i="44"/>
  <c r="J526" i="44"/>
  <c r="J527" i="44"/>
  <c r="J528" i="44"/>
  <c r="J529" i="44"/>
  <c r="J530" i="44"/>
  <c r="J531" i="44"/>
  <c r="J532" i="44"/>
  <c r="J533" i="44"/>
  <c r="J534" i="44"/>
  <c r="J535" i="44"/>
  <c r="J536" i="44"/>
  <c r="J537" i="44"/>
  <c r="J538" i="44"/>
  <c r="J539" i="44"/>
  <c r="J540" i="44"/>
  <c r="J541" i="44"/>
  <c r="J542" i="44"/>
  <c r="J543" i="44"/>
  <c r="J544" i="44"/>
  <c r="J545" i="44"/>
  <c r="J546" i="44"/>
  <c r="J547" i="44"/>
  <c r="J548" i="44"/>
  <c r="J549" i="44"/>
  <c r="J550" i="44"/>
  <c r="J551" i="44"/>
  <c r="J552" i="44"/>
  <c r="J553" i="44"/>
  <c r="J554" i="44"/>
  <c r="J555" i="44"/>
  <c r="J556" i="44"/>
  <c r="J557" i="44"/>
  <c r="J558" i="44"/>
  <c r="J559" i="44"/>
  <c r="J560" i="44"/>
  <c r="J561" i="44"/>
  <c r="J562" i="44"/>
  <c r="J563" i="44"/>
  <c r="J564" i="44"/>
  <c r="J565" i="44"/>
  <c r="J566" i="44"/>
  <c r="J567" i="44"/>
  <c r="J568" i="44"/>
  <c r="J569" i="44"/>
  <c r="J570" i="44"/>
  <c r="J571" i="44"/>
  <c r="J572" i="44"/>
  <c r="J573" i="44"/>
  <c r="J574" i="44"/>
  <c r="J575" i="44"/>
  <c r="J576" i="44"/>
  <c r="J577" i="44"/>
  <c r="J578" i="44"/>
  <c r="J579" i="44"/>
  <c r="J580" i="44"/>
  <c r="J581" i="44"/>
  <c r="J582" i="44"/>
  <c r="J583" i="44"/>
  <c r="J584" i="44"/>
  <c r="J585" i="44"/>
  <c r="J586" i="44"/>
  <c r="J587" i="44"/>
  <c r="J588" i="44"/>
  <c r="J589" i="44"/>
  <c r="J590" i="44"/>
  <c r="J591" i="44"/>
  <c r="J592" i="44"/>
  <c r="J593" i="44"/>
  <c r="J594" i="44"/>
  <c r="J595" i="44"/>
  <c r="J596" i="44"/>
  <c r="J597" i="44"/>
  <c r="J598" i="44"/>
  <c r="J599" i="44"/>
  <c r="J600" i="44"/>
  <c r="J601" i="44"/>
  <c r="J602" i="44"/>
  <c r="J603" i="44"/>
  <c r="J604" i="44"/>
  <c r="J605" i="44"/>
  <c r="J606" i="44"/>
  <c r="J607" i="44"/>
  <c r="J608" i="44"/>
  <c r="J609" i="44"/>
  <c r="J610" i="44"/>
  <c r="J611" i="44"/>
  <c r="J612" i="44"/>
  <c r="J613" i="44"/>
  <c r="J614" i="44"/>
  <c r="J615" i="44"/>
  <c r="J616" i="44"/>
  <c r="J617" i="44"/>
  <c r="J618" i="44"/>
  <c r="J619" i="44"/>
  <c r="J620" i="44"/>
  <c r="J621" i="44"/>
  <c r="J622" i="44"/>
  <c r="J623" i="44"/>
  <c r="J624" i="44"/>
  <c r="J625" i="44"/>
  <c r="J626" i="44"/>
  <c r="J627" i="44"/>
  <c r="J628" i="44"/>
  <c r="J629" i="44"/>
  <c r="J630" i="44"/>
  <c r="J631" i="44"/>
  <c r="J632" i="44"/>
  <c r="J633" i="44"/>
  <c r="J634" i="44"/>
  <c r="J635" i="44"/>
  <c r="J636" i="44"/>
  <c r="J637" i="44"/>
  <c r="J638" i="44"/>
  <c r="J639" i="44"/>
  <c r="J640" i="44"/>
  <c r="J641" i="44"/>
  <c r="J642" i="44"/>
  <c r="J643" i="44"/>
  <c r="J644" i="44"/>
  <c r="J645" i="44"/>
  <c r="J646" i="44"/>
  <c r="J647" i="44"/>
  <c r="J648" i="44"/>
  <c r="J649" i="44"/>
  <c r="J650" i="44"/>
  <c r="J651" i="44"/>
  <c r="J652" i="44"/>
  <c r="J653" i="44"/>
  <c r="J654" i="44"/>
  <c r="J655" i="44"/>
  <c r="J656" i="44"/>
  <c r="J657" i="44"/>
  <c r="J658" i="44"/>
  <c r="J659" i="44"/>
  <c r="J660" i="44"/>
  <c r="J661" i="44"/>
  <c r="J662" i="44"/>
  <c r="J663" i="44"/>
  <c r="J664" i="44"/>
  <c r="J665" i="44"/>
  <c r="J666" i="44"/>
  <c r="J667" i="44"/>
  <c r="J668" i="44"/>
  <c r="J669" i="44"/>
  <c r="J670" i="44"/>
  <c r="J671" i="44"/>
  <c r="J672" i="44"/>
  <c r="J673" i="44"/>
  <c r="J674" i="44"/>
  <c r="J675" i="44"/>
  <c r="J676" i="44"/>
  <c r="J677" i="44"/>
  <c r="J678" i="44"/>
  <c r="J679" i="44"/>
  <c r="J680" i="44"/>
  <c r="J681" i="44"/>
  <c r="J682" i="44"/>
  <c r="J683" i="44"/>
  <c r="J684" i="44"/>
  <c r="J685" i="44"/>
  <c r="J686" i="44"/>
  <c r="J687" i="44"/>
  <c r="J688" i="44"/>
  <c r="J689" i="44"/>
  <c r="J690" i="44"/>
  <c r="J691" i="44"/>
  <c r="J692" i="44"/>
  <c r="J693" i="44"/>
  <c r="J694" i="44"/>
  <c r="J695" i="44"/>
  <c r="J696" i="44"/>
  <c r="J697" i="44"/>
  <c r="J698" i="44"/>
  <c r="J699" i="44"/>
  <c r="J700" i="44"/>
  <c r="J701" i="44"/>
  <c r="J702" i="44"/>
  <c r="J703" i="44"/>
  <c r="J704" i="44"/>
  <c r="J705" i="44"/>
  <c r="J706" i="44"/>
  <c r="J707" i="44"/>
  <c r="J708" i="44"/>
  <c r="J709" i="44"/>
  <c r="J710" i="44"/>
  <c r="J711" i="44"/>
  <c r="J712" i="44"/>
  <c r="J713" i="44"/>
  <c r="J714" i="44"/>
  <c r="J715" i="44"/>
  <c r="J716" i="44"/>
  <c r="J717" i="44"/>
  <c r="J718" i="44"/>
  <c r="J719" i="44"/>
  <c r="J720" i="44"/>
  <c r="J721" i="44"/>
  <c r="J722" i="44"/>
  <c r="J723" i="44"/>
  <c r="J724" i="44"/>
  <c r="J725" i="44"/>
  <c r="J726" i="44"/>
  <c r="J727" i="44"/>
  <c r="J728" i="44"/>
  <c r="J729" i="44"/>
  <c r="J730" i="44"/>
  <c r="J731" i="44"/>
  <c r="J732" i="44"/>
  <c r="J733" i="44"/>
  <c r="J734" i="44"/>
  <c r="J735" i="44"/>
  <c r="J736" i="44"/>
  <c r="J737" i="44"/>
  <c r="J738" i="44"/>
  <c r="J739" i="44"/>
  <c r="J740" i="44"/>
  <c r="J741" i="44"/>
  <c r="J742" i="44"/>
  <c r="J743" i="44"/>
  <c r="J744" i="44"/>
  <c r="J745" i="44"/>
  <c r="J746" i="44"/>
  <c r="J747" i="44"/>
  <c r="J748" i="44"/>
  <c r="J749" i="44"/>
  <c r="J750" i="44"/>
  <c r="J751" i="44"/>
  <c r="J752" i="44"/>
  <c r="J753" i="44"/>
  <c r="J754" i="44"/>
  <c r="J755" i="44"/>
  <c r="J756" i="44"/>
  <c r="J757" i="44"/>
  <c r="J758" i="44"/>
  <c r="J759" i="44"/>
  <c r="J760" i="44"/>
  <c r="J761" i="44"/>
  <c r="J762" i="44"/>
  <c r="J763" i="44"/>
  <c r="J764" i="44"/>
  <c r="J765" i="44"/>
  <c r="J766" i="44"/>
  <c r="J767" i="44"/>
  <c r="J768" i="44"/>
  <c r="J769" i="44"/>
  <c r="J770" i="44"/>
  <c r="J771" i="44"/>
  <c r="J772" i="44"/>
  <c r="J773" i="44"/>
  <c r="J774" i="44"/>
  <c r="J775" i="44"/>
  <c r="J776" i="44"/>
  <c r="J777" i="44"/>
  <c r="J778" i="44"/>
  <c r="J779" i="44"/>
  <c r="J780" i="44"/>
  <c r="J781" i="44"/>
  <c r="J782" i="44"/>
  <c r="J783" i="44"/>
  <c r="J784" i="44"/>
  <c r="J785" i="44"/>
  <c r="J786" i="44"/>
  <c r="J787" i="44"/>
  <c r="J788" i="44"/>
  <c r="J789" i="44"/>
  <c r="J790" i="44"/>
  <c r="J791" i="44"/>
  <c r="J792" i="44"/>
  <c r="J793" i="44"/>
  <c r="J794" i="44"/>
  <c r="J795" i="44"/>
  <c r="J796" i="44"/>
  <c r="J797" i="44"/>
  <c r="J798" i="44"/>
  <c r="J799" i="44"/>
  <c r="J800" i="44"/>
  <c r="J801" i="44"/>
  <c r="J802" i="44"/>
  <c r="J803" i="44"/>
  <c r="J804" i="44"/>
  <c r="J805" i="44"/>
  <c r="J806" i="44"/>
  <c r="J807" i="44"/>
  <c r="J808" i="44"/>
  <c r="J809" i="44"/>
  <c r="J810" i="44"/>
  <c r="J811" i="44"/>
  <c r="J812" i="44"/>
  <c r="J813" i="44"/>
  <c r="J814" i="44"/>
  <c r="J815" i="44"/>
  <c r="J816" i="44"/>
  <c r="J817" i="44"/>
  <c r="J818" i="44"/>
  <c r="J819" i="44"/>
  <c r="J820" i="44"/>
  <c r="J821" i="44"/>
  <c r="J822" i="44"/>
  <c r="J823" i="44"/>
  <c r="J824" i="44"/>
  <c r="J825" i="44"/>
  <c r="J826" i="44"/>
  <c r="J827" i="44"/>
  <c r="J828" i="44"/>
  <c r="J829" i="44"/>
  <c r="J830" i="44"/>
  <c r="J831" i="44"/>
  <c r="J832" i="44"/>
  <c r="J833" i="44"/>
  <c r="J834" i="44"/>
  <c r="J835" i="44"/>
  <c r="J836" i="44"/>
  <c r="J837" i="44"/>
  <c r="J838" i="44"/>
  <c r="J839" i="44"/>
  <c r="J840" i="44"/>
  <c r="J841" i="44"/>
  <c r="J842" i="44"/>
  <c r="J843" i="44"/>
  <c r="J844" i="44"/>
  <c r="J845" i="44"/>
  <c r="J846" i="44"/>
  <c r="J847" i="44"/>
  <c r="J848" i="44"/>
  <c r="J849" i="44"/>
  <c r="J850" i="44"/>
  <c r="J851" i="44"/>
  <c r="J852" i="44"/>
  <c r="J853" i="44"/>
  <c r="J854" i="44"/>
  <c r="J855" i="44"/>
  <c r="J856" i="44"/>
  <c r="J857" i="44"/>
  <c r="J858" i="44"/>
  <c r="J859" i="44"/>
  <c r="J860" i="44"/>
  <c r="J861" i="44"/>
  <c r="J862" i="44"/>
  <c r="J863" i="44"/>
  <c r="J864" i="44"/>
  <c r="J865" i="44"/>
  <c r="J866" i="44"/>
  <c r="J867" i="44"/>
  <c r="J868" i="44"/>
  <c r="J869" i="44"/>
  <c r="J870" i="44"/>
  <c r="J871" i="44"/>
  <c r="J872" i="44"/>
  <c r="J873" i="44"/>
  <c r="J874" i="44"/>
  <c r="J875" i="44"/>
  <c r="J876" i="44"/>
  <c r="J877" i="44"/>
  <c r="J878" i="44"/>
  <c r="J879" i="44"/>
  <c r="J880" i="44"/>
  <c r="J881" i="44"/>
  <c r="J882" i="44"/>
  <c r="J883" i="44"/>
  <c r="J884" i="44"/>
  <c r="J885" i="44"/>
  <c r="J886" i="44"/>
  <c r="J887" i="44"/>
  <c r="J888" i="44"/>
  <c r="J889" i="44"/>
  <c r="J890" i="44"/>
  <c r="J891" i="44"/>
  <c r="J892" i="44"/>
  <c r="J893" i="44"/>
  <c r="J894" i="44"/>
  <c r="J895" i="44"/>
  <c r="J896" i="44"/>
  <c r="J897" i="44"/>
  <c r="J898" i="44"/>
  <c r="J899" i="44"/>
  <c r="J900" i="44"/>
  <c r="J901" i="44"/>
  <c r="J902" i="44"/>
  <c r="J903" i="44"/>
  <c r="J904" i="44"/>
  <c r="J905" i="44"/>
  <c r="J906" i="44"/>
  <c r="J907" i="44"/>
  <c r="J908" i="44"/>
  <c r="J909" i="44"/>
  <c r="J910" i="44"/>
  <c r="J911" i="44"/>
  <c r="J912" i="44"/>
  <c r="J913" i="44"/>
  <c r="J914" i="44"/>
  <c r="J915" i="44"/>
  <c r="J916" i="44"/>
  <c r="J917" i="44"/>
  <c r="J918" i="44"/>
  <c r="J919" i="44"/>
  <c r="J920" i="44"/>
  <c r="J921" i="44"/>
  <c r="J922" i="44"/>
  <c r="J923" i="44"/>
  <c r="J924" i="44"/>
  <c r="J925" i="44"/>
  <c r="J926" i="44"/>
  <c r="J927" i="44"/>
  <c r="J928" i="44"/>
  <c r="J929" i="44"/>
  <c r="J930" i="44"/>
  <c r="J931" i="44"/>
  <c r="J932" i="44"/>
  <c r="J933" i="44"/>
  <c r="J934" i="44"/>
  <c r="J935" i="44"/>
  <c r="J936" i="44"/>
  <c r="I12" i="44"/>
  <c r="I13" i="44"/>
  <c r="I14" i="44"/>
  <c r="I15" i="44"/>
  <c r="I16" i="44"/>
  <c r="I17" i="44"/>
  <c r="I18" i="44"/>
  <c r="I19" i="44"/>
  <c r="I20" i="44"/>
  <c r="I21" i="44"/>
  <c r="I22" i="44"/>
  <c r="I23" i="44"/>
  <c r="I24" i="44"/>
  <c r="I25" i="44"/>
  <c r="I26" i="44"/>
  <c r="I27" i="44"/>
  <c r="I28" i="44"/>
  <c r="I29" i="44"/>
  <c r="I30" i="44"/>
  <c r="I31" i="44"/>
  <c r="I32" i="44"/>
  <c r="I33" i="44"/>
  <c r="I34" i="44"/>
  <c r="I35" i="44"/>
  <c r="I36" i="44"/>
  <c r="I37" i="44"/>
  <c r="I38" i="44"/>
  <c r="I39" i="44"/>
  <c r="I40" i="44"/>
  <c r="I41" i="44"/>
  <c r="I42" i="44"/>
  <c r="I43" i="44"/>
  <c r="I44" i="44"/>
  <c r="I45" i="44"/>
  <c r="I46" i="44"/>
  <c r="I47" i="44"/>
  <c r="I48" i="44"/>
  <c r="I49" i="44"/>
  <c r="I50" i="44"/>
  <c r="I51" i="44"/>
  <c r="I52" i="44"/>
  <c r="I53" i="44"/>
  <c r="I54" i="44"/>
  <c r="I55" i="44"/>
  <c r="I56" i="44"/>
  <c r="I57" i="44"/>
  <c r="I58" i="44"/>
  <c r="I59" i="44"/>
  <c r="I60" i="44"/>
  <c r="I61" i="44"/>
  <c r="I62" i="44"/>
  <c r="I63" i="44"/>
  <c r="I64" i="44"/>
  <c r="I65" i="44"/>
  <c r="I66" i="44"/>
  <c r="I67" i="44"/>
  <c r="I68" i="44"/>
  <c r="I69" i="44"/>
  <c r="I70" i="44"/>
  <c r="I71" i="44"/>
  <c r="I72" i="44"/>
  <c r="I73" i="44"/>
  <c r="I74" i="44"/>
  <c r="I75" i="44"/>
  <c r="I76" i="44"/>
  <c r="I77" i="44"/>
  <c r="I78" i="44"/>
  <c r="I79" i="44"/>
  <c r="I80" i="44"/>
  <c r="I81" i="44"/>
  <c r="I82" i="44"/>
  <c r="I83" i="44"/>
  <c r="I84" i="44"/>
  <c r="I85" i="44"/>
  <c r="I86" i="44"/>
  <c r="I87" i="44"/>
  <c r="I88" i="44"/>
  <c r="I89" i="44"/>
  <c r="I90" i="44"/>
  <c r="I91" i="44"/>
  <c r="I92" i="44"/>
  <c r="I93" i="44"/>
  <c r="I94" i="44"/>
  <c r="I95" i="44"/>
  <c r="I96" i="44"/>
  <c r="I97" i="44"/>
  <c r="I98" i="44"/>
  <c r="I99" i="44"/>
  <c r="I100" i="44"/>
  <c r="I101" i="44"/>
  <c r="I102" i="44"/>
  <c r="I103" i="44"/>
  <c r="I104" i="44"/>
  <c r="I105" i="44"/>
  <c r="I106" i="44"/>
  <c r="I107" i="44"/>
  <c r="I108" i="44"/>
  <c r="I109" i="44"/>
  <c r="I110" i="44"/>
  <c r="I111" i="44"/>
  <c r="I112" i="44"/>
  <c r="I113" i="44"/>
  <c r="I114" i="44"/>
  <c r="I115" i="44"/>
  <c r="I116" i="44"/>
  <c r="I117" i="44"/>
  <c r="I118" i="44"/>
  <c r="I119" i="44"/>
  <c r="I120" i="44"/>
  <c r="I121" i="44"/>
  <c r="I122" i="44"/>
  <c r="I123" i="44"/>
  <c r="I124" i="44"/>
  <c r="I125" i="44"/>
  <c r="I126" i="44"/>
  <c r="I127" i="44"/>
  <c r="I128" i="44"/>
  <c r="I129" i="44"/>
  <c r="I130" i="44"/>
  <c r="I131" i="44"/>
  <c r="I132" i="44"/>
  <c r="I133" i="44"/>
  <c r="I134" i="44"/>
  <c r="I135" i="44"/>
  <c r="I136" i="44"/>
  <c r="I137" i="44"/>
  <c r="I138" i="44"/>
  <c r="I139" i="44"/>
  <c r="I140" i="44"/>
  <c r="I141" i="44"/>
  <c r="I142" i="44"/>
  <c r="I143" i="44"/>
  <c r="I144" i="44"/>
  <c r="I145" i="44"/>
  <c r="I146" i="44"/>
  <c r="I147" i="44"/>
  <c r="I148" i="44"/>
  <c r="I149" i="44"/>
  <c r="I150" i="44"/>
  <c r="I151" i="44"/>
  <c r="I152" i="44"/>
  <c r="I153" i="44"/>
  <c r="I154" i="44"/>
  <c r="I155" i="44"/>
  <c r="I156" i="44"/>
  <c r="I157" i="44"/>
  <c r="I158" i="44"/>
  <c r="I159" i="44"/>
  <c r="I160" i="44"/>
  <c r="I161" i="44"/>
  <c r="I162" i="44"/>
  <c r="I163" i="44"/>
  <c r="I164" i="44"/>
  <c r="I165" i="44"/>
  <c r="I166" i="44"/>
  <c r="I167" i="44"/>
  <c r="I168" i="44"/>
  <c r="I169" i="44"/>
  <c r="I170" i="44"/>
  <c r="I171" i="44"/>
  <c r="I172" i="44"/>
  <c r="I173" i="44"/>
  <c r="I174" i="44"/>
  <c r="I175" i="44"/>
  <c r="I176" i="44"/>
  <c r="I177" i="44"/>
  <c r="I178" i="44"/>
  <c r="I179" i="44"/>
  <c r="I180" i="44"/>
  <c r="I181" i="44"/>
  <c r="I182" i="44"/>
  <c r="I183" i="44"/>
  <c r="I184" i="44"/>
  <c r="I185" i="44"/>
  <c r="I186" i="44"/>
  <c r="I187" i="44"/>
  <c r="I188" i="44"/>
  <c r="I189" i="44"/>
  <c r="I190" i="44"/>
  <c r="I191" i="44"/>
  <c r="I192" i="44"/>
  <c r="I193" i="44"/>
  <c r="I194" i="44"/>
  <c r="I195" i="44"/>
  <c r="I196" i="44"/>
  <c r="I197" i="44"/>
  <c r="I198" i="44"/>
  <c r="I199" i="44"/>
  <c r="I200" i="44"/>
  <c r="I201" i="44"/>
  <c r="I202" i="44"/>
  <c r="I203" i="44"/>
  <c r="I204" i="44"/>
  <c r="I205" i="44"/>
  <c r="I206" i="44"/>
  <c r="I207" i="44"/>
  <c r="I208" i="44"/>
  <c r="I209" i="44"/>
  <c r="I210" i="44"/>
  <c r="I211" i="44"/>
  <c r="I212" i="44"/>
  <c r="I213" i="44"/>
  <c r="I214" i="44"/>
  <c r="I215" i="44"/>
  <c r="I216" i="44"/>
  <c r="I217" i="44"/>
  <c r="I218" i="44"/>
  <c r="I219" i="44"/>
  <c r="I220" i="44"/>
  <c r="I221" i="44"/>
  <c r="I222" i="44"/>
  <c r="I223" i="44"/>
  <c r="I224" i="44"/>
  <c r="I225" i="44"/>
  <c r="I226" i="44"/>
  <c r="I227" i="44"/>
  <c r="I228" i="44"/>
  <c r="I229" i="44"/>
  <c r="I230" i="44"/>
  <c r="I231" i="44"/>
  <c r="I232" i="44"/>
  <c r="I233" i="44"/>
  <c r="I234" i="44"/>
  <c r="I235" i="44"/>
  <c r="I236" i="44"/>
  <c r="I237" i="44"/>
  <c r="I238" i="44"/>
  <c r="I239" i="44"/>
  <c r="I240" i="44"/>
  <c r="I241" i="44"/>
  <c r="I242" i="44"/>
  <c r="I243" i="44"/>
  <c r="I244" i="44"/>
  <c r="I245" i="44"/>
  <c r="I246" i="44"/>
  <c r="I247" i="44"/>
  <c r="I248" i="44"/>
  <c r="I249" i="44"/>
  <c r="I250" i="44"/>
  <c r="I251" i="44"/>
  <c r="I252" i="44"/>
  <c r="I253" i="44"/>
  <c r="I254" i="44"/>
  <c r="I255" i="44"/>
  <c r="I256" i="44"/>
  <c r="I257" i="44"/>
  <c r="I258" i="44"/>
  <c r="I259" i="44"/>
  <c r="I260" i="44"/>
  <c r="I261" i="44"/>
  <c r="I262" i="44"/>
  <c r="I263" i="44"/>
  <c r="I264" i="44"/>
  <c r="I265" i="44"/>
  <c r="I266" i="44"/>
  <c r="I267" i="44"/>
  <c r="I268" i="44"/>
  <c r="I269" i="44"/>
  <c r="I270" i="44"/>
  <c r="I271" i="44"/>
  <c r="I272" i="44"/>
  <c r="I273" i="44"/>
  <c r="I274" i="44"/>
  <c r="I275" i="44"/>
  <c r="I276" i="44"/>
  <c r="I277" i="44"/>
  <c r="I278" i="44"/>
  <c r="I279" i="44"/>
  <c r="I280" i="44"/>
  <c r="I281" i="44"/>
  <c r="I282" i="44"/>
  <c r="I283" i="44"/>
  <c r="I284" i="44"/>
  <c r="I285" i="44"/>
  <c r="I286" i="44"/>
  <c r="I287" i="44"/>
  <c r="I288" i="44"/>
  <c r="I289" i="44"/>
  <c r="I290" i="44"/>
  <c r="I291" i="44"/>
  <c r="I292" i="44"/>
  <c r="I293" i="44"/>
  <c r="I294" i="44"/>
  <c r="I295" i="44"/>
  <c r="I296" i="44"/>
  <c r="I297" i="44"/>
  <c r="I298" i="44"/>
  <c r="I299" i="44"/>
  <c r="I300" i="44"/>
  <c r="I301" i="44"/>
  <c r="I302" i="44"/>
  <c r="I303" i="44"/>
  <c r="I304" i="44"/>
  <c r="I305" i="44"/>
  <c r="I306" i="44"/>
  <c r="I307" i="44"/>
  <c r="I308" i="44"/>
  <c r="I309" i="44"/>
  <c r="I310" i="44"/>
  <c r="I311" i="44"/>
  <c r="I312" i="44"/>
  <c r="I313" i="44"/>
  <c r="I314" i="44"/>
  <c r="I315" i="44"/>
  <c r="I316" i="44"/>
  <c r="I317" i="44"/>
  <c r="I318" i="44"/>
  <c r="I319" i="44"/>
  <c r="I320" i="44"/>
  <c r="I321" i="44"/>
  <c r="I322" i="44"/>
  <c r="I323" i="44"/>
  <c r="I324" i="44"/>
  <c r="I325" i="44"/>
  <c r="I326" i="44"/>
  <c r="I327" i="44"/>
  <c r="I328" i="44"/>
  <c r="I329" i="44"/>
  <c r="I330" i="44"/>
  <c r="I331" i="44"/>
  <c r="I332" i="44"/>
  <c r="I333" i="44"/>
  <c r="I334" i="44"/>
  <c r="I335" i="44"/>
  <c r="I336" i="44"/>
  <c r="I337" i="44"/>
  <c r="I338" i="44"/>
  <c r="I339" i="44"/>
  <c r="I340" i="44"/>
  <c r="I341" i="44"/>
  <c r="I342" i="44"/>
  <c r="I343" i="44"/>
  <c r="I344" i="44"/>
  <c r="I345" i="44"/>
  <c r="I346" i="44"/>
  <c r="I347" i="44"/>
  <c r="I348" i="44"/>
  <c r="I349" i="44"/>
  <c r="I350" i="44"/>
  <c r="I351" i="44"/>
  <c r="I352" i="44"/>
  <c r="I353" i="44"/>
  <c r="I354" i="44"/>
  <c r="I355" i="44"/>
  <c r="I356" i="44"/>
  <c r="I357" i="44"/>
  <c r="I358" i="44"/>
  <c r="I359" i="44"/>
  <c r="I360" i="44"/>
  <c r="I361" i="44"/>
  <c r="I362" i="44"/>
  <c r="I363" i="44"/>
  <c r="I364" i="44"/>
  <c r="I365" i="44"/>
  <c r="I366" i="44"/>
  <c r="I367" i="44"/>
  <c r="I368" i="44"/>
  <c r="I369" i="44"/>
  <c r="I370" i="44"/>
  <c r="I371" i="44"/>
  <c r="I372" i="44"/>
  <c r="I373" i="44"/>
  <c r="I374" i="44"/>
  <c r="I375" i="44"/>
  <c r="I376" i="44"/>
  <c r="I377" i="44"/>
  <c r="I378" i="44"/>
  <c r="I379" i="44"/>
  <c r="I380" i="44"/>
  <c r="I381" i="44"/>
  <c r="I382" i="44"/>
  <c r="I383" i="44"/>
  <c r="I384" i="44"/>
  <c r="I385" i="44"/>
  <c r="I386" i="44"/>
  <c r="I387" i="44"/>
  <c r="I388" i="44"/>
  <c r="I389" i="44"/>
  <c r="I390" i="44"/>
  <c r="I391" i="44"/>
  <c r="I392" i="44"/>
  <c r="I393" i="44"/>
  <c r="I394" i="44"/>
  <c r="I395" i="44"/>
  <c r="I396" i="44"/>
  <c r="I397" i="44"/>
  <c r="I398" i="44"/>
  <c r="I399" i="44"/>
  <c r="I400" i="44"/>
  <c r="I401" i="44"/>
  <c r="I402" i="44"/>
  <c r="I403" i="44"/>
  <c r="I404" i="44"/>
  <c r="I405" i="44"/>
  <c r="I406" i="44"/>
  <c r="I407" i="44"/>
  <c r="I408" i="44"/>
  <c r="I409" i="44"/>
  <c r="I410" i="44"/>
  <c r="I411" i="44"/>
  <c r="I412" i="44"/>
  <c r="I413" i="44"/>
  <c r="I414" i="44"/>
  <c r="I415" i="44"/>
  <c r="I416" i="44"/>
  <c r="I417" i="44"/>
  <c r="I418" i="44"/>
  <c r="I419" i="44"/>
  <c r="I420" i="44"/>
  <c r="I421" i="44"/>
  <c r="I422" i="44"/>
  <c r="I423" i="44"/>
  <c r="I424" i="44"/>
  <c r="I425" i="44"/>
  <c r="I426" i="44"/>
  <c r="I427" i="44"/>
  <c r="I428" i="44"/>
  <c r="I429" i="44"/>
  <c r="I430" i="44"/>
  <c r="I431" i="44"/>
  <c r="I432" i="44"/>
  <c r="I433" i="44"/>
  <c r="I434" i="44"/>
  <c r="I435" i="44"/>
  <c r="I436" i="44"/>
  <c r="I437" i="44"/>
  <c r="I438" i="44"/>
  <c r="I439" i="44"/>
  <c r="I440" i="44"/>
  <c r="I441" i="44"/>
  <c r="I442" i="44"/>
  <c r="I443" i="44"/>
  <c r="I444" i="44"/>
  <c r="I445" i="44"/>
  <c r="I446" i="44"/>
  <c r="I447" i="44"/>
  <c r="I448" i="44"/>
  <c r="I449" i="44"/>
  <c r="I450" i="44"/>
  <c r="I451" i="44"/>
  <c r="I452" i="44"/>
  <c r="I453" i="44"/>
  <c r="I454" i="44"/>
  <c r="I455" i="44"/>
  <c r="I456" i="44"/>
  <c r="I457" i="44"/>
  <c r="I458" i="44"/>
  <c r="I459" i="44"/>
  <c r="I460" i="44"/>
  <c r="I461" i="44"/>
  <c r="I462" i="44"/>
  <c r="I463" i="44"/>
  <c r="I464" i="44"/>
  <c r="I465" i="44"/>
  <c r="I466" i="44"/>
  <c r="I467" i="44"/>
  <c r="I468" i="44"/>
  <c r="I469" i="44"/>
  <c r="I470" i="44"/>
  <c r="I471" i="44"/>
  <c r="I472" i="44"/>
  <c r="I473" i="44"/>
  <c r="I474" i="44"/>
  <c r="I475" i="44"/>
  <c r="I476" i="44"/>
  <c r="I477" i="44"/>
  <c r="I478" i="44"/>
  <c r="I479" i="44"/>
  <c r="I480" i="44"/>
  <c r="I481" i="44"/>
  <c r="I482" i="44"/>
  <c r="I483" i="44"/>
  <c r="I484" i="44"/>
  <c r="I485" i="44"/>
  <c r="I486" i="44"/>
  <c r="I487" i="44"/>
  <c r="I488" i="44"/>
  <c r="I489" i="44"/>
  <c r="I490" i="44"/>
  <c r="I491" i="44"/>
  <c r="I492" i="44"/>
  <c r="I493" i="44"/>
  <c r="I494" i="44"/>
  <c r="I495" i="44"/>
  <c r="I496" i="44"/>
  <c r="I497" i="44"/>
  <c r="I498" i="44"/>
  <c r="I499" i="44"/>
  <c r="I500" i="44"/>
  <c r="I501" i="44"/>
  <c r="I502" i="44"/>
  <c r="I503" i="44"/>
  <c r="I504" i="44"/>
  <c r="I505" i="44"/>
  <c r="I506" i="44"/>
  <c r="I507" i="44"/>
  <c r="I508" i="44"/>
  <c r="I509" i="44"/>
  <c r="I510" i="44"/>
  <c r="I511" i="44"/>
  <c r="I512" i="44"/>
  <c r="I513" i="44"/>
  <c r="I514" i="44"/>
  <c r="I515" i="44"/>
  <c r="I516" i="44"/>
  <c r="I517" i="44"/>
  <c r="I518" i="44"/>
  <c r="I519" i="44"/>
  <c r="I520" i="44"/>
  <c r="I521" i="44"/>
  <c r="I522" i="44"/>
  <c r="I523" i="44"/>
  <c r="I524" i="44"/>
  <c r="I525" i="44"/>
  <c r="I526" i="44"/>
  <c r="I527" i="44"/>
  <c r="I528" i="44"/>
  <c r="I529" i="44"/>
  <c r="I530" i="44"/>
  <c r="I531" i="44"/>
  <c r="I532" i="44"/>
  <c r="I533" i="44"/>
  <c r="I534" i="44"/>
  <c r="I535" i="44"/>
  <c r="I536" i="44"/>
  <c r="I537" i="44"/>
  <c r="I538" i="44"/>
  <c r="I539" i="44"/>
  <c r="I540" i="44"/>
  <c r="I541" i="44"/>
  <c r="I542" i="44"/>
  <c r="I543" i="44"/>
  <c r="I544" i="44"/>
  <c r="I545" i="44"/>
  <c r="I546" i="44"/>
  <c r="I547" i="44"/>
  <c r="I548" i="44"/>
  <c r="I549" i="44"/>
  <c r="I550" i="44"/>
  <c r="I551" i="44"/>
  <c r="I552" i="44"/>
  <c r="I553" i="44"/>
  <c r="I554" i="44"/>
  <c r="I555" i="44"/>
  <c r="I556" i="44"/>
  <c r="I557" i="44"/>
  <c r="I558" i="44"/>
  <c r="I559" i="44"/>
  <c r="I560" i="44"/>
  <c r="I561" i="44"/>
  <c r="I562" i="44"/>
  <c r="I563" i="44"/>
  <c r="I564" i="44"/>
  <c r="I565" i="44"/>
  <c r="I566" i="44"/>
  <c r="I567" i="44"/>
  <c r="I568" i="44"/>
  <c r="I569" i="44"/>
  <c r="I570" i="44"/>
  <c r="I571" i="44"/>
  <c r="I572" i="44"/>
  <c r="I573" i="44"/>
  <c r="I574" i="44"/>
  <c r="I575" i="44"/>
  <c r="I576" i="44"/>
  <c r="I577" i="44"/>
  <c r="I578" i="44"/>
  <c r="I579" i="44"/>
  <c r="I580" i="44"/>
  <c r="I581" i="44"/>
  <c r="I582" i="44"/>
  <c r="I583" i="44"/>
  <c r="I584" i="44"/>
  <c r="I585" i="44"/>
  <c r="I586" i="44"/>
  <c r="I587" i="44"/>
  <c r="I588" i="44"/>
  <c r="I589" i="44"/>
  <c r="I590" i="44"/>
  <c r="I591" i="44"/>
  <c r="I592" i="44"/>
  <c r="I593" i="44"/>
  <c r="I594" i="44"/>
  <c r="I595" i="44"/>
  <c r="I596" i="44"/>
  <c r="I597" i="44"/>
  <c r="I598" i="44"/>
  <c r="I599" i="44"/>
  <c r="I600" i="44"/>
  <c r="I601" i="44"/>
  <c r="I602" i="44"/>
  <c r="I603" i="44"/>
  <c r="I604" i="44"/>
  <c r="I605" i="44"/>
  <c r="I606" i="44"/>
  <c r="I607" i="44"/>
  <c r="I608" i="44"/>
  <c r="I609" i="44"/>
  <c r="I610" i="44"/>
  <c r="I611" i="44"/>
  <c r="I612" i="44"/>
  <c r="I613" i="44"/>
  <c r="I614" i="44"/>
  <c r="I615" i="44"/>
  <c r="I616" i="44"/>
  <c r="I617" i="44"/>
  <c r="I618" i="44"/>
  <c r="I619" i="44"/>
  <c r="I620" i="44"/>
  <c r="I621" i="44"/>
  <c r="I622" i="44"/>
  <c r="I623" i="44"/>
  <c r="I624" i="44"/>
  <c r="I625" i="44"/>
  <c r="I626" i="44"/>
  <c r="I627" i="44"/>
  <c r="I628" i="44"/>
  <c r="I629" i="44"/>
  <c r="I630" i="44"/>
  <c r="I631" i="44"/>
  <c r="I632" i="44"/>
  <c r="I633" i="44"/>
  <c r="I634" i="44"/>
  <c r="I635" i="44"/>
  <c r="I636" i="44"/>
  <c r="I637" i="44"/>
  <c r="I638" i="44"/>
  <c r="I639" i="44"/>
  <c r="I640" i="44"/>
  <c r="I641" i="44"/>
  <c r="I642" i="44"/>
  <c r="I643" i="44"/>
  <c r="I644" i="44"/>
  <c r="I645" i="44"/>
  <c r="I646" i="44"/>
  <c r="I647" i="44"/>
  <c r="I648" i="44"/>
  <c r="I649" i="44"/>
  <c r="I650" i="44"/>
  <c r="I651" i="44"/>
  <c r="I652" i="44"/>
  <c r="I653" i="44"/>
  <c r="I654" i="44"/>
  <c r="I655" i="44"/>
  <c r="I656" i="44"/>
  <c r="I657" i="44"/>
  <c r="I658" i="44"/>
  <c r="I659" i="44"/>
  <c r="I660" i="44"/>
  <c r="I661" i="44"/>
  <c r="I662" i="44"/>
  <c r="I663" i="44"/>
  <c r="I664" i="44"/>
  <c r="I665" i="44"/>
  <c r="I666" i="44"/>
  <c r="I667" i="44"/>
  <c r="I668" i="44"/>
  <c r="I669" i="44"/>
  <c r="I670" i="44"/>
  <c r="I671" i="44"/>
  <c r="I672" i="44"/>
  <c r="I673" i="44"/>
  <c r="I674" i="44"/>
  <c r="I675" i="44"/>
  <c r="I676" i="44"/>
  <c r="I677" i="44"/>
  <c r="I678" i="44"/>
  <c r="I679" i="44"/>
  <c r="I680" i="44"/>
  <c r="I681" i="44"/>
  <c r="I682" i="44"/>
  <c r="I683" i="44"/>
  <c r="I684" i="44"/>
  <c r="I685" i="44"/>
  <c r="I686" i="44"/>
  <c r="I687" i="44"/>
  <c r="I688" i="44"/>
  <c r="I689" i="44"/>
  <c r="I690" i="44"/>
  <c r="I691" i="44"/>
  <c r="I692" i="44"/>
  <c r="I693" i="44"/>
  <c r="I694" i="44"/>
  <c r="I695" i="44"/>
  <c r="I696" i="44"/>
  <c r="I697" i="44"/>
  <c r="I698" i="44"/>
  <c r="I699" i="44"/>
  <c r="I700" i="44"/>
  <c r="I701" i="44"/>
  <c r="I702" i="44"/>
  <c r="I703" i="44"/>
  <c r="I704" i="44"/>
  <c r="I705" i="44"/>
  <c r="I706" i="44"/>
  <c r="I707" i="44"/>
  <c r="I708" i="44"/>
  <c r="I709" i="44"/>
  <c r="I710" i="44"/>
  <c r="I711" i="44"/>
  <c r="I712" i="44"/>
  <c r="I713" i="44"/>
  <c r="I714" i="44"/>
  <c r="I715" i="44"/>
  <c r="I716" i="44"/>
  <c r="I717" i="44"/>
  <c r="I718" i="44"/>
  <c r="I719" i="44"/>
  <c r="I720" i="44"/>
  <c r="I721" i="44"/>
  <c r="I722" i="44"/>
  <c r="I723" i="44"/>
  <c r="I724" i="44"/>
  <c r="I725" i="44"/>
  <c r="I726" i="44"/>
  <c r="I727" i="44"/>
  <c r="I728" i="44"/>
  <c r="I729" i="44"/>
  <c r="I730" i="44"/>
  <c r="I731" i="44"/>
  <c r="I732" i="44"/>
  <c r="I733" i="44"/>
  <c r="I734" i="44"/>
  <c r="I735" i="44"/>
  <c r="I736" i="44"/>
  <c r="I737" i="44"/>
  <c r="I738" i="44"/>
  <c r="I739" i="44"/>
  <c r="I740" i="44"/>
  <c r="I741" i="44"/>
  <c r="I742" i="44"/>
  <c r="I743" i="44"/>
  <c r="I744" i="44"/>
  <c r="I745" i="44"/>
  <c r="I746" i="44"/>
  <c r="I747" i="44"/>
  <c r="I748" i="44"/>
  <c r="I749" i="44"/>
  <c r="I750" i="44"/>
  <c r="I751" i="44"/>
  <c r="I752" i="44"/>
  <c r="I753" i="44"/>
  <c r="I754" i="44"/>
  <c r="I755" i="44"/>
  <c r="I756" i="44"/>
  <c r="I757" i="44"/>
  <c r="I758" i="44"/>
  <c r="I759" i="44"/>
  <c r="I760" i="44"/>
  <c r="I761" i="44"/>
  <c r="I762" i="44"/>
  <c r="I763" i="44"/>
  <c r="I764" i="44"/>
  <c r="I765" i="44"/>
  <c r="I766" i="44"/>
  <c r="I767" i="44"/>
  <c r="I768" i="44"/>
  <c r="I769" i="44"/>
  <c r="I770" i="44"/>
  <c r="I771" i="44"/>
  <c r="I772" i="44"/>
  <c r="I773" i="44"/>
  <c r="I774" i="44"/>
  <c r="I775" i="44"/>
  <c r="I776" i="44"/>
  <c r="I777" i="44"/>
  <c r="I778" i="44"/>
  <c r="I779" i="44"/>
  <c r="I780" i="44"/>
  <c r="I781" i="44"/>
  <c r="I782" i="44"/>
  <c r="I783" i="44"/>
  <c r="I784" i="44"/>
  <c r="I785" i="44"/>
  <c r="I786" i="44"/>
  <c r="I787" i="44"/>
  <c r="I788" i="44"/>
  <c r="I789" i="44"/>
  <c r="I790" i="44"/>
  <c r="I791" i="44"/>
  <c r="I792" i="44"/>
  <c r="I793" i="44"/>
  <c r="I794" i="44"/>
  <c r="I795" i="44"/>
  <c r="I796" i="44"/>
  <c r="I797" i="44"/>
  <c r="I798" i="44"/>
  <c r="I799" i="44"/>
  <c r="I800" i="44"/>
  <c r="I801" i="44"/>
  <c r="I802" i="44"/>
  <c r="I803" i="44"/>
  <c r="I804" i="44"/>
  <c r="I805" i="44"/>
  <c r="I806" i="44"/>
  <c r="I807" i="44"/>
  <c r="I808" i="44"/>
  <c r="I809" i="44"/>
  <c r="I810" i="44"/>
  <c r="I811" i="44"/>
  <c r="I812" i="44"/>
  <c r="I813" i="44"/>
  <c r="I814" i="44"/>
  <c r="I815" i="44"/>
  <c r="I816" i="44"/>
  <c r="I817" i="44"/>
  <c r="I818" i="44"/>
  <c r="I819" i="44"/>
  <c r="I820" i="44"/>
  <c r="I821" i="44"/>
  <c r="I822" i="44"/>
  <c r="I823" i="44"/>
  <c r="I824" i="44"/>
  <c r="I825" i="44"/>
  <c r="I826" i="44"/>
  <c r="I827" i="44"/>
  <c r="I828" i="44"/>
  <c r="I829" i="44"/>
  <c r="I830" i="44"/>
  <c r="I831" i="44"/>
  <c r="I832" i="44"/>
  <c r="I833" i="44"/>
  <c r="I834" i="44"/>
  <c r="I835" i="44"/>
  <c r="I836" i="44"/>
  <c r="I837" i="44"/>
  <c r="I838" i="44"/>
  <c r="I839" i="44"/>
  <c r="I840" i="44"/>
  <c r="I841" i="44"/>
  <c r="I842" i="44"/>
  <c r="I843" i="44"/>
  <c r="I844" i="44"/>
  <c r="I845" i="44"/>
  <c r="I846" i="44"/>
  <c r="I847" i="44"/>
  <c r="I848" i="44"/>
  <c r="I849" i="44"/>
  <c r="I850" i="44"/>
  <c r="I851" i="44"/>
  <c r="I852" i="44"/>
  <c r="I853" i="44"/>
  <c r="I854" i="44"/>
  <c r="I855" i="44"/>
  <c r="I856" i="44"/>
  <c r="I857" i="44"/>
  <c r="I858" i="44"/>
  <c r="I859" i="44"/>
  <c r="I860" i="44"/>
  <c r="I861" i="44"/>
  <c r="I862" i="44"/>
  <c r="I863" i="44"/>
  <c r="I864" i="44"/>
  <c r="I865" i="44"/>
  <c r="I866" i="44"/>
  <c r="I867" i="44"/>
  <c r="I868" i="44"/>
  <c r="I869" i="44"/>
  <c r="I870" i="44"/>
  <c r="I871" i="44"/>
  <c r="I872" i="44"/>
  <c r="I873" i="44"/>
  <c r="I874" i="44"/>
  <c r="I875" i="44"/>
  <c r="I876" i="44"/>
  <c r="I877" i="44"/>
  <c r="I878" i="44"/>
  <c r="I879" i="44"/>
  <c r="I880" i="44"/>
  <c r="I881" i="44"/>
  <c r="I882" i="44"/>
  <c r="I883" i="44"/>
  <c r="I884" i="44"/>
  <c r="I885" i="44"/>
  <c r="I886" i="44"/>
  <c r="I887" i="44"/>
  <c r="I888" i="44"/>
  <c r="I889" i="44"/>
  <c r="I890" i="44"/>
  <c r="I891" i="44"/>
  <c r="I892" i="44"/>
  <c r="I893" i="44"/>
  <c r="I894" i="44"/>
  <c r="I895" i="44"/>
  <c r="I896" i="44"/>
  <c r="I897" i="44"/>
  <c r="I898" i="44"/>
  <c r="I899" i="44"/>
  <c r="I900" i="44"/>
  <c r="I901" i="44"/>
  <c r="I902" i="44"/>
  <c r="I903" i="44"/>
  <c r="I904" i="44"/>
  <c r="I905" i="44"/>
  <c r="I906" i="44"/>
  <c r="I907" i="44"/>
  <c r="I908" i="44"/>
  <c r="I909" i="44"/>
  <c r="I910" i="44"/>
  <c r="I911" i="44"/>
  <c r="I912" i="44"/>
  <c r="I913" i="44"/>
  <c r="I914" i="44"/>
  <c r="I915" i="44"/>
  <c r="I916" i="44"/>
  <c r="I917" i="44"/>
  <c r="I918" i="44"/>
  <c r="I919" i="44"/>
  <c r="I920" i="44"/>
  <c r="I921" i="44"/>
  <c r="I922" i="44"/>
  <c r="I923" i="44"/>
  <c r="I924" i="44"/>
  <c r="I925" i="44"/>
  <c r="I926" i="44"/>
  <c r="I927" i="44"/>
  <c r="I928" i="44"/>
  <c r="I929" i="44"/>
  <c r="I930" i="44"/>
  <c r="I931" i="44"/>
  <c r="I932" i="44"/>
  <c r="I933" i="44"/>
  <c r="I934" i="44"/>
  <c r="I935" i="44"/>
  <c r="I936" i="44"/>
  <c r="G7" i="44"/>
  <c r="G8" i="44"/>
  <c r="G9" i="44"/>
  <c r="G10" i="44"/>
  <c r="G11" i="44"/>
  <c r="G12" i="44"/>
  <c r="G13" i="44"/>
  <c r="G14" i="44"/>
  <c r="G15" i="44"/>
  <c r="G16" i="44"/>
  <c r="G17" i="44"/>
  <c r="G18" i="44"/>
  <c r="G19" i="44"/>
  <c r="G20" i="44"/>
  <c r="G21" i="44"/>
  <c r="G22" i="44"/>
  <c r="G23" i="44"/>
  <c r="G24" i="44"/>
  <c r="G25" i="44"/>
  <c r="G26" i="44"/>
  <c r="G27" i="44"/>
  <c r="G28" i="44"/>
  <c r="G29" i="44"/>
  <c r="G30" i="44"/>
  <c r="G31" i="44"/>
  <c r="G32" i="44"/>
  <c r="G33" i="44"/>
  <c r="G34" i="44"/>
  <c r="G35" i="44"/>
  <c r="G36" i="44"/>
  <c r="G37" i="44"/>
  <c r="G38" i="44"/>
  <c r="G39" i="44"/>
  <c r="G40" i="44"/>
  <c r="G41" i="44"/>
  <c r="G42" i="44"/>
  <c r="G43" i="44"/>
  <c r="G44" i="44"/>
  <c r="G45" i="44"/>
  <c r="G46" i="44"/>
  <c r="G47" i="44"/>
  <c r="G48" i="44"/>
  <c r="G49" i="44"/>
  <c r="G50" i="44"/>
  <c r="G51" i="44"/>
  <c r="G52" i="44"/>
  <c r="G53" i="44"/>
  <c r="G54" i="44"/>
  <c r="G55" i="44"/>
  <c r="G56" i="44"/>
  <c r="G57" i="44"/>
  <c r="G58" i="44"/>
  <c r="G59" i="44"/>
  <c r="G60" i="44"/>
  <c r="G61" i="44"/>
  <c r="G62" i="44"/>
  <c r="G63" i="44"/>
  <c r="G64" i="44"/>
  <c r="G65" i="44"/>
  <c r="G66" i="44"/>
  <c r="G67" i="44"/>
  <c r="G68" i="44"/>
  <c r="G69" i="44"/>
  <c r="G70" i="44"/>
  <c r="G71" i="44"/>
  <c r="G72" i="44"/>
  <c r="G73" i="44"/>
  <c r="G74" i="44"/>
  <c r="G75" i="44"/>
  <c r="G76" i="44"/>
  <c r="G77" i="44"/>
  <c r="G78" i="44"/>
  <c r="G79" i="44"/>
  <c r="G80" i="44"/>
  <c r="G81" i="44"/>
  <c r="G82" i="44"/>
  <c r="G83" i="44"/>
  <c r="G84" i="44"/>
  <c r="G85" i="44"/>
  <c r="G86" i="44"/>
  <c r="G87" i="44"/>
  <c r="G88" i="44"/>
  <c r="G89" i="44"/>
  <c r="G90" i="44"/>
  <c r="G91" i="44"/>
  <c r="G92" i="44"/>
  <c r="G93" i="44"/>
  <c r="G94" i="44"/>
  <c r="G95" i="44"/>
  <c r="G96" i="44"/>
  <c r="G97" i="44"/>
  <c r="G98" i="44"/>
  <c r="G99" i="44"/>
  <c r="G100" i="44"/>
  <c r="G101" i="44"/>
  <c r="G102" i="44"/>
  <c r="G103" i="44"/>
  <c r="G104" i="44"/>
  <c r="G105" i="44"/>
  <c r="G106" i="44"/>
  <c r="G107" i="44"/>
  <c r="G108" i="44"/>
  <c r="G109" i="44"/>
  <c r="G110" i="44"/>
  <c r="G111" i="44"/>
  <c r="G112" i="44"/>
  <c r="G113" i="44"/>
  <c r="G114" i="44"/>
  <c r="G115" i="44"/>
  <c r="G116" i="44"/>
  <c r="G117" i="44"/>
  <c r="G118" i="44"/>
  <c r="G119" i="44"/>
  <c r="G120" i="44"/>
  <c r="G121" i="44"/>
  <c r="G122" i="44"/>
  <c r="G123" i="44"/>
  <c r="G124" i="44"/>
  <c r="G125" i="44"/>
  <c r="G126" i="44"/>
  <c r="G127" i="44"/>
  <c r="G128" i="44"/>
  <c r="G129" i="44"/>
  <c r="G130" i="44"/>
  <c r="G131" i="44"/>
  <c r="G132" i="44"/>
  <c r="G133" i="44"/>
  <c r="G134" i="44"/>
  <c r="G135" i="44"/>
  <c r="G136" i="44"/>
  <c r="G137" i="44"/>
  <c r="G138" i="44"/>
  <c r="G139" i="44"/>
  <c r="G140" i="44"/>
  <c r="G141" i="44"/>
  <c r="G142" i="44"/>
  <c r="G143" i="44"/>
  <c r="G144" i="44"/>
  <c r="G145" i="44"/>
  <c r="G146" i="44"/>
  <c r="G147" i="44"/>
  <c r="G148" i="44"/>
  <c r="G149" i="44"/>
  <c r="G150" i="44"/>
  <c r="G151" i="44"/>
  <c r="G152" i="44"/>
  <c r="G153" i="44"/>
  <c r="G154" i="44"/>
  <c r="G155" i="44"/>
  <c r="G156" i="44"/>
  <c r="G157" i="44"/>
  <c r="G158" i="44"/>
  <c r="G159" i="44"/>
  <c r="G160" i="44"/>
  <c r="G161" i="44"/>
  <c r="G162" i="44"/>
  <c r="G163" i="44"/>
  <c r="G164" i="44"/>
  <c r="G165" i="44"/>
  <c r="G166" i="44"/>
  <c r="G167" i="44"/>
  <c r="G168" i="44"/>
  <c r="G169" i="44"/>
  <c r="G170" i="44"/>
  <c r="G171" i="44"/>
  <c r="G172" i="44"/>
  <c r="G173" i="44"/>
  <c r="G174" i="44"/>
  <c r="G175" i="44"/>
  <c r="G176" i="44"/>
  <c r="G177" i="44"/>
  <c r="G178" i="44"/>
  <c r="G179" i="44"/>
  <c r="G180" i="44"/>
  <c r="G181" i="44"/>
  <c r="G182" i="44"/>
  <c r="G183" i="44"/>
  <c r="G184" i="44"/>
  <c r="G185" i="44"/>
  <c r="G186" i="44"/>
  <c r="G187" i="44"/>
  <c r="G188" i="44"/>
  <c r="G189" i="44"/>
  <c r="G190" i="44"/>
  <c r="G191" i="44"/>
  <c r="G192" i="44"/>
  <c r="G193" i="44"/>
  <c r="G194" i="44"/>
  <c r="G195" i="44"/>
  <c r="G196" i="44"/>
  <c r="G197" i="44"/>
  <c r="G198" i="44"/>
  <c r="G199" i="44"/>
  <c r="G200" i="44"/>
  <c r="G201" i="44"/>
  <c r="G202" i="44"/>
  <c r="G203" i="44"/>
  <c r="G204" i="44"/>
  <c r="G205" i="44"/>
  <c r="G206" i="44"/>
  <c r="G207" i="44"/>
  <c r="G208" i="44"/>
  <c r="G209" i="44"/>
  <c r="G210" i="44"/>
  <c r="G211" i="44"/>
  <c r="G212" i="44"/>
  <c r="G213" i="44"/>
  <c r="G214" i="44"/>
  <c r="G215" i="44"/>
  <c r="G216" i="44"/>
  <c r="G217" i="44"/>
  <c r="G218" i="44"/>
  <c r="G219" i="44"/>
  <c r="G220" i="44"/>
  <c r="G221" i="44"/>
  <c r="G222" i="44"/>
  <c r="G223" i="44"/>
  <c r="G224" i="44"/>
  <c r="G225" i="44"/>
  <c r="G226" i="44"/>
  <c r="G227" i="44"/>
  <c r="G228" i="44"/>
  <c r="G229" i="44"/>
  <c r="G230" i="44"/>
  <c r="G231" i="44"/>
  <c r="G232" i="44"/>
  <c r="G233" i="44"/>
  <c r="G234" i="44"/>
  <c r="G235" i="44"/>
  <c r="G236" i="44"/>
  <c r="G237" i="44"/>
  <c r="G238" i="44"/>
  <c r="G239" i="44"/>
  <c r="G240" i="44"/>
  <c r="G241" i="44"/>
  <c r="G242" i="44"/>
  <c r="G243" i="44"/>
  <c r="G244" i="44"/>
  <c r="G245" i="44"/>
  <c r="G246" i="44"/>
  <c r="G247" i="44"/>
  <c r="G248" i="44"/>
  <c r="G249" i="44"/>
  <c r="G250" i="44"/>
  <c r="G251" i="44"/>
  <c r="G252" i="44"/>
  <c r="G253" i="44"/>
  <c r="G254" i="44"/>
  <c r="G255" i="44"/>
  <c r="G256" i="44"/>
  <c r="G257" i="44"/>
  <c r="G258" i="44"/>
  <c r="G259" i="44"/>
  <c r="G260" i="44"/>
  <c r="G261" i="44"/>
  <c r="G262" i="44"/>
  <c r="G263" i="44"/>
  <c r="G264" i="44"/>
  <c r="G265" i="44"/>
  <c r="G266" i="44"/>
  <c r="G267" i="44"/>
  <c r="G268" i="44"/>
  <c r="G269" i="44"/>
  <c r="G270" i="44"/>
  <c r="G271" i="44"/>
  <c r="G272" i="44"/>
  <c r="G273" i="44"/>
  <c r="G274" i="44"/>
  <c r="G275" i="44"/>
  <c r="G276" i="44"/>
  <c r="G277" i="44"/>
  <c r="G278" i="44"/>
  <c r="G279" i="44"/>
  <c r="G280" i="44"/>
  <c r="G281" i="44"/>
  <c r="G282" i="44"/>
  <c r="G283" i="44"/>
  <c r="G284" i="44"/>
  <c r="G285" i="44"/>
  <c r="G286" i="44"/>
  <c r="G287" i="44"/>
  <c r="G288" i="44"/>
  <c r="G289" i="44"/>
  <c r="G290" i="44"/>
  <c r="G291" i="44"/>
  <c r="G292" i="44"/>
  <c r="G293" i="44"/>
  <c r="G294" i="44"/>
  <c r="G295" i="44"/>
  <c r="G296" i="44"/>
  <c r="G297" i="44"/>
  <c r="G298" i="44"/>
  <c r="G299" i="44"/>
  <c r="G300" i="44"/>
  <c r="G301" i="44"/>
  <c r="G302" i="44"/>
  <c r="G303" i="44"/>
  <c r="G304" i="44"/>
  <c r="G305" i="44"/>
  <c r="G306" i="44"/>
  <c r="G307" i="44"/>
  <c r="G308" i="44"/>
  <c r="G309" i="44"/>
  <c r="G310" i="44"/>
  <c r="G311" i="44"/>
  <c r="G312" i="44"/>
  <c r="G313" i="44"/>
  <c r="G314" i="44"/>
  <c r="G315" i="44"/>
  <c r="G316" i="44"/>
  <c r="G317" i="44"/>
  <c r="G318" i="44"/>
  <c r="G319" i="44"/>
  <c r="G320" i="44"/>
  <c r="G321" i="44"/>
  <c r="G322" i="44"/>
  <c r="G323" i="44"/>
  <c r="G324" i="44"/>
  <c r="G325" i="44"/>
  <c r="G326" i="44"/>
  <c r="G327" i="44"/>
  <c r="G328" i="44"/>
  <c r="G329" i="44"/>
  <c r="G330" i="44"/>
  <c r="G331" i="44"/>
  <c r="G332" i="44"/>
  <c r="G333" i="44"/>
  <c r="G334" i="44"/>
  <c r="G335" i="44"/>
  <c r="G336" i="44"/>
  <c r="G337" i="44"/>
  <c r="G338" i="44"/>
  <c r="G339" i="44"/>
  <c r="G340" i="44"/>
  <c r="G341" i="44"/>
  <c r="G342" i="44"/>
  <c r="G343" i="44"/>
  <c r="G344" i="44"/>
  <c r="G345" i="44"/>
  <c r="G346" i="44"/>
  <c r="G347" i="44"/>
  <c r="G348" i="44"/>
  <c r="G349" i="44"/>
  <c r="G350" i="44"/>
  <c r="G351" i="44"/>
  <c r="G352" i="44"/>
  <c r="G353" i="44"/>
  <c r="G354" i="44"/>
  <c r="G355" i="44"/>
  <c r="G356" i="44"/>
  <c r="G357" i="44"/>
  <c r="G358" i="44"/>
  <c r="G359" i="44"/>
  <c r="G360" i="44"/>
  <c r="G361" i="44"/>
  <c r="G362" i="44"/>
  <c r="G363" i="44"/>
  <c r="G364" i="44"/>
  <c r="G365" i="44"/>
  <c r="G366" i="44"/>
  <c r="G367" i="44"/>
  <c r="G368" i="44"/>
  <c r="G369" i="44"/>
  <c r="G370" i="44"/>
  <c r="G371" i="44"/>
  <c r="G372" i="44"/>
  <c r="G373" i="44"/>
  <c r="G374" i="44"/>
  <c r="G375" i="44"/>
  <c r="G376" i="44"/>
  <c r="G377" i="44"/>
  <c r="G378" i="44"/>
  <c r="G379" i="44"/>
  <c r="G380" i="44"/>
  <c r="G381" i="44"/>
  <c r="G382" i="44"/>
  <c r="G383" i="44"/>
  <c r="G384" i="44"/>
  <c r="G385" i="44"/>
  <c r="G386" i="44"/>
  <c r="G387" i="44"/>
  <c r="G388" i="44"/>
  <c r="G389" i="44"/>
  <c r="G390" i="44"/>
  <c r="G391" i="44"/>
  <c r="G392" i="44"/>
  <c r="G393" i="44"/>
  <c r="G394" i="44"/>
  <c r="G395" i="44"/>
  <c r="G396" i="44"/>
  <c r="G397" i="44"/>
  <c r="G398" i="44"/>
  <c r="G399" i="44"/>
  <c r="G400" i="44"/>
  <c r="G401" i="44"/>
  <c r="G402" i="44"/>
  <c r="G403" i="44"/>
  <c r="G404" i="44"/>
  <c r="G405" i="44"/>
  <c r="G406" i="44"/>
  <c r="G407" i="44"/>
  <c r="G408" i="44"/>
  <c r="G409" i="44"/>
  <c r="G410" i="44"/>
  <c r="G411" i="44"/>
  <c r="G412" i="44"/>
  <c r="G413" i="44"/>
  <c r="G414" i="44"/>
  <c r="G415" i="44"/>
  <c r="G416" i="44"/>
  <c r="G417" i="44"/>
  <c r="G418" i="44"/>
  <c r="G419" i="44"/>
  <c r="G420" i="44"/>
  <c r="G421" i="44"/>
  <c r="G422" i="44"/>
  <c r="G423" i="44"/>
  <c r="G424" i="44"/>
  <c r="G425" i="44"/>
  <c r="G426" i="44"/>
  <c r="G427" i="44"/>
  <c r="G428" i="44"/>
  <c r="G429" i="44"/>
  <c r="G430" i="44"/>
  <c r="G431" i="44"/>
  <c r="G432" i="44"/>
  <c r="G433" i="44"/>
  <c r="G434" i="44"/>
  <c r="G435" i="44"/>
  <c r="G436" i="44"/>
  <c r="G437" i="44"/>
  <c r="G438" i="44"/>
  <c r="G439" i="44"/>
  <c r="G440" i="44"/>
  <c r="G441" i="44"/>
  <c r="G442" i="44"/>
  <c r="G443" i="44"/>
  <c r="G444" i="44"/>
  <c r="G445" i="44"/>
  <c r="G446" i="44"/>
  <c r="G447" i="44"/>
  <c r="G448" i="44"/>
  <c r="G449" i="44"/>
  <c r="G450" i="44"/>
  <c r="G451" i="44"/>
  <c r="G452" i="44"/>
  <c r="G453" i="44"/>
  <c r="G454" i="44"/>
  <c r="G455" i="44"/>
  <c r="G456" i="44"/>
  <c r="G457" i="44"/>
  <c r="G458" i="44"/>
  <c r="G459" i="44"/>
  <c r="G460" i="44"/>
  <c r="G461" i="44"/>
  <c r="G462" i="44"/>
  <c r="G463" i="44"/>
  <c r="G464" i="44"/>
  <c r="G465" i="44"/>
  <c r="G466" i="44"/>
  <c r="G467" i="44"/>
  <c r="G468" i="44"/>
  <c r="G469" i="44"/>
  <c r="G470" i="44"/>
  <c r="G471" i="44"/>
  <c r="G472" i="44"/>
  <c r="G473" i="44"/>
  <c r="G474" i="44"/>
  <c r="G475" i="44"/>
  <c r="G476" i="44"/>
  <c r="G477" i="44"/>
  <c r="G478" i="44"/>
  <c r="G479" i="44"/>
  <c r="G480" i="44"/>
  <c r="G481" i="44"/>
  <c r="G482" i="44"/>
  <c r="G483" i="44"/>
  <c r="G484" i="44"/>
  <c r="G485" i="44"/>
  <c r="G486" i="44"/>
  <c r="G487" i="44"/>
  <c r="G488" i="44"/>
  <c r="G489" i="44"/>
  <c r="G490" i="44"/>
  <c r="G491" i="44"/>
  <c r="G492" i="44"/>
  <c r="G493" i="44"/>
  <c r="G494" i="44"/>
  <c r="G495" i="44"/>
  <c r="G496" i="44"/>
  <c r="G497" i="44"/>
  <c r="G498" i="44"/>
  <c r="G499" i="44"/>
  <c r="G500" i="44"/>
  <c r="G501" i="44"/>
  <c r="G502" i="44"/>
  <c r="G503" i="44"/>
  <c r="G504" i="44"/>
  <c r="G505" i="44"/>
  <c r="G506" i="44"/>
  <c r="G507" i="44"/>
  <c r="G508" i="44"/>
  <c r="G509" i="44"/>
  <c r="G510" i="44"/>
  <c r="G511" i="44"/>
  <c r="G512" i="44"/>
  <c r="G513" i="44"/>
  <c r="G514" i="44"/>
  <c r="G515" i="44"/>
  <c r="G516" i="44"/>
  <c r="G517" i="44"/>
  <c r="G518" i="44"/>
  <c r="G519" i="44"/>
  <c r="G520" i="44"/>
  <c r="G521" i="44"/>
  <c r="G522" i="44"/>
  <c r="G523" i="44"/>
  <c r="G524" i="44"/>
  <c r="G525" i="44"/>
  <c r="G526" i="44"/>
  <c r="G527" i="44"/>
  <c r="G528" i="44"/>
  <c r="G529" i="44"/>
  <c r="G530" i="44"/>
  <c r="G531" i="44"/>
  <c r="G532" i="44"/>
  <c r="G533" i="44"/>
  <c r="G534" i="44"/>
  <c r="G535" i="44"/>
  <c r="G536" i="44"/>
  <c r="G537" i="44"/>
  <c r="G538" i="44"/>
  <c r="G539" i="44"/>
  <c r="G540" i="44"/>
  <c r="G541" i="44"/>
  <c r="G542" i="44"/>
  <c r="G543" i="44"/>
  <c r="G544" i="44"/>
  <c r="G545" i="44"/>
  <c r="G546" i="44"/>
  <c r="G547" i="44"/>
  <c r="G548" i="44"/>
  <c r="G549" i="44"/>
  <c r="G550" i="44"/>
  <c r="G551" i="44"/>
  <c r="G552" i="44"/>
  <c r="G553" i="44"/>
  <c r="G554" i="44"/>
  <c r="G555" i="44"/>
  <c r="G556" i="44"/>
  <c r="G557" i="44"/>
  <c r="G558" i="44"/>
  <c r="G559" i="44"/>
  <c r="G560" i="44"/>
  <c r="G561" i="44"/>
  <c r="G562" i="44"/>
  <c r="G563" i="44"/>
  <c r="G564" i="44"/>
  <c r="G565" i="44"/>
  <c r="G566" i="44"/>
  <c r="G567" i="44"/>
  <c r="G568" i="44"/>
  <c r="G569" i="44"/>
  <c r="G570" i="44"/>
  <c r="G571" i="44"/>
  <c r="G572" i="44"/>
  <c r="G573" i="44"/>
  <c r="G574" i="44"/>
  <c r="G575" i="44"/>
  <c r="G576" i="44"/>
  <c r="G577" i="44"/>
  <c r="G578" i="44"/>
  <c r="G579" i="44"/>
  <c r="G580" i="44"/>
  <c r="G581" i="44"/>
  <c r="G582" i="44"/>
  <c r="G583" i="44"/>
  <c r="G584" i="44"/>
  <c r="G585" i="44"/>
  <c r="G586" i="44"/>
  <c r="G587" i="44"/>
  <c r="G588" i="44"/>
  <c r="G589" i="44"/>
  <c r="G590" i="44"/>
  <c r="G591" i="44"/>
  <c r="G592" i="44"/>
  <c r="G593" i="44"/>
  <c r="G594" i="44"/>
  <c r="G595" i="44"/>
  <c r="G596" i="44"/>
  <c r="G597" i="44"/>
  <c r="G598" i="44"/>
  <c r="G599" i="44"/>
  <c r="G600" i="44"/>
  <c r="G601" i="44"/>
  <c r="G602" i="44"/>
  <c r="G603" i="44"/>
  <c r="G604" i="44"/>
  <c r="G605" i="44"/>
  <c r="G606" i="44"/>
  <c r="G607" i="44"/>
  <c r="G608" i="44"/>
  <c r="G609" i="44"/>
  <c r="G610" i="44"/>
  <c r="G611" i="44"/>
  <c r="G612" i="44"/>
  <c r="G613" i="44"/>
  <c r="G614" i="44"/>
  <c r="G615" i="44"/>
  <c r="G616" i="44"/>
  <c r="G617" i="44"/>
  <c r="G618" i="44"/>
  <c r="G619" i="44"/>
  <c r="G620" i="44"/>
  <c r="G621" i="44"/>
  <c r="G622" i="44"/>
  <c r="G623" i="44"/>
  <c r="G624" i="44"/>
  <c r="G625" i="44"/>
  <c r="G626" i="44"/>
  <c r="G627" i="44"/>
  <c r="G628" i="44"/>
  <c r="G629" i="44"/>
  <c r="G630" i="44"/>
  <c r="G631" i="44"/>
  <c r="G632" i="44"/>
  <c r="G633" i="44"/>
  <c r="G634" i="44"/>
  <c r="G635" i="44"/>
  <c r="G636" i="44"/>
  <c r="G637" i="44"/>
  <c r="G638" i="44"/>
  <c r="G639" i="44"/>
  <c r="G640" i="44"/>
  <c r="G641" i="44"/>
  <c r="G642" i="44"/>
  <c r="G643" i="44"/>
  <c r="G644" i="44"/>
  <c r="G645" i="44"/>
  <c r="G646" i="44"/>
  <c r="G647" i="44"/>
  <c r="G648" i="44"/>
  <c r="G649" i="44"/>
  <c r="G650" i="44"/>
  <c r="G651" i="44"/>
  <c r="G652" i="44"/>
  <c r="G653" i="44"/>
  <c r="G654" i="44"/>
  <c r="G655" i="44"/>
  <c r="G656" i="44"/>
  <c r="G657" i="44"/>
  <c r="G658" i="44"/>
  <c r="G659" i="44"/>
  <c r="G660" i="44"/>
  <c r="G661" i="44"/>
  <c r="G662" i="44"/>
  <c r="G663" i="44"/>
  <c r="G664" i="44"/>
  <c r="G665" i="44"/>
  <c r="G666" i="44"/>
  <c r="G667" i="44"/>
  <c r="G668" i="44"/>
  <c r="G669" i="44"/>
  <c r="G670" i="44"/>
  <c r="G671" i="44"/>
  <c r="G672" i="44"/>
  <c r="G673" i="44"/>
  <c r="G674" i="44"/>
  <c r="G675" i="44"/>
  <c r="G676" i="44"/>
  <c r="G677" i="44"/>
  <c r="G678" i="44"/>
  <c r="G679" i="44"/>
  <c r="G680" i="44"/>
  <c r="G681" i="44"/>
  <c r="G682" i="44"/>
  <c r="G683" i="44"/>
  <c r="G684" i="44"/>
  <c r="G685" i="44"/>
  <c r="G686" i="44"/>
  <c r="G687" i="44"/>
  <c r="G688" i="44"/>
  <c r="G689" i="44"/>
  <c r="G690" i="44"/>
  <c r="G691" i="44"/>
  <c r="G692" i="44"/>
  <c r="G693" i="44"/>
  <c r="G694" i="44"/>
  <c r="G695" i="44"/>
  <c r="G696" i="44"/>
  <c r="G697" i="44"/>
  <c r="G698" i="44"/>
  <c r="G699" i="44"/>
  <c r="G700" i="44"/>
  <c r="G701" i="44"/>
  <c r="G702" i="44"/>
  <c r="G703" i="44"/>
  <c r="G704" i="44"/>
  <c r="G705" i="44"/>
  <c r="G706" i="44"/>
  <c r="G707" i="44"/>
  <c r="G708" i="44"/>
  <c r="G709" i="44"/>
  <c r="G710" i="44"/>
  <c r="G711" i="44"/>
  <c r="G712" i="44"/>
  <c r="G713" i="44"/>
  <c r="G714" i="44"/>
  <c r="G715" i="44"/>
  <c r="G716" i="44"/>
  <c r="G717" i="44"/>
  <c r="G718" i="44"/>
  <c r="G719" i="44"/>
  <c r="G720" i="44"/>
  <c r="G721" i="44"/>
  <c r="G722" i="44"/>
  <c r="G723" i="44"/>
  <c r="G724" i="44"/>
  <c r="G725" i="44"/>
  <c r="G726" i="44"/>
  <c r="G727" i="44"/>
  <c r="G728" i="44"/>
  <c r="G729" i="44"/>
  <c r="G730" i="44"/>
  <c r="G731" i="44"/>
  <c r="G732" i="44"/>
  <c r="G733" i="44"/>
  <c r="G734" i="44"/>
  <c r="G735" i="44"/>
  <c r="G736" i="44"/>
  <c r="G737" i="44"/>
  <c r="G738" i="44"/>
  <c r="G739" i="44"/>
  <c r="G740" i="44"/>
  <c r="G741" i="44"/>
  <c r="G742" i="44"/>
  <c r="G743" i="44"/>
  <c r="G744" i="44"/>
  <c r="G745" i="44"/>
  <c r="G746" i="44"/>
  <c r="G747" i="44"/>
  <c r="G748" i="44"/>
  <c r="G749" i="44"/>
  <c r="G750" i="44"/>
  <c r="G751" i="44"/>
  <c r="G752" i="44"/>
  <c r="G753" i="44"/>
  <c r="G754" i="44"/>
  <c r="G755" i="44"/>
  <c r="G756" i="44"/>
  <c r="G757" i="44"/>
  <c r="G758" i="44"/>
  <c r="G759" i="44"/>
  <c r="G760" i="44"/>
  <c r="G761" i="44"/>
  <c r="G762" i="44"/>
  <c r="G763" i="44"/>
  <c r="G764" i="44"/>
  <c r="G765" i="44"/>
  <c r="G766" i="44"/>
  <c r="G767" i="44"/>
  <c r="G768" i="44"/>
  <c r="G769" i="44"/>
  <c r="G770" i="44"/>
  <c r="G771" i="44"/>
  <c r="G772" i="44"/>
  <c r="G773" i="44"/>
  <c r="G774" i="44"/>
  <c r="G775" i="44"/>
  <c r="G776" i="44"/>
  <c r="G777" i="44"/>
  <c r="G778" i="44"/>
  <c r="G779" i="44"/>
  <c r="G780" i="44"/>
  <c r="G781" i="44"/>
  <c r="G782" i="44"/>
  <c r="G783" i="44"/>
  <c r="G784" i="44"/>
  <c r="G785" i="44"/>
  <c r="G786" i="44"/>
  <c r="G787" i="44"/>
  <c r="G788" i="44"/>
  <c r="G789" i="44"/>
  <c r="G790" i="44"/>
  <c r="G791" i="44"/>
  <c r="G792" i="44"/>
  <c r="G793" i="44"/>
  <c r="G794" i="44"/>
  <c r="G795" i="44"/>
  <c r="G796" i="44"/>
  <c r="G797" i="44"/>
  <c r="G798" i="44"/>
  <c r="G799" i="44"/>
  <c r="G800" i="44"/>
  <c r="G801" i="44"/>
  <c r="G802" i="44"/>
  <c r="G803" i="44"/>
  <c r="G804" i="44"/>
  <c r="G805" i="44"/>
  <c r="G806" i="44"/>
  <c r="G807" i="44"/>
  <c r="G808" i="44"/>
  <c r="G809" i="44"/>
  <c r="G810" i="44"/>
  <c r="G811" i="44"/>
  <c r="G812" i="44"/>
  <c r="G813" i="44"/>
  <c r="G814" i="44"/>
  <c r="G815" i="44"/>
  <c r="G816" i="44"/>
  <c r="G817" i="44"/>
  <c r="G818" i="44"/>
  <c r="G819" i="44"/>
  <c r="G820" i="44"/>
  <c r="G821" i="44"/>
  <c r="G822" i="44"/>
  <c r="G823" i="44"/>
  <c r="G824" i="44"/>
  <c r="G825" i="44"/>
  <c r="G826" i="44"/>
  <c r="G827" i="44"/>
  <c r="G828" i="44"/>
  <c r="G829" i="44"/>
  <c r="G830" i="44"/>
  <c r="G831" i="44"/>
  <c r="G832" i="44"/>
  <c r="G833" i="44"/>
  <c r="G834" i="44"/>
  <c r="G835" i="44"/>
  <c r="G836" i="44"/>
  <c r="G837" i="44"/>
  <c r="G838" i="44"/>
  <c r="G839" i="44"/>
  <c r="G840" i="44"/>
  <c r="G841" i="44"/>
  <c r="G842" i="44"/>
  <c r="G843" i="44"/>
  <c r="G844" i="44"/>
  <c r="G845" i="44"/>
  <c r="G846" i="44"/>
  <c r="G847" i="44"/>
  <c r="G848" i="44"/>
  <c r="G849" i="44"/>
  <c r="G850" i="44"/>
  <c r="G851" i="44"/>
  <c r="G852" i="44"/>
  <c r="G853" i="44"/>
  <c r="G854" i="44"/>
  <c r="G855" i="44"/>
  <c r="G856" i="44"/>
  <c r="G857" i="44"/>
  <c r="G858" i="44"/>
  <c r="G859" i="44"/>
  <c r="G860" i="44"/>
  <c r="G861" i="44"/>
  <c r="G862" i="44"/>
  <c r="G863" i="44"/>
  <c r="G864" i="44"/>
  <c r="G865" i="44"/>
  <c r="G866" i="44"/>
  <c r="G867" i="44"/>
  <c r="G868" i="44"/>
  <c r="G869" i="44"/>
  <c r="G870" i="44"/>
  <c r="G871" i="44"/>
  <c r="G872" i="44"/>
  <c r="G873" i="44"/>
  <c r="G874" i="44"/>
  <c r="G875" i="44"/>
  <c r="G876" i="44"/>
  <c r="G877" i="44"/>
  <c r="G878" i="44"/>
  <c r="G879" i="44"/>
  <c r="G880" i="44"/>
  <c r="G881" i="44"/>
  <c r="G882" i="44"/>
  <c r="G883" i="44"/>
  <c r="G884" i="44"/>
  <c r="G885" i="44"/>
  <c r="G886" i="44"/>
  <c r="G887" i="44"/>
  <c r="G888" i="44"/>
  <c r="G889" i="44"/>
  <c r="G890" i="44"/>
  <c r="G891" i="44"/>
  <c r="G892" i="44"/>
  <c r="G893" i="44"/>
  <c r="G894" i="44"/>
  <c r="G895" i="44"/>
  <c r="G896" i="44"/>
  <c r="G897" i="44"/>
  <c r="G898" i="44"/>
  <c r="G899" i="44"/>
  <c r="G900" i="44"/>
  <c r="G901" i="44"/>
  <c r="G902" i="44"/>
  <c r="G903" i="44"/>
  <c r="G904" i="44"/>
  <c r="G905" i="44"/>
  <c r="G906" i="44"/>
  <c r="G907" i="44"/>
  <c r="G908" i="44"/>
  <c r="G909" i="44"/>
  <c r="G910" i="44"/>
  <c r="G911" i="44"/>
  <c r="G912" i="44"/>
  <c r="G913" i="44"/>
  <c r="G914" i="44"/>
  <c r="G915" i="44"/>
  <c r="G916" i="44"/>
  <c r="G917" i="44"/>
  <c r="G918" i="44"/>
  <c r="G919" i="44"/>
  <c r="G920" i="44"/>
  <c r="G921" i="44"/>
  <c r="G922" i="44"/>
  <c r="G923" i="44"/>
  <c r="G924" i="44"/>
  <c r="G925" i="44"/>
  <c r="G926" i="44"/>
  <c r="G927" i="44"/>
  <c r="G928" i="44"/>
  <c r="G929" i="44"/>
  <c r="G930" i="44"/>
  <c r="G931" i="44"/>
  <c r="G932" i="44"/>
  <c r="G933" i="44"/>
  <c r="G934" i="44"/>
  <c r="G935" i="44"/>
  <c r="G936" i="44"/>
  <c r="F10" i="44"/>
  <c r="F11" i="44"/>
  <c r="F12" i="44"/>
  <c r="F13" i="44"/>
  <c r="F14" i="44"/>
  <c r="F15" i="44"/>
  <c r="F16" i="44"/>
  <c r="F17" i="44"/>
  <c r="F18" i="44"/>
  <c r="F19" i="44"/>
  <c r="F20" i="44"/>
  <c r="F21" i="44"/>
  <c r="F22" i="44"/>
  <c r="F23" i="44"/>
  <c r="F24" i="44"/>
  <c r="F25" i="44"/>
  <c r="F26" i="44"/>
  <c r="F27" i="44"/>
  <c r="F28" i="44"/>
  <c r="F29" i="44"/>
  <c r="F30" i="44"/>
  <c r="F31" i="44"/>
  <c r="F32" i="44"/>
  <c r="F33" i="44"/>
  <c r="F34" i="44"/>
  <c r="F35" i="44"/>
  <c r="F36" i="44"/>
  <c r="F37" i="44"/>
  <c r="F38" i="44"/>
  <c r="F39" i="44"/>
  <c r="F40" i="44"/>
  <c r="F41" i="44"/>
  <c r="F42" i="44"/>
  <c r="F43" i="44"/>
  <c r="F44" i="44"/>
  <c r="F45" i="44"/>
  <c r="F46" i="44"/>
  <c r="F47" i="44"/>
  <c r="F48" i="44"/>
  <c r="F49" i="44"/>
  <c r="F50" i="44"/>
  <c r="F51" i="44"/>
  <c r="F52" i="44"/>
  <c r="F53" i="44"/>
  <c r="F54" i="44"/>
  <c r="F55" i="44"/>
  <c r="F56" i="44"/>
  <c r="F57" i="44"/>
  <c r="F58" i="44"/>
  <c r="F59" i="44"/>
  <c r="F60" i="44"/>
  <c r="F61" i="44"/>
  <c r="F62" i="44"/>
  <c r="F63" i="44"/>
  <c r="F64" i="44"/>
  <c r="F65" i="44"/>
  <c r="F66" i="44"/>
  <c r="F67" i="44"/>
  <c r="F68" i="44"/>
  <c r="F69" i="44"/>
  <c r="F70" i="44"/>
  <c r="F71" i="44"/>
  <c r="F72" i="44"/>
  <c r="F73" i="44"/>
  <c r="F74" i="44"/>
  <c r="F75" i="44"/>
  <c r="F76" i="44"/>
  <c r="F77" i="44"/>
  <c r="F78" i="44"/>
  <c r="F79" i="44"/>
  <c r="F80" i="44"/>
  <c r="F81" i="44"/>
  <c r="F82" i="44"/>
  <c r="F83" i="44"/>
  <c r="F84" i="44"/>
  <c r="F85" i="44"/>
  <c r="F86" i="44"/>
  <c r="F87" i="44"/>
  <c r="F88" i="44"/>
  <c r="F89" i="44"/>
  <c r="F90" i="44"/>
  <c r="F91" i="44"/>
  <c r="F92" i="44"/>
  <c r="F93" i="44"/>
  <c r="F94" i="44"/>
  <c r="F95" i="44"/>
  <c r="F96" i="44"/>
  <c r="F97" i="44"/>
  <c r="F98" i="44"/>
  <c r="F99" i="44"/>
  <c r="F100" i="44"/>
  <c r="F101" i="44"/>
  <c r="F102" i="44"/>
  <c r="F103" i="44"/>
  <c r="F104" i="44"/>
  <c r="F105" i="44"/>
  <c r="F106" i="44"/>
  <c r="F107" i="44"/>
  <c r="F108" i="44"/>
  <c r="F109" i="44"/>
  <c r="F110" i="44"/>
  <c r="F111" i="44"/>
  <c r="F112" i="44"/>
  <c r="F113" i="44"/>
  <c r="F114" i="44"/>
  <c r="F115" i="44"/>
  <c r="F116" i="44"/>
  <c r="F117" i="44"/>
  <c r="F118" i="44"/>
  <c r="F119" i="44"/>
  <c r="F120" i="44"/>
  <c r="F121" i="44"/>
  <c r="F122" i="44"/>
  <c r="F123" i="44"/>
  <c r="F124" i="44"/>
  <c r="F125" i="44"/>
  <c r="F126" i="44"/>
  <c r="F127" i="44"/>
  <c r="F128" i="44"/>
  <c r="F129" i="44"/>
  <c r="F130" i="44"/>
  <c r="F131" i="44"/>
  <c r="F132" i="44"/>
  <c r="F133" i="44"/>
  <c r="F134" i="44"/>
  <c r="F135" i="44"/>
  <c r="F136" i="44"/>
  <c r="F137" i="44"/>
  <c r="F138" i="44"/>
  <c r="F139" i="44"/>
  <c r="F140" i="44"/>
  <c r="F141" i="44"/>
  <c r="F142" i="44"/>
  <c r="F143" i="44"/>
  <c r="F144" i="44"/>
  <c r="F145" i="44"/>
  <c r="F146" i="44"/>
  <c r="F147" i="44"/>
  <c r="F148" i="44"/>
  <c r="F149" i="44"/>
  <c r="F150" i="44"/>
  <c r="F151" i="44"/>
  <c r="F152" i="44"/>
  <c r="F153" i="44"/>
  <c r="F154" i="44"/>
  <c r="F155" i="44"/>
  <c r="F156" i="44"/>
  <c r="F157" i="44"/>
  <c r="F158" i="44"/>
  <c r="F159" i="44"/>
  <c r="F160" i="44"/>
  <c r="F161" i="44"/>
  <c r="F162" i="44"/>
  <c r="F163" i="44"/>
  <c r="F164" i="44"/>
  <c r="F165" i="44"/>
  <c r="F166" i="44"/>
  <c r="F167" i="44"/>
  <c r="F168" i="44"/>
  <c r="F169" i="44"/>
  <c r="F170" i="44"/>
  <c r="F171" i="44"/>
  <c r="F172" i="44"/>
  <c r="F173" i="44"/>
  <c r="F174" i="44"/>
  <c r="F175" i="44"/>
  <c r="F176" i="44"/>
  <c r="F177" i="44"/>
  <c r="F178" i="44"/>
  <c r="F179" i="44"/>
  <c r="F180" i="44"/>
  <c r="F181" i="44"/>
  <c r="F182" i="44"/>
  <c r="F183" i="44"/>
  <c r="F184" i="44"/>
  <c r="F185" i="44"/>
  <c r="F186" i="44"/>
  <c r="F187" i="44"/>
  <c r="F188" i="44"/>
  <c r="F189" i="44"/>
  <c r="F190" i="44"/>
  <c r="F191" i="44"/>
  <c r="F192" i="44"/>
  <c r="F193" i="44"/>
  <c r="F194" i="44"/>
  <c r="F195" i="44"/>
  <c r="F196" i="44"/>
  <c r="F197" i="44"/>
  <c r="F198" i="44"/>
  <c r="F199" i="44"/>
  <c r="F200" i="44"/>
  <c r="F201" i="44"/>
  <c r="F202" i="44"/>
  <c r="F203" i="44"/>
  <c r="F204" i="44"/>
  <c r="F205" i="44"/>
  <c r="F206" i="44"/>
  <c r="F207" i="44"/>
  <c r="F208" i="44"/>
  <c r="F209" i="44"/>
  <c r="F210" i="44"/>
  <c r="F211" i="44"/>
  <c r="F212" i="44"/>
  <c r="F213" i="44"/>
  <c r="F214" i="44"/>
  <c r="F215" i="44"/>
  <c r="F216" i="44"/>
  <c r="F217" i="44"/>
  <c r="F218" i="44"/>
  <c r="F219" i="44"/>
  <c r="F220" i="44"/>
  <c r="F221" i="44"/>
  <c r="F222" i="44"/>
  <c r="F223" i="44"/>
  <c r="F224" i="44"/>
  <c r="F225" i="44"/>
  <c r="F226" i="44"/>
  <c r="F227" i="44"/>
  <c r="F228" i="44"/>
  <c r="F229" i="44"/>
  <c r="F230" i="44"/>
  <c r="F231" i="44"/>
  <c r="F232" i="44"/>
  <c r="F233" i="44"/>
  <c r="F234" i="44"/>
  <c r="F235" i="44"/>
  <c r="F236" i="44"/>
  <c r="F237" i="44"/>
  <c r="F238" i="44"/>
  <c r="F239" i="44"/>
  <c r="F240" i="44"/>
  <c r="F241" i="44"/>
  <c r="F242" i="44"/>
  <c r="F243" i="44"/>
  <c r="F244" i="44"/>
  <c r="F245" i="44"/>
  <c r="F246" i="44"/>
  <c r="F247" i="44"/>
  <c r="F248" i="44"/>
  <c r="F249" i="44"/>
  <c r="F250" i="44"/>
  <c r="F251" i="44"/>
  <c r="F252" i="44"/>
  <c r="F253" i="44"/>
  <c r="F254" i="44"/>
  <c r="F255" i="44"/>
  <c r="F256" i="44"/>
  <c r="F257" i="44"/>
  <c r="F258" i="44"/>
  <c r="F259" i="44"/>
  <c r="F260" i="44"/>
  <c r="F261" i="44"/>
  <c r="F262" i="44"/>
  <c r="F263" i="44"/>
  <c r="F264" i="44"/>
  <c r="F265" i="44"/>
  <c r="F266" i="44"/>
  <c r="F267" i="44"/>
  <c r="F268" i="44"/>
  <c r="F269" i="44"/>
  <c r="F270" i="44"/>
  <c r="F271" i="44"/>
  <c r="F272" i="44"/>
  <c r="F273" i="44"/>
  <c r="F274" i="44"/>
  <c r="F275" i="44"/>
  <c r="F276" i="44"/>
  <c r="F277" i="44"/>
  <c r="F278" i="44"/>
  <c r="F279" i="44"/>
  <c r="F280" i="44"/>
  <c r="F281" i="44"/>
  <c r="F282" i="44"/>
  <c r="F283" i="44"/>
  <c r="F284" i="44"/>
  <c r="F285" i="44"/>
  <c r="F286" i="44"/>
  <c r="F287" i="44"/>
  <c r="F288" i="44"/>
  <c r="F289" i="44"/>
  <c r="F290" i="44"/>
  <c r="F291" i="44"/>
  <c r="F292" i="44"/>
  <c r="F293" i="44"/>
  <c r="F294" i="44"/>
  <c r="F295" i="44"/>
  <c r="F296" i="44"/>
  <c r="F297" i="44"/>
  <c r="F298" i="44"/>
  <c r="F299" i="44"/>
  <c r="F300" i="44"/>
  <c r="F301" i="44"/>
  <c r="F302" i="44"/>
  <c r="F303" i="44"/>
  <c r="F304" i="44"/>
  <c r="F305" i="44"/>
  <c r="F306" i="44"/>
  <c r="F307" i="44"/>
  <c r="F308" i="44"/>
  <c r="F309" i="44"/>
  <c r="F310" i="44"/>
  <c r="F311" i="44"/>
  <c r="F312" i="44"/>
  <c r="F313" i="44"/>
  <c r="F314" i="44"/>
  <c r="F315" i="44"/>
  <c r="F316" i="44"/>
  <c r="F317" i="44"/>
  <c r="F318" i="44"/>
  <c r="F319" i="44"/>
  <c r="F320" i="44"/>
  <c r="F321" i="44"/>
  <c r="F322" i="44"/>
  <c r="F323" i="44"/>
  <c r="F324" i="44"/>
  <c r="F325" i="44"/>
  <c r="F326" i="44"/>
  <c r="F327" i="44"/>
  <c r="F328" i="44"/>
  <c r="F329" i="44"/>
  <c r="F330" i="44"/>
  <c r="F331" i="44"/>
  <c r="F332" i="44"/>
  <c r="F333" i="44"/>
  <c r="F334" i="44"/>
  <c r="F335" i="44"/>
  <c r="F336" i="44"/>
  <c r="F337" i="44"/>
  <c r="F338" i="44"/>
  <c r="F339" i="44"/>
  <c r="F340" i="44"/>
  <c r="F341" i="44"/>
  <c r="F342" i="44"/>
  <c r="F343" i="44"/>
  <c r="F344" i="44"/>
  <c r="F345" i="44"/>
  <c r="F346" i="44"/>
  <c r="F347" i="44"/>
  <c r="F348" i="44"/>
  <c r="F349" i="44"/>
  <c r="F350" i="44"/>
  <c r="F351" i="44"/>
  <c r="F352" i="44"/>
  <c r="F353" i="44"/>
  <c r="F354" i="44"/>
  <c r="F355" i="44"/>
  <c r="F356" i="44"/>
  <c r="F357" i="44"/>
  <c r="F358" i="44"/>
  <c r="F359" i="44"/>
  <c r="F360" i="44"/>
  <c r="F361" i="44"/>
  <c r="F362" i="44"/>
  <c r="F363" i="44"/>
  <c r="F364" i="44"/>
  <c r="F365" i="44"/>
  <c r="F366" i="44"/>
  <c r="F367" i="44"/>
  <c r="F368" i="44"/>
  <c r="F369" i="44"/>
  <c r="F370" i="44"/>
  <c r="F371" i="44"/>
  <c r="F372" i="44"/>
  <c r="F373" i="44"/>
  <c r="F374" i="44"/>
  <c r="F375" i="44"/>
  <c r="F376" i="44"/>
  <c r="F377" i="44"/>
  <c r="F378" i="44"/>
  <c r="F379" i="44"/>
  <c r="F380" i="44"/>
  <c r="F381" i="44"/>
  <c r="F382" i="44"/>
  <c r="F383" i="44"/>
  <c r="F384" i="44"/>
  <c r="F385" i="44"/>
  <c r="F386" i="44"/>
  <c r="F387" i="44"/>
  <c r="F388" i="44"/>
  <c r="F389" i="44"/>
  <c r="F390" i="44"/>
  <c r="F391" i="44"/>
  <c r="F392" i="44"/>
  <c r="F393" i="44"/>
  <c r="F394" i="44"/>
  <c r="F395" i="44"/>
  <c r="F396" i="44"/>
  <c r="F397" i="44"/>
  <c r="F398" i="44"/>
  <c r="F399" i="44"/>
  <c r="F400" i="44"/>
  <c r="F401" i="44"/>
  <c r="F402" i="44"/>
  <c r="F403" i="44"/>
  <c r="F404" i="44"/>
  <c r="F405" i="44"/>
  <c r="F406" i="44"/>
  <c r="F407" i="44"/>
  <c r="F408" i="44"/>
  <c r="F409" i="44"/>
  <c r="F410" i="44"/>
  <c r="F411" i="44"/>
  <c r="F412" i="44"/>
  <c r="F413" i="44"/>
  <c r="F414" i="44"/>
  <c r="F415" i="44"/>
  <c r="F416" i="44"/>
  <c r="F417" i="44"/>
  <c r="F418" i="44"/>
  <c r="F419" i="44"/>
  <c r="F420" i="44"/>
  <c r="F421" i="44"/>
  <c r="F422" i="44"/>
  <c r="F423" i="44"/>
  <c r="F424" i="44"/>
  <c r="F425" i="44"/>
  <c r="F426" i="44"/>
  <c r="F427" i="44"/>
  <c r="F428" i="44"/>
  <c r="F429" i="44"/>
  <c r="F430" i="44"/>
  <c r="F431" i="44"/>
  <c r="F432" i="44"/>
  <c r="F433" i="44"/>
  <c r="F434" i="44"/>
  <c r="F435" i="44"/>
  <c r="F436" i="44"/>
  <c r="F437" i="44"/>
  <c r="F438" i="44"/>
  <c r="F439" i="44"/>
  <c r="F440" i="44"/>
  <c r="F441" i="44"/>
  <c r="F442" i="44"/>
  <c r="F443" i="44"/>
  <c r="F444" i="44"/>
  <c r="F445" i="44"/>
  <c r="F446" i="44"/>
  <c r="F447" i="44"/>
  <c r="F448" i="44"/>
  <c r="F449" i="44"/>
  <c r="F450" i="44"/>
  <c r="F451" i="44"/>
  <c r="F452" i="44"/>
  <c r="F453" i="44"/>
  <c r="F454" i="44"/>
  <c r="F455" i="44"/>
  <c r="F456" i="44"/>
  <c r="F457" i="44"/>
  <c r="F458" i="44"/>
  <c r="F459" i="44"/>
  <c r="F460" i="44"/>
  <c r="F461" i="44"/>
  <c r="F462" i="44"/>
  <c r="F463" i="44"/>
  <c r="F464" i="44"/>
  <c r="F465" i="44"/>
  <c r="F466" i="44"/>
  <c r="F467" i="44"/>
  <c r="F468" i="44"/>
  <c r="F469" i="44"/>
  <c r="F470" i="44"/>
  <c r="F471" i="44"/>
  <c r="F472" i="44"/>
  <c r="F473" i="44"/>
  <c r="F474" i="44"/>
  <c r="F475" i="44"/>
  <c r="F476" i="44"/>
  <c r="F477" i="44"/>
  <c r="F478" i="44"/>
  <c r="F479" i="44"/>
  <c r="F480" i="44"/>
  <c r="F481" i="44"/>
  <c r="F482" i="44"/>
  <c r="F483" i="44"/>
  <c r="F484" i="44"/>
  <c r="F485" i="44"/>
  <c r="F486" i="44"/>
  <c r="F487" i="44"/>
  <c r="F488" i="44"/>
  <c r="F489" i="44"/>
  <c r="F490" i="44"/>
  <c r="F491" i="44"/>
  <c r="F492" i="44"/>
  <c r="F493" i="44"/>
  <c r="F494" i="44"/>
  <c r="F495" i="44"/>
  <c r="F496" i="44"/>
  <c r="F497" i="44"/>
  <c r="F498" i="44"/>
  <c r="F499" i="44"/>
  <c r="F500" i="44"/>
  <c r="F501" i="44"/>
  <c r="F502" i="44"/>
  <c r="F503" i="44"/>
  <c r="F504" i="44"/>
  <c r="F505" i="44"/>
  <c r="F506" i="44"/>
  <c r="F507" i="44"/>
  <c r="F508" i="44"/>
  <c r="F509" i="44"/>
  <c r="F510" i="44"/>
  <c r="F511" i="44"/>
  <c r="F512" i="44"/>
  <c r="F513" i="44"/>
  <c r="F514" i="44"/>
  <c r="F515" i="44"/>
  <c r="F516" i="44"/>
  <c r="F517" i="44"/>
  <c r="F518" i="44"/>
  <c r="F519" i="44"/>
  <c r="F520" i="44"/>
  <c r="F521" i="44"/>
  <c r="F522" i="44"/>
  <c r="F523" i="44"/>
  <c r="F524" i="44"/>
  <c r="F525" i="44"/>
  <c r="F526" i="44"/>
  <c r="F527" i="44"/>
  <c r="F528" i="44"/>
  <c r="F529" i="44"/>
  <c r="F530" i="44"/>
  <c r="F531" i="44"/>
  <c r="F532" i="44"/>
  <c r="F533" i="44"/>
  <c r="F534" i="44"/>
  <c r="F535" i="44"/>
  <c r="F536" i="44"/>
  <c r="F537" i="44"/>
  <c r="F538" i="44"/>
  <c r="F539" i="44"/>
  <c r="F540" i="44"/>
  <c r="F541" i="44"/>
  <c r="F542" i="44"/>
  <c r="F543" i="44"/>
  <c r="F544" i="44"/>
  <c r="F545" i="44"/>
  <c r="F546" i="44"/>
  <c r="F547" i="44"/>
  <c r="F548" i="44"/>
  <c r="F549" i="44"/>
  <c r="F550" i="44"/>
  <c r="F551" i="44"/>
  <c r="F552" i="44"/>
  <c r="F553" i="44"/>
  <c r="F554" i="44"/>
  <c r="F555" i="44"/>
  <c r="F556" i="44"/>
  <c r="F557" i="44"/>
  <c r="F558" i="44"/>
  <c r="F559" i="44"/>
  <c r="F560" i="44"/>
  <c r="F561" i="44"/>
  <c r="F562" i="44"/>
  <c r="F563" i="44"/>
  <c r="F564" i="44"/>
  <c r="F565" i="44"/>
  <c r="F566" i="44"/>
  <c r="F567" i="44"/>
  <c r="F568" i="44"/>
  <c r="F569" i="44"/>
  <c r="F570" i="44"/>
  <c r="F571" i="44"/>
  <c r="F572" i="44"/>
  <c r="F573" i="44"/>
  <c r="F574" i="44"/>
  <c r="F575" i="44"/>
  <c r="F576" i="44"/>
  <c r="F577" i="44"/>
  <c r="F578" i="44"/>
  <c r="F579" i="44"/>
  <c r="F580" i="44"/>
  <c r="F581" i="44"/>
  <c r="F582" i="44"/>
  <c r="F583" i="44"/>
  <c r="F584" i="44"/>
  <c r="F585" i="44"/>
  <c r="F586" i="44"/>
  <c r="F587" i="44"/>
  <c r="F588" i="44"/>
  <c r="F589" i="44"/>
  <c r="F590" i="44"/>
  <c r="F591" i="44"/>
  <c r="F592" i="44"/>
  <c r="F593" i="44"/>
  <c r="F594" i="44"/>
  <c r="F595" i="44"/>
  <c r="F596" i="44"/>
  <c r="F597" i="44"/>
  <c r="F598" i="44"/>
  <c r="F599" i="44"/>
  <c r="F600" i="44"/>
  <c r="F601" i="44"/>
  <c r="F602" i="44"/>
  <c r="F603" i="44"/>
  <c r="F604" i="44"/>
  <c r="F605" i="44"/>
  <c r="F606" i="44"/>
  <c r="F607" i="44"/>
  <c r="F608" i="44"/>
  <c r="F609" i="44"/>
  <c r="F610" i="44"/>
  <c r="F611" i="44"/>
  <c r="F612" i="44"/>
  <c r="F613" i="44"/>
  <c r="F614" i="44"/>
  <c r="F615" i="44"/>
  <c r="F616" i="44"/>
  <c r="F617" i="44"/>
  <c r="F618" i="44"/>
  <c r="F619" i="44"/>
  <c r="F620" i="44"/>
  <c r="F621" i="44"/>
  <c r="F622" i="44"/>
  <c r="F623" i="44"/>
  <c r="F624" i="44"/>
  <c r="F625" i="44"/>
  <c r="F626" i="44"/>
  <c r="F627" i="44"/>
  <c r="F628" i="44"/>
  <c r="F629" i="44"/>
  <c r="F630" i="44"/>
  <c r="F631" i="44"/>
  <c r="F632" i="44"/>
  <c r="F633" i="44"/>
  <c r="F634" i="44"/>
  <c r="F635" i="44"/>
  <c r="F636" i="44"/>
  <c r="F637" i="44"/>
  <c r="F638" i="44"/>
  <c r="F639" i="44"/>
  <c r="F640" i="44"/>
  <c r="F641" i="44"/>
  <c r="F642" i="44"/>
  <c r="F643" i="44"/>
  <c r="F644" i="44"/>
  <c r="F645" i="44"/>
  <c r="F646" i="44"/>
  <c r="F647" i="44"/>
  <c r="F648" i="44"/>
  <c r="F649" i="44"/>
  <c r="F650" i="44"/>
  <c r="F651" i="44"/>
  <c r="F652" i="44"/>
  <c r="F653" i="44"/>
  <c r="F654" i="44"/>
  <c r="F655" i="44"/>
  <c r="F656" i="44"/>
  <c r="F657" i="44"/>
  <c r="F658" i="44"/>
  <c r="F659" i="44"/>
  <c r="F660" i="44"/>
  <c r="F661" i="44"/>
  <c r="F662" i="44"/>
  <c r="F663" i="44"/>
  <c r="F664" i="44"/>
  <c r="F665" i="44"/>
  <c r="F666" i="44"/>
  <c r="F667" i="44"/>
  <c r="F668" i="44"/>
  <c r="F669" i="44"/>
  <c r="F670" i="44"/>
  <c r="F671" i="44"/>
  <c r="F672" i="44"/>
  <c r="F673" i="44"/>
  <c r="F674" i="44"/>
  <c r="F675" i="44"/>
  <c r="F676" i="44"/>
  <c r="F677" i="44"/>
  <c r="F678" i="44"/>
  <c r="F679" i="44"/>
  <c r="F680" i="44"/>
  <c r="F681" i="44"/>
  <c r="F682" i="44"/>
  <c r="F683" i="44"/>
  <c r="F684" i="44"/>
  <c r="F685" i="44"/>
  <c r="F686" i="44"/>
  <c r="F687" i="44"/>
  <c r="F688" i="44"/>
  <c r="F689" i="44"/>
  <c r="F690" i="44"/>
  <c r="F691" i="44"/>
  <c r="F692" i="44"/>
  <c r="F693" i="44"/>
  <c r="F694" i="44"/>
  <c r="F695" i="44"/>
  <c r="F696" i="44"/>
  <c r="F697" i="44"/>
  <c r="F698" i="44"/>
  <c r="F699" i="44"/>
  <c r="F700" i="44"/>
  <c r="F701" i="44"/>
  <c r="F702" i="44"/>
  <c r="F703" i="44"/>
  <c r="F704" i="44"/>
  <c r="F705" i="44"/>
  <c r="F706" i="44"/>
  <c r="F707" i="44"/>
  <c r="F708" i="44"/>
  <c r="F709" i="44"/>
  <c r="F710" i="44"/>
  <c r="F711" i="44"/>
  <c r="F712" i="44"/>
  <c r="F713" i="44"/>
  <c r="F714" i="44"/>
  <c r="F715" i="44"/>
  <c r="F716" i="44"/>
  <c r="F717" i="44"/>
  <c r="F718" i="44"/>
  <c r="F719" i="44"/>
  <c r="F720" i="44"/>
  <c r="F721" i="44"/>
  <c r="F722" i="44"/>
  <c r="F723" i="44"/>
  <c r="F724" i="44"/>
  <c r="F725" i="44"/>
  <c r="F726" i="44"/>
  <c r="F727" i="44"/>
  <c r="F728" i="44"/>
  <c r="F729" i="44"/>
  <c r="F730" i="44"/>
  <c r="F731" i="44"/>
  <c r="F732" i="44"/>
  <c r="F733" i="44"/>
  <c r="F734" i="44"/>
  <c r="F735" i="44"/>
  <c r="F736" i="44"/>
  <c r="F737" i="44"/>
  <c r="F738" i="44"/>
  <c r="F739" i="44"/>
  <c r="F740" i="44"/>
  <c r="F741" i="44"/>
  <c r="F742" i="44"/>
  <c r="F743" i="44"/>
  <c r="F744" i="44"/>
  <c r="F745" i="44"/>
  <c r="F746" i="44"/>
  <c r="F747" i="44"/>
  <c r="F748" i="44"/>
  <c r="F749" i="44"/>
  <c r="F750" i="44"/>
  <c r="F751" i="44"/>
  <c r="F752" i="44"/>
  <c r="F753" i="44"/>
  <c r="F754" i="44"/>
  <c r="F755" i="44"/>
  <c r="F756" i="44"/>
  <c r="F757" i="44"/>
  <c r="F758" i="44"/>
  <c r="F759" i="44"/>
  <c r="F760" i="44"/>
  <c r="F761" i="44"/>
  <c r="F762" i="44"/>
  <c r="F763" i="44"/>
  <c r="F764" i="44"/>
  <c r="F765" i="44"/>
  <c r="F766" i="44"/>
  <c r="F767" i="44"/>
  <c r="F768" i="44"/>
  <c r="F769" i="44"/>
  <c r="F770" i="44"/>
  <c r="F771" i="44"/>
  <c r="F772" i="44"/>
  <c r="F773" i="44"/>
  <c r="F774" i="44"/>
  <c r="F775" i="44"/>
  <c r="F776" i="44"/>
  <c r="F777" i="44"/>
  <c r="F778" i="44"/>
  <c r="F779" i="44"/>
  <c r="F780" i="44"/>
  <c r="F781" i="44"/>
  <c r="F782" i="44"/>
  <c r="F783" i="44"/>
  <c r="F784" i="44"/>
  <c r="F785" i="44"/>
  <c r="F786" i="44"/>
  <c r="F787" i="44"/>
  <c r="F788" i="44"/>
  <c r="F789" i="44"/>
  <c r="F790" i="44"/>
  <c r="F791" i="44"/>
  <c r="F792" i="44"/>
  <c r="F793" i="44"/>
  <c r="F794" i="44"/>
  <c r="F795" i="44"/>
  <c r="F796" i="44"/>
  <c r="F797" i="44"/>
  <c r="F798" i="44"/>
  <c r="F799" i="44"/>
  <c r="F800" i="44"/>
  <c r="F801" i="44"/>
  <c r="F802" i="44"/>
  <c r="F803" i="44"/>
  <c r="F804" i="44"/>
  <c r="F805" i="44"/>
  <c r="F806" i="44"/>
  <c r="F807" i="44"/>
  <c r="F808" i="44"/>
  <c r="F809" i="44"/>
  <c r="F810" i="44"/>
  <c r="F811" i="44"/>
  <c r="F812" i="44"/>
  <c r="F813" i="44"/>
  <c r="F814" i="44"/>
  <c r="F815" i="44"/>
  <c r="F816" i="44"/>
  <c r="F817" i="44"/>
  <c r="F818" i="44"/>
  <c r="F819" i="44"/>
  <c r="F820" i="44"/>
  <c r="F821" i="44"/>
  <c r="F822" i="44"/>
  <c r="F823" i="44"/>
  <c r="F824" i="44"/>
  <c r="F825" i="44"/>
  <c r="F826" i="44"/>
  <c r="F827" i="44"/>
  <c r="F828" i="44"/>
  <c r="F829" i="44"/>
  <c r="F830" i="44"/>
  <c r="F831" i="44"/>
  <c r="F832" i="44"/>
  <c r="F833" i="44"/>
  <c r="F834" i="44"/>
  <c r="F835" i="44"/>
  <c r="F836" i="44"/>
  <c r="F837" i="44"/>
  <c r="F838" i="44"/>
  <c r="F839" i="44"/>
  <c r="F840" i="44"/>
  <c r="F841" i="44"/>
  <c r="F842" i="44"/>
  <c r="F843" i="44"/>
  <c r="F844" i="44"/>
  <c r="F845" i="44"/>
  <c r="F846" i="44"/>
  <c r="F847" i="44"/>
  <c r="F848" i="44"/>
  <c r="F849" i="44"/>
  <c r="F850" i="44"/>
  <c r="F851" i="44"/>
  <c r="F852" i="44"/>
  <c r="F853" i="44"/>
  <c r="F854" i="44"/>
  <c r="F855" i="44"/>
  <c r="F856" i="44"/>
  <c r="F857" i="44"/>
  <c r="F858" i="44"/>
  <c r="F859" i="44"/>
  <c r="F860" i="44"/>
  <c r="F861" i="44"/>
  <c r="F862" i="44"/>
  <c r="F863" i="44"/>
  <c r="F864" i="44"/>
  <c r="F865" i="44"/>
  <c r="F866" i="44"/>
  <c r="F867" i="44"/>
  <c r="F868" i="44"/>
  <c r="F869" i="44"/>
  <c r="F870" i="44"/>
  <c r="F871" i="44"/>
  <c r="F872" i="44"/>
  <c r="F873" i="44"/>
  <c r="F874" i="44"/>
  <c r="F875" i="44"/>
  <c r="F876" i="44"/>
  <c r="F877" i="44"/>
  <c r="F878" i="44"/>
  <c r="F879" i="44"/>
  <c r="F880" i="44"/>
  <c r="F881" i="44"/>
  <c r="F882" i="44"/>
  <c r="F883" i="44"/>
  <c r="F884" i="44"/>
  <c r="F885" i="44"/>
  <c r="F886" i="44"/>
  <c r="F887" i="44"/>
  <c r="F888" i="44"/>
  <c r="F889" i="44"/>
  <c r="F890" i="44"/>
  <c r="F891" i="44"/>
  <c r="F892" i="44"/>
  <c r="F893" i="44"/>
  <c r="F894" i="44"/>
  <c r="F895" i="44"/>
  <c r="F896" i="44"/>
  <c r="F897" i="44"/>
  <c r="F898" i="44"/>
  <c r="F899" i="44"/>
  <c r="F900" i="44"/>
  <c r="F901" i="44"/>
  <c r="F902" i="44"/>
  <c r="F903" i="44"/>
  <c r="F904" i="44"/>
  <c r="F905" i="44"/>
  <c r="F906" i="44"/>
  <c r="F907" i="44"/>
  <c r="F908" i="44"/>
  <c r="F909" i="44"/>
  <c r="F910" i="44"/>
  <c r="F911" i="44"/>
  <c r="F912" i="44"/>
  <c r="F913" i="44"/>
  <c r="F914" i="44"/>
  <c r="F915" i="44"/>
  <c r="F916" i="44"/>
  <c r="F917" i="44"/>
  <c r="F918" i="44"/>
  <c r="F919" i="44"/>
  <c r="F920" i="44"/>
  <c r="F921" i="44"/>
  <c r="F922" i="44"/>
  <c r="F923" i="44"/>
  <c r="F924" i="44"/>
  <c r="F925" i="44"/>
  <c r="F926" i="44"/>
  <c r="F927" i="44"/>
  <c r="F928" i="44"/>
  <c r="F929" i="44"/>
  <c r="F930" i="44"/>
  <c r="F931" i="44"/>
  <c r="F932" i="44"/>
  <c r="F933" i="44"/>
  <c r="F934" i="44"/>
  <c r="F935" i="44"/>
  <c r="F936" i="44"/>
  <c r="F9" i="44"/>
  <c r="F7" i="44"/>
  <c r="F8" i="44"/>
  <c r="E10" i="44"/>
  <c r="E11" i="44"/>
  <c r="E12" i="44"/>
  <c r="E13" i="44"/>
  <c r="E14" i="44"/>
  <c r="E15" i="44"/>
  <c r="E16" i="44"/>
  <c r="E17" i="44"/>
  <c r="E18" i="44"/>
  <c r="E19" i="44"/>
  <c r="E20" i="44"/>
  <c r="E21" i="44"/>
  <c r="E22" i="44"/>
  <c r="E23" i="44"/>
  <c r="E24" i="44"/>
  <c r="E25" i="44"/>
  <c r="E26" i="44"/>
  <c r="E27" i="44"/>
  <c r="E28" i="44"/>
  <c r="E29" i="44"/>
  <c r="E30" i="44"/>
  <c r="E31" i="44"/>
  <c r="E32" i="44"/>
  <c r="E33" i="44"/>
  <c r="E34" i="44"/>
  <c r="E35" i="44"/>
  <c r="E36" i="44"/>
  <c r="E37" i="44"/>
  <c r="E38" i="44"/>
  <c r="E39" i="44"/>
  <c r="E40" i="44"/>
  <c r="E41" i="44"/>
  <c r="E42" i="44"/>
  <c r="E43" i="44"/>
  <c r="E44" i="44"/>
  <c r="E45" i="44"/>
  <c r="E46" i="44"/>
  <c r="E47" i="44"/>
  <c r="E48" i="44"/>
  <c r="E49" i="44"/>
  <c r="E50" i="44"/>
  <c r="E51" i="44"/>
  <c r="E52" i="44"/>
  <c r="E53" i="44"/>
  <c r="E54" i="44"/>
  <c r="E55" i="44"/>
  <c r="E56" i="44"/>
  <c r="E57" i="44"/>
  <c r="E58" i="44"/>
  <c r="E59" i="44"/>
  <c r="E60" i="44"/>
  <c r="E61" i="44"/>
  <c r="E62" i="44"/>
  <c r="E63" i="44"/>
  <c r="E64" i="44"/>
  <c r="E65" i="44"/>
  <c r="E66" i="44"/>
  <c r="E67" i="44"/>
  <c r="E68" i="44"/>
  <c r="E69" i="44"/>
  <c r="E70" i="44"/>
  <c r="E71" i="44"/>
  <c r="E72" i="44"/>
  <c r="E73" i="44"/>
  <c r="E74" i="44"/>
  <c r="E75" i="44"/>
  <c r="E76" i="44"/>
  <c r="E77" i="44"/>
  <c r="E78" i="44"/>
  <c r="E79" i="44"/>
  <c r="E80" i="44"/>
  <c r="E81" i="44"/>
  <c r="E82" i="44"/>
  <c r="E83" i="44"/>
  <c r="E84" i="44"/>
  <c r="E85" i="44"/>
  <c r="E86" i="44"/>
  <c r="E87" i="44"/>
  <c r="E88" i="44"/>
  <c r="E89" i="44"/>
  <c r="E90" i="44"/>
  <c r="E91" i="44"/>
  <c r="E92" i="44"/>
  <c r="E93" i="44"/>
  <c r="E94" i="44"/>
  <c r="E95" i="44"/>
  <c r="E96" i="44"/>
  <c r="E97" i="44"/>
  <c r="E98" i="44"/>
  <c r="E99" i="44"/>
  <c r="E100" i="44"/>
  <c r="E101" i="44"/>
  <c r="E102" i="44"/>
  <c r="E103" i="44"/>
  <c r="E104" i="44"/>
  <c r="E105" i="44"/>
  <c r="E106" i="44"/>
  <c r="E107" i="44"/>
  <c r="E108" i="44"/>
  <c r="E109" i="44"/>
  <c r="E110" i="44"/>
  <c r="E111" i="44"/>
  <c r="E112" i="44"/>
  <c r="E113" i="44"/>
  <c r="E114" i="44"/>
  <c r="E115" i="44"/>
  <c r="E116" i="44"/>
  <c r="E117" i="44"/>
  <c r="E118" i="44"/>
  <c r="E119" i="44"/>
  <c r="E120" i="44"/>
  <c r="E121" i="44"/>
  <c r="E122" i="44"/>
  <c r="E123" i="44"/>
  <c r="E124" i="44"/>
  <c r="E125" i="44"/>
  <c r="E126" i="44"/>
  <c r="E127" i="44"/>
  <c r="E128" i="44"/>
  <c r="E129" i="44"/>
  <c r="E130" i="44"/>
  <c r="E131" i="44"/>
  <c r="E132" i="44"/>
  <c r="E133" i="44"/>
  <c r="E134" i="44"/>
  <c r="E135" i="44"/>
  <c r="E136" i="44"/>
  <c r="E137" i="44"/>
  <c r="E138" i="44"/>
  <c r="E139" i="44"/>
  <c r="E140" i="44"/>
  <c r="E141" i="44"/>
  <c r="E142" i="44"/>
  <c r="E143" i="44"/>
  <c r="E144" i="44"/>
  <c r="E145" i="44"/>
  <c r="E146" i="44"/>
  <c r="E147" i="44"/>
  <c r="E148" i="44"/>
  <c r="E149" i="44"/>
  <c r="E150" i="44"/>
  <c r="E151" i="44"/>
  <c r="E152" i="44"/>
  <c r="E153" i="44"/>
  <c r="E154" i="44"/>
  <c r="E155" i="44"/>
  <c r="E156" i="44"/>
  <c r="E157" i="44"/>
  <c r="E158" i="44"/>
  <c r="E159" i="44"/>
  <c r="E160" i="44"/>
  <c r="E161" i="44"/>
  <c r="E162" i="44"/>
  <c r="E163" i="44"/>
  <c r="E164" i="44"/>
  <c r="E165" i="44"/>
  <c r="E166" i="44"/>
  <c r="E167" i="44"/>
  <c r="E168" i="44"/>
  <c r="E169" i="44"/>
  <c r="E170" i="44"/>
  <c r="E171" i="44"/>
  <c r="E172" i="44"/>
  <c r="E173" i="44"/>
  <c r="E174" i="44"/>
  <c r="E175" i="44"/>
  <c r="E176" i="44"/>
  <c r="E177" i="44"/>
  <c r="E178" i="44"/>
  <c r="E179" i="44"/>
  <c r="E180" i="44"/>
  <c r="E181" i="44"/>
  <c r="E182" i="44"/>
  <c r="E183" i="44"/>
  <c r="E184" i="44"/>
  <c r="E185" i="44"/>
  <c r="E186" i="44"/>
  <c r="E187" i="44"/>
  <c r="E188" i="44"/>
  <c r="E189" i="44"/>
  <c r="E190" i="44"/>
  <c r="E191" i="44"/>
  <c r="E192" i="44"/>
  <c r="E193" i="44"/>
  <c r="E194" i="44"/>
  <c r="E195" i="44"/>
  <c r="E196" i="44"/>
  <c r="E197" i="44"/>
  <c r="E198" i="44"/>
  <c r="E199" i="44"/>
  <c r="E200" i="44"/>
  <c r="E201" i="44"/>
  <c r="E202" i="44"/>
  <c r="E203" i="44"/>
  <c r="E204" i="44"/>
  <c r="E205" i="44"/>
  <c r="E206" i="44"/>
  <c r="E207" i="44"/>
  <c r="E208" i="44"/>
  <c r="E209" i="44"/>
  <c r="E210" i="44"/>
  <c r="E211" i="44"/>
  <c r="E212" i="44"/>
  <c r="E213" i="44"/>
  <c r="E214" i="44"/>
  <c r="E215" i="44"/>
  <c r="E216" i="44"/>
  <c r="E217" i="44"/>
  <c r="E218" i="44"/>
  <c r="E219" i="44"/>
  <c r="E220" i="44"/>
  <c r="E221" i="44"/>
  <c r="E222" i="44"/>
  <c r="E223" i="44"/>
  <c r="E224" i="44"/>
  <c r="E225" i="44"/>
  <c r="E226" i="44"/>
  <c r="E227" i="44"/>
  <c r="E228" i="44"/>
  <c r="E229" i="44"/>
  <c r="E230" i="44"/>
  <c r="E231" i="44"/>
  <c r="E232" i="44"/>
  <c r="E233" i="44"/>
  <c r="E234" i="44"/>
  <c r="E235" i="44"/>
  <c r="E236" i="44"/>
  <c r="E237" i="44"/>
  <c r="E238" i="44"/>
  <c r="E239" i="44"/>
  <c r="E240" i="44"/>
  <c r="E241" i="44"/>
  <c r="E242" i="44"/>
  <c r="E243" i="44"/>
  <c r="E244" i="44"/>
  <c r="E245" i="44"/>
  <c r="E246" i="44"/>
  <c r="E247" i="44"/>
  <c r="E248" i="44"/>
  <c r="E249" i="44"/>
  <c r="E250" i="44"/>
  <c r="E251" i="44"/>
  <c r="E252" i="44"/>
  <c r="E253" i="44"/>
  <c r="E254" i="44"/>
  <c r="E255" i="44"/>
  <c r="E256" i="44"/>
  <c r="E257" i="44"/>
  <c r="E258" i="44"/>
  <c r="E259" i="44"/>
  <c r="E260" i="44"/>
  <c r="E261" i="44"/>
  <c r="E262" i="44"/>
  <c r="E263" i="44"/>
  <c r="E264" i="44"/>
  <c r="E265" i="44"/>
  <c r="E266" i="44"/>
  <c r="E267" i="44"/>
  <c r="E268" i="44"/>
  <c r="E269" i="44"/>
  <c r="E270" i="44"/>
  <c r="E271" i="44"/>
  <c r="E272" i="44"/>
  <c r="E273" i="44"/>
  <c r="E274" i="44"/>
  <c r="E275" i="44"/>
  <c r="E276" i="44"/>
  <c r="E277" i="44"/>
  <c r="E278" i="44"/>
  <c r="E279" i="44"/>
  <c r="E280" i="44"/>
  <c r="E281" i="44"/>
  <c r="E282" i="44"/>
  <c r="E283" i="44"/>
  <c r="E284" i="44"/>
  <c r="E285" i="44"/>
  <c r="E286" i="44"/>
  <c r="E287" i="44"/>
  <c r="E288" i="44"/>
  <c r="E289" i="44"/>
  <c r="E290" i="44"/>
  <c r="E291" i="44"/>
  <c r="E292" i="44"/>
  <c r="E293" i="44"/>
  <c r="E294" i="44"/>
  <c r="E295" i="44"/>
  <c r="E296" i="44"/>
  <c r="E297" i="44"/>
  <c r="E298" i="44"/>
  <c r="E299" i="44"/>
  <c r="E300" i="44"/>
  <c r="E301" i="44"/>
  <c r="E302" i="44"/>
  <c r="E303" i="44"/>
  <c r="E304" i="44"/>
  <c r="E305" i="44"/>
  <c r="E306" i="44"/>
  <c r="E307" i="44"/>
  <c r="E308" i="44"/>
  <c r="E309" i="44"/>
  <c r="E310" i="44"/>
  <c r="E311" i="44"/>
  <c r="E312" i="44"/>
  <c r="E313" i="44"/>
  <c r="E314" i="44"/>
  <c r="E315" i="44"/>
  <c r="E316" i="44"/>
  <c r="E317" i="44"/>
  <c r="E318" i="44"/>
  <c r="E319" i="44"/>
  <c r="E320" i="44"/>
  <c r="E321" i="44"/>
  <c r="E322" i="44"/>
  <c r="E323" i="44"/>
  <c r="E324" i="44"/>
  <c r="E325" i="44"/>
  <c r="E326" i="44"/>
  <c r="E327" i="44"/>
  <c r="E328" i="44"/>
  <c r="E329" i="44"/>
  <c r="E330" i="44"/>
  <c r="E331" i="44"/>
  <c r="E332" i="44"/>
  <c r="E333" i="44"/>
  <c r="E334" i="44"/>
  <c r="E335" i="44"/>
  <c r="E336" i="44"/>
  <c r="E337" i="44"/>
  <c r="E338" i="44"/>
  <c r="E339" i="44"/>
  <c r="E340" i="44"/>
  <c r="E341" i="44"/>
  <c r="E342" i="44"/>
  <c r="E343" i="44"/>
  <c r="E344" i="44"/>
  <c r="E345" i="44"/>
  <c r="E346" i="44"/>
  <c r="E347" i="44"/>
  <c r="E348" i="44"/>
  <c r="E349" i="44"/>
  <c r="E350" i="44"/>
  <c r="E351" i="44"/>
  <c r="E352" i="44"/>
  <c r="E353" i="44"/>
  <c r="E354" i="44"/>
  <c r="E355" i="44"/>
  <c r="E356" i="44"/>
  <c r="E357" i="44"/>
  <c r="E358" i="44"/>
  <c r="E359" i="44"/>
  <c r="E360" i="44"/>
  <c r="E361" i="44"/>
  <c r="E362" i="44"/>
  <c r="E363" i="44"/>
  <c r="E364" i="44"/>
  <c r="E365" i="44"/>
  <c r="E366" i="44"/>
  <c r="E367" i="44"/>
  <c r="E368" i="44"/>
  <c r="E369" i="44"/>
  <c r="E370" i="44"/>
  <c r="E371" i="44"/>
  <c r="E372" i="44"/>
  <c r="E373" i="44"/>
  <c r="E374" i="44"/>
  <c r="E375" i="44"/>
  <c r="E376" i="44"/>
  <c r="E377" i="44"/>
  <c r="E378" i="44"/>
  <c r="E379" i="44"/>
  <c r="E380" i="44"/>
  <c r="E381" i="44"/>
  <c r="E382" i="44"/>
  <c r="E383" i="44"/>
  <c r="E384" i="44"/>
  <c r="E385" i="44"/>
  <c r="E386" i="44"/>
  <c r="E387" i="44"/>
  <c r="E388" i="44"/>
  <c r="E389" i="44"/>
  <c r="E390" i="44"/>
  <c r="E391" i="44"/>
  <c r="E392" i="44"/>
  <c r="E393" i="44"/>
  <c r="E394" i="44"/>
  <c r="E395" i="44"/>
  <c r="E396" i="44"/>
  <c r="E397" i="44"/>
  <c r="E398" i="44"/>
  <c r="E399" i="44"/>
  <c r="E400" i="44"/>
  <c r="E401" i="44"/>
  <c r="E402" i="44"/>
  <c r="E403" i="44"/>
  <c r="E404" i="44"/>
  <c r="E405" i="44"/>
  <c r="E406" i="44"/>
  <c r="E407" i="44"/>
  <c r="E408" i="44"/>
  <c r="E409" i="44"/>
  <c r="E410" i="44"/>
  <c r="E411" i="44"/>
  <c r="E412" i="44"/>
  <c r="E413" i="44"/>
  <c r="E414" i="44"/>
  <c r="E415" i="44"/>
  <c r="E416" i="44"/>
  <c r="E417" i="44"/>
  <c r="E418" i="44"/>
  <c r="E419" i="44"/>
  <c r="E420" i="44"/>
  <c r="E421" i="44"/>
  <c r="E422" i="44"/>
  <c r="E423" i="44"/>
  <c r="E424" i="44"/>
  <c r="E425" i="44"/>
  <c r="E426" i="44"/>
  <c r="E427" i="44"/>
  <c r="E428" i="44"/>
  <c r="E429" i="44"/>
  <c r="E430" i="44"/>
  <c r="E431" i="44"/>
  <c r="E432" i="44"/>
  <c r="E433" i="44"/>
  <c r="E434" i="44"/>
  <c r="E435" i="44"/>
  <c r="E436" i="44"/>
  <c r="E437" i="44"/>
  <c r="E438" i="44"/>
  <c r="E439" i="44"/>
  <c r="E440" i="44"/>
  <c r="E441" i="44"/>
  <c r="E442" i="44"/>
  <c r="E443" i="44"/>
  <c r="E444" i="44"/>
  <c r="E445" i="44"/>
  <c r="E446" i="44"/>
  <c r="E447" i="44"/>
  <c r="E448" i="44"/>
  <c r="E449" i="44"/>
  <c r="E450" i="44"/>
  <c r="E451" i="44"/>
  <c r="E452" i="44"/>
  <c r="E453" i="44"/>
  <c r="E454" i="44"/>
  <c r="E455" i="44"/>
  <c r="E456" i="44"/>
  <c r="E457" i="44"/>
  <c r="E458" i="44"/>
  <c r="E459" i="44"/>
  <c r="E460" i="44"/>
  <c r="E461" i="44"/>
  <c r="E462" i="44"/>
  <c r="E463" i="44"/>
  <c r="E464" i="44"/>
  <c r="E465" i="44"/>
  <c r="E466" i="44"/>
  <c r="E467" i="44"/>
  <c r="E468" i="44"/>
  <c r="E469" i="44"/>
  <c r="E470" i="44"/>
  <c r="E471" i="44"/>
  <c r="E472" i="44"/>
  <c r="E473" i="44"/>
  <c r="E474" i="44"/>
  <c r="E475" i="44"/>
  <c r="E476" i="44"/>
  <c r="E477" i="44"/>
  <c r="E478" i="44"/>
  <c r="E479" i="44"/>
  <c r="E480" i="44"/>
  <c r="E481" i="44"/>
  <c r="E482" i="44"/>
  <c r="E483" i="44"/>
  <c r="E484" i="44"/>
  <c r="E485" i="44"/>
  <c r="E486" i="44"/>
  <c r="E487" i="44"/>
  <c r="E488" i="44"/>
  <c r="E489" i="44"/>
  <c r="E490" i="44"/>
  <c r="E491" i="44"/>
  <c r="E492" i="44"/>
  <c r="E493" i="44"/>
  <c r="E494" i="44"/>
  <c r="E495" i="44"/>
  <c r="E496" i="44"/>
  <c r="E497" i="44"/>
  <c r="E498" i="44"/>
  <c r="E499" i="44"/>
  <c r="E500" i="44"/>
  <c r="E501" i="44"/>
  <c r="E502" i="44"/>
  <c r="E503" i="44"/>
  <c r="E504" i="44"/>
  <c r="E505" i="44"/>
  <c r="E506" i="44"/>
  <c r="E507" i="44"/>
  <c r="E508" i="44"/>
  <c r="E509" i="44"/>
  <c r="E510" i="44"/>
  <c r="E511" i="44"/>
  <c r="E512" i="44"/>
  <c r="E513" i="44"/>
  <c r="E514" i="44"/>
  <c r="E515" i="44"/>
  <c r="E516" i="44"/>
  <c r="E517" i="44"/>
  <c r="E518" i="44"/>
  <c r="E519" i="44"/>
  <c r="E520" i="44"/>
  <c r="E521" i="44"/>
  <c r="E522" i="44"/>
  <c r="E523" i="44"/>
  <c r="E524" i="44"/>
  <c r="E525" i="44"/>
  <c r="E526" i="44"/>
  <c r="E527" i="44"/>
  <c r="E528" i="44"/>
  <c r="E529" i="44"/>
  <c r="E530" i="44"/>
  <c r="E531" i="44"/>
  <c r="E532" i="44"/>
  <c r="E533" i="44"/>
  <c r="E534" i="44"/>
  <c r="E535" i="44"/>
  <c r="E536" i="44"/>
  <c r="E537" i="44"/>
  <c r="E538" i="44"/>
  <c r="E539" i="44"/>
  <c r="E540" i="44"/>
  <c r="E541" i="44"/>
  <c r="E542" i="44"/>
  <c r="E543" i="44"/>
  <c r="E544" i="44"/>
  <c r="E545" i="44"/>
  <c r="E546" i="44"/>
  <c r="E547" i="44"/>
  <c r="E548" i="44"/>
  <c r="E549" i="44"/>
  <c r="E550" i="44"/>
  <c r="E551" i="44"/>
  <c r="E552" i="44"/>
  <c r="E553" i="44"/>
  <c r="E554" i="44"/>
  <c r="E555" i="44"/>
  <c r="E556" i="44"/>
  <c r="E557" i="44"/>
  <c r="E558" i="44"/>
  <c r="E559" i="44"/>
  <c r="E560" i="44"/>
  <c r="E561" i="44"/>
  <c r="E562" i="44"/>
  <c r="E563" i="44"/>
  <c r="E564" i="44"/>
  <c r="E565" i="44"/>
  <c r="E566" i="44"/>
  <c r="E567" i="44"/>
  <c r="E568" i="44"/>
  <c r="E569" i="44"/>
  <c r="E570" i="44"/>
  <c r="E571" i="44"/>
  <c r="E572" i="44"/>
  <c r="E573" i="44"/>
  <c r="E574" i="44"/>
  <c r="E575" i="44"/>
  <c r="E576" i="44"/>
  <c r="E577" i="44"/>
  <c r="E578" i="44"/>
  <c r="E579" i="44"/>
  <c r="E580" i="44"/>
  <c r="E581" i="44"/>
  <c r="E582" i="44"/>
  <c r="E583" i="44"/>
  <c r="E584" i="44"/>
  <c r="E585" i="44"/>
  <c r="E586" i="44"/>
  <c r="E587" i="44"/>
  <c r="E588" i="44"/>
  <c r="E589" i="44"/>
  <c r="E590" i="44"/>
  <c r="E591" i="44"/>
  <c r="E592" i="44"/>
  <c r="E593" i="44"/>
  <c r="E594" i="44"/>
  <c r="E595" i="44"/>
  <c r="E596" i="44"/>
  <c r="E597" i="44"/>
  <c r="E598" i="44"/>
  <c r="E599" i="44"/>
  <c r="E600" i="44"/>
  <c r="E601" i="44"/>
  <c r="E602" i="44"/>
  <c r="E603" i="44"/>
  <c r="E604" i="44"/>
  <c r="E605" i="44"/>
  <c r="E606" i="44"/>
  <c r="E607" i="44"/>
  <c r="E608" i="44"/>
  <c r="E609" i="44"/>
  <c r="E610" i="44"/>
  <c r="E611" i="44"/>
  <c r="E612" i="44"/>
  <c r="E613" i="44"/>
  <c r="E614" i="44"/>
  <c r="E615" i="44"/>
  <c r="E616" i="44"/>
  <c r="E617" i="44"/>
  <c r="E618" i="44"/>
  <c r="E619" i="44"/>
  <c r="E620" i="44"/>
  <c r="E621" i="44"/>
  <c r="E622" i="44"/>
  <c r="E623" i="44"/>
  <c r="E624" i="44"/>
  <c r="E625" i="44"/>
  <c r="E626" i="44"/>
  <c r="E627" i="44"/>
  <c r="E628" i="44"/>
  <c r="E629" i="44"/>
  <c r="E630" i="44"/>
  <c r="E631" i="44"/>
  <c r="E632" i="44"/>
  <c r="E633" i="44"/>
  <c r="E634" i="44"/>
  <c r="E635" i="44"/>
  <c r="E636" i="44"/>
  <c r="E637" i="44"/>
  <c r="E638" i="44"/>
  <c r="E639" i="44"/>
  <c r="E640" i="44"/>
  <c r="E641" i="44"/>
  <c r="E642" i="44"/>
  <c r="E643" i="44"/>
  <c r="E644" i="44"/>
  <c r="E645" i="44"/>
  <c r="E646" i="44"/>
  <c r="E647" i="44"/>
  <c r="E648" i="44"/>
  <c r="E649" i="44"/>
  <c r="E650" i="44"/>
  <c r="E651" i="44"/>
  <c r="E652" i="44"/>
  <c r="E653" i="44"/>
  <c r="E654" i="44"/>
  <c r="E655" i="44"/>
  <c r="E656" i="44"/>
  <c r="E657" i="44"/>
  <c r="E658" i="44"/>
  <c r="E659" i="44"/>
  <c r="E660" i="44"/>
  <c r="E661" i="44"/>
  <c r="E662" i="44"/>
  <c r="E663" i="44"/>
  <c r="E664" i="44"/>
  <c r="E665" i="44"/>
  <c r="E666" i="44"/>
  <c r="E667" i="44"/>
  <c r="E668" i="44"/>
  <c r="E669" i="44"/>
  <c r="E670" i="44"/>
  <c r="E671" i="44"/>
  <c r="E672" i="44"/>
  <c r="E673" i="44"/>
  <c r="E674" i="44"/>
  <c r="E675" i="44"/>
  <c r="E676" i="44"/>
  <c r="E677" i="44"/>
  <c r="E678" i="44"/>
  <c r="E679" i="44"/>
  <c r="E680" i="44"/>
  <c r="E681" i="44"/>
  <c r="E682" i="44"/>
  <c r="E683" i="44"/>
  <c r="E684" i="44"/>
  <c r="E685" i="44"/>
  <c r="E686" i="44"/>
  <c r="E687" i="44"/>
  <c r="E688" i="44"/>
  <c r="E689" i="44"/>
  <c r="E690" i="44"/>
  <c r="E691" i="44"/>
  <c r="E692" i="44"/>
  <c r="E693" i="44"/>
  <c r="E694" i="44"/>
  <c r="E695" i="44"/>
  <c r="E696" i="44"/>
  <c r="E697" i="44"/>
  <c r="E698" i="44"/>
  <c r="E699" i="44"/>
  <c r="E700" i="44"/>
  <c r="E701" i="44"/>
  <c r="E702" i="44"/>
  <c r="E703" i="44"/>
  <c r="E704" i="44"/>
  <c r="E705" i="44"/>
  <c r="E706" i="44"/>
  <c r="E707" i="44"/>
  <c r="E708" i="44"/>
  <c r="E709" i="44"/>
  <c r="E710" i="44"/>
  <c r="E711" i="44"/>
  <c r="E712" i="44"/>
  <c r="E713" i="44"/>
  <c r="E714" i="44"/>
  <c r="E715" i="44"/>
  <c r="E716" i="44"/>
  <c r="E717" i="44"/>
  <c r="E718" i="44"/>
  <c r="E719" i="44"/>
  <c r="E720" i="44"/>
  <c r="E721" i="44"/>
  <c r="E722" i="44"/>
  <c r="E723" i="44"/>
  <c r="E724" i="44"/>
  <c r="E725" i="44"/>
  <c r="E726" i="44"/>
  <c r="E727" i="44"/>
  <c r="E728" i="44"/>
  <c r="E729" i="44"/>
  <c r="E730" i="44"/>
  <c r="E731" i="44"/>
  <c r="E732" i="44"/>
  <c r="E733" i="44"/>
  <c r="E734" i="44"/>
  <c r="E735" i="44"/>
  <c r="E736" i="44"/>
  <c r="E737" i="44"/>
  <c r="E738" i="44"/>
  <c r="E739" i="44"/>
  <c r="E740" i="44"/>
  <c r="E741" i="44"/>
  <c r="E742" i="44"/>
  <c r="E743" i="44"/>
  <c r="E744" i="44"/>
  <c r="E745" i="44"/>
  <c r="E746" i="44"/>
  <c r="E747" i="44"/>
  <c r="E748" i="44"/>
  <c r="E749" i="44"/>
  <c r="E750" i="44"/>
  <c r="E751" i="44"/>
  <c r="E752" i="44"/>
  <c r="E753" i="44"/>
  <c r="E754" i="44"/>
  <c r="E755" i="44"/>
  <c r="E756" i="44"/>
  <c r="E757" i="44"/>
  <c r="E758" i="44"/>
  <c r="E759" i="44"/>
  <c r="E760" i="44"/>
  <c r="E761" i="44"/>
  <c r="E762" i="44"/>
  <c r="E763" i="44"/>
  <c r="E764" i="44"/>
  <c r="E765" i="44"/>
  <c r="E766" i="44"/>
  <c r="E767" i="44"/>
  <c r="E768" i="44"/>
  <c r="E769" i="44"/>
  <c r="E770" i="44"/>
  <c r="E771" i="44"/>
  <c r="E772" i="44"/>
  <c r="E773" i="44"/>
  <c r="E774" i="44"/>
  <c r="E775" i="44"/>
  <c r="E776" i="44"/>
  <c r="E777" i="44"/>
  <c r="E778" i="44"/>
  <c r="E779" i="44"/>
  <c r="E780" i="44"/>
  <c r="E781" i="44"/>
  <c r="E782" i="44"/>
  <c r="E783" i="44"/>
  <c r="E784" i="44"/>
  <c r="E785" i="44"/>
  <c r="E786" i="44"/>
  <c r="E787" i="44"/>
  <c r="E788" i="44"/>
  <c r="E789" i="44"/>
  <c r="E790" i="44"/>
  <c r="E791" i="44"/>
  <c r="E792" i="44"/>
  <c r="E793" i="44"/>
  <c r="E794" i="44"/>
  <c r="E795" i="44"/>
  <c r="E796" i="44"/>
  <c r="E797" i="44"/>
  <c r="E798" i="44"/>
  <c r="E799" i="44"/>
  <c r="E800" i="44"/>
  <c r="E801" i="44"/>
  <c r="E802" i="44"/>
  <c r="E803" i="44"/>
  <c r="E804" i="44"/>
  <c r="E805" i="44"/>
  <c r="E806" i="44"/>
  <c r="E807" i="44"/>
  <c r="E808" i="44"/>
  <c r="E809" i="44"/>
  <c r="E810" i="44"/>
  <c r="E811" i="44"/>
  <c r="E812" i="44"/>
  <c r="E813" i="44"/>
  <c r="E814" i="44"/>
  <c r="E815" i="44"/>
  <c r="E816" i="44"/>
  <c r="E817" i="44"/>
  <c r="E818" i="44"/>
  <c r="E819" i="44"/>
  <c r="E820" i="44"/>
  <c r="E821" i="44"/>
  <c r="E822" i="44"/>
  <c r="E823" i="44"/>
  <c r="E824" i="44"/>
  <c r="E825" i="44"/>
  <c r="E826" i="44"/>
  <c r="E827" i="44"/>
  <c r="E828" i="44"/>
  <c r="E829" i="44"/>
  <c r="E830" i="44"/>
  <c r="E831" i="44"/>
  <c r="E832" i="44"/>
  <c r="E833" i="44"/>
  <c r="E834" i="44"/>
  <c r="E835" i="44"/>
  <c r="E836" i="44"/>
  <c r="E837" i="44"/>
  <c r="E838" i="44"/>
  <c r="E839" i="44"/>
  <c r="E840" i="44"/>
  <c r="E841" i="44"/>
  <c r="E842" i="44"/>
  <c r="E843" i="44"/>
  <c r="E844" i="44"/>
  <c r="E845" i="44"/>
  <c r="E846" i="44"/>
  <c r="E847" i="44"/>
  <c r="E848" i="44"/>
  <c r="E849" i="44"/>
  <c r="E850" i="44"/>
  <c r="E851" i="44"/>
  <c r="E852" i="44"/>
  <c r="E853" i="44"/>
  <c r="E854" i="44"/>
  <c r="E855" i="44"/>
  <c r="E856" i="44"/>
  <c r="E857" i="44"/>
  <c r="E858" i="44"/>
  <c r="E859" i="44"/>
  <c r="E860" i="44"/>
  <c r="E861" i="44"/>
  <c r="E862" i="44"/>
  <c r="E863" i="44"/>
  <c r="E864" i="44"/>
  <c r="E865" i="44"/>
  <c r="E866" i="44"/>
  <c r="E867" i="44"/>
  <c r="E868" i="44"/>
  <c r="E869" i="44"/>
  <c r="E870" i="44"/>
  <c r="E871" i="44"/>
  <c r="E872" i="44"/>
  <c r="E873" i="44"/>
  <c r="E874" i="44"/>
  <c r="E875" i="44"/>
  <c r="E876" i="44"/>
  <c r="E877" i="44"/>
  <c r="E878" i="44"/>
  <c r="E879" i="44"/>
  <c r="E880" i="44"/>
  <c r="E881" i="44"/>
  <c r="E882" i="44"/>
  <c r="E883" i="44"/>
  <c r="E884" i="44"/>
  <c r="E885" i="44"/>
  <c r="E886" i="44"/>
  <c r="E887" i="44"/>
  <c r="E888" i="44"/>
  <c r="E889" i="44"/>
  <c r="E890" i="44"/>
  <c r="E891" i="44"/>
  <c r="E892" i="44"/>
  <c r="E893" i="44"/>
  <c r="E894" i="44"/>
  <c r="E895" i="44"/>
  <c r="E896" i="44"/>
  <c r="E897" i="44"/>
  <c r="E898" i="44"/>
  <c r="E899" i="44"/>
  <c r="E900" i="44"/>
  <c r="E901" i="44"/>
  <c r="E902" i="44"/>
  <c r="E903" i="44"/>
  <c r="E904" i="44"/>
  <c r="E905" i="44"/>
  <c r="E906" i="44"/>
  <c r="E907" i="44"/>
  <c r="E908" i="44"/>
  <c r="E909" i="44"/>
  <c r="E910" i="44"/>
  <c r="E911" i="44"/>
  <c r="E912" i="44"/>
  <c r="E913" i="44"/>
  <c r="E914" i="44"/>
  <c r="E915" i="44"/>
  <c r="E916" i="44"/>
  <c r="E917" i="44"/>
  <c r="E918" i="44"/>
  <c r="E919" i="44"/>
  <c r="E920" i="44"/>
  <c r="E921" i="44"/>
  <c r="E922" i="44"/>
  <c r="E923" i="44"/>
  <c r="E924" i="44"/>
  <c r="E925" i="44"/>
  <c r="E926" i="44"/>
  <c r="E927" i="44"/>
  <c r="E928" i="44"/>
  <c r="E929" i="44"/>
  <c r="E930" i="44"/>
  <c r="E931" i="44"/>
  <c r="E932" i="44"/>
  <c r="E933" i="44"/>
  <c r="E934" i="44"/>
  <c r="E935" i="44"/>
  <c r="E936" i="44"/>
  <c r="E9" i="44"/>
  <c r="E7" i="44"/>
  <c r="E8" i="44"/>
  <c r="D10" i="44"/>
  <c r="D11" i="44"/>
  <c r="D12" i="44"/>
  <c r="D13" i="44"/>
  <c r="D14" i="44"/>
  <c r="D15" i="44"/>
  <c r="D16" i="44"/>
  <c r="D17" i="44"/>
  <c r="D18" i="44"/>
  <c r="D19" i="44"/>
  <c r="D20" i="44"/>
  <c r="D21" i="44"/>
  <c r="D22" i="44"/>
  <c r="D23" i="44"/>
  <c r="D24" i="44"/>
  <c r="D25" i="44"/>
  <c r="D26" i="44"/>
  <c r="D27" i="44"/>
  <c r="D28" i="44"/>
  <c r="D29" i="44"/>
  <c r="D30" i="44"/>
  <c r="D31" i="44"/>
  <c r="D32" i="44"/>
  <c r="D33" i="44"/>
  <c r="D34" i="44"/>
  <c r="D35" i="44"/>
  <c r="D36" i="44"/>
  <c r="D37" i="44"/>
  <c r="D3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D79" i="44"/>
  <c r="D80" i="44"/>
  <c r="D81" i="44"/>
  <c r="D82" i="44"/>
  <c r="D83" i="44"/>
  <c r="D84" i="44"/>
  <c r="D85" i="44"/>
  <c r="D86" i="44"/>
  <c r="D87" i="44"/>
  <c r="D88" i="44"/>
  <c r="D89" i="44"/>
  <c r="D90" i="44"/>
  <c r="D91" i="44"/>
  <c r="D92" i="44"/>
  <c r="D93" i="44"/>
  <c r="D94" i="44"/>
  <c r="D95" i="44"/>
  <c r="D96" i="44"/>
  <c r="D97" i="44"/>
  <c r="D98" i="44"/>
  <c r="D99" i="44"/>
  <c r="D100" i="44"/>
  <c r="D101" i="44"/>
  <c r="D102" i="44"/>
  <c r="D103" i="44"/>
  <c r="D104" i="44"/>
  <c r="D105" i="44"/>
  <c r="D106" i="44"/>
  <c r="D107" i="44"/>
  <c r="D108" i="44"/>
  <c r="D109" i="44"/>
  <c r="D110" i="44"/>
  <c r="D111" i="44"/>
  <c r="D112" i="44"/>
  <c r="D113" i="44"/>
  <c r="D114" i="44"/>
  <c r="D115" i="44"/>
  <c r="D116" i="44"/>
  <c r="D117" i="44"/>
  <c r="D118" i="44"/>
  <c r="D119" i="44"/>
  <c r="D120" i="44"/>
  <c r="D121" i="44"/>
  <c r="D122" i="44"/>
  <c r="D123" i="44"/>
  <c r="D124" i="44"/>
  <c r="D125" i="44"/>
  <c r="D126" i="44"/>
  <c r="D127" i="44"/>
  <c r="D128" i="44"/>
  <c r="D129" i="44"/>
  <c r="D130" i="44"/>
  <c r="D131" i="44"/>
  <c r="D132" i="44"/>
  <c r="D133" i="44"/>
  <c r="D134" i="44"/>
  <c r="D135" i="44"/>
  <c r="D136" i="44"/>
  <c r="D137" i="44"/>
  <c r="D138" i="44"/>
  <c r="D139" i="44"/>
  <c r="D140" i="44"/>
  <c r="D141" i="44"/>
  <c r="D142" i="44"/>
  <c r="D143" i="44"/>
  <c r="D144" i="44"/>
  <c r="D145" i="44"/>
  <c r="D146" i="44"/>
  <c r="D147" i="44"/>
  <c r="D148" i="44"/>
  <c r="D149" i="44"/>
  <c r="D150" i="44"/>
  <c r="D151" i="44"/>
  <c r="D152" i="44"/>
  <c r="D153" i="44"/>
  <c r="D154" i="44"/>
  <c r="D155" i="44"/>
  <c r="D156" i="44"/>
  <c r="D157" i="44"/>
  <c r="D158" i="44"/>
  <c r="D159" i="44"/>
  <c r="D160" i="44"/>
  <c r="D161" i="44"/>
  <c r="D162" i="44"/>
  <c r="D163" i="44"/>
  <c r="D164" i="44"/>
  <c r="D165" i="44"/>
  <c r="D166" i="44"/>
  <c r="D167" i="44"/>
  <c r="D168" i="44"/>
  <c r="D169" i="44"/>
  <c r="D170" i="44"/>
  <c r="D171" i="44"/>
  <c r="D172" i="44"/>
  <c r="D173" i="44"/>
  <c r="D174" i="44"/>
  <c r="D175" i="44"/>
  <c r="D176" i="44"/>
  <c r="D177" i="44"/>
  <c r="D178" i="44"/>
  <c r="D179" i="44"/>
  <c r="D180" i="44"/>
  <c r="D181" i="44"/>
  <c r="D182" i="44"/>
  <c r="D183" i="44"/>
  <c r="D184" i="44"/>
  <c r="D185" i="44"/>
  <c r="D186" i="44"/>
  <c r="D187" i="44"/>
  <c r="D188" i="44"/>
  <c r="D189" i="44"/>
  <c r="D190" i="44"/>
  <c r="D191" i="44"/>
  <c r="D192" i="44"/>
  <c r="D193" i="44"/>
  <c r="D194" i="44"/>
  <c r="D195" i="44"/>
  <c r="D196" i="44"/>
  <c r="D197" i="44"/>
  <c r="D198" i="44"/>
  <c r="D199" i="44"/>
  <c r="D200" i="44"/>
  <c r="D201" i="44"/>
  <c r="D202" i="44"/>
  <c r="D203" i="44"/>
  <c r="D204" i="44"/>
  <c r="D205" i="44"/>
  <c r="D206" i="44"/>
  <c r="D207" i="44"/>
  <c r="D208" i="44"/>
  <c r="D209" i="44"/>
  <c r="D210" i="44"/>
  <c r="D211" i="44"/>
  <c r="D212" i="44"/>
  <c r="D213" i="44"/>
  <c r="D214" i="44"/>
  <c r="D215" i="44"/>
  <c r="D216" i="44"/>
  <c r="D217" i="44"/>
  <c r="D218" i="44"/>
  <c r="D219" i="44"/>
  <c r="D220" i="44"/>
  <c r="D221" i="44"/>
  <c r="D222" i="44"/>
  <c r="D223" i="44"/>
  <c r="D224" i="44"/>
  <c r="D225" i="44"/>
  <c r="D226" i="44"/>
  <c r="D227" i="44"/>
  <c r="D228" i="44"/>
  <c r="D229" i="44"/>
  <c r="D230" i="44"/>
  <c r="D231" i="44"/>
  <c r="D232" i="44"/>
  <c r="D233" i="44"/>
  <c r="D234" i="44"/>
  <c r="D235" i="44"/>
  <c r="D236" i="44"/>
  <c r="D237" i="44"/>
  <c r="D238" i="44"/>
  <c r="D239" i="44"/>
  <c r="D240" i="44"/>
  <c r="D241" i="44"/>
  <c r="D242" i="44"/>
  <c r="D243" i="44"/>
  <c r="D244" i="44"/>
  <c r="D245" i="44"/>
  <c r="D246" i="44"/>
  <c r="D247" i="44"/>
  <c r="D248" i="44"/>
  <c r="D249" i="44"/>
  <c r="D250" i="44"/>
  <c r="D251" i="44"/>
  <c r="D252" i="44"/>
  <c r="D253" i="44"/>
  <c r="D254" i="44"/>
  <c r="D255" i="44"/>
  <c r="D256" i="44"/>
  <c r="D257" i="44"/>
  <c r="D258" i="44"/>
  <c r="D259" i="44"/>
  <c r="D260" i="44"/>
  <c r="D261" i="44"/>
  <c r="D262" i="44"/>
  <c r="D263" i="44"/>
  <c r="D264" i="44"/>
  <c r="D265" i="44"/>
  <c r="D266" i="44"/>
  <c r="D267" i="44"/>
  <c r="D268" i="44"/>
  <c r="D269" i="44"/>
  <c r="D270" i="44"/>
  <c r="D271" i="44"/>
  <c r="D272" i="44"/>
  <c r="D273" i="44"/>
  <c r="D274" i="44"/>
  <c r="D275" i="44"/>
  <c r="D276" i="44"/>
  <c r="D277" i="44"/>
  <c r="D278" i="44"/>
  <c r="D279" i="44"/>
  <c r="D280" i="44"/>
  <c r="D281" i="44"/>
  <c r="D282" i="44"/>
  <c r="D283" i="44"/>
  <c r="D284" i="44"/>
  <c r="D285" i="44"/>
  <c r="D286" i="44"/>
  <c r="D287" i="44"/>
  <c r="D288" i="44"/>
  <c r="D289" i="44"/>
  <c r="D290" i="44"/>
  <c r="D291" i="44"/>
  <c r="D292" i="44"/>
  <c r="D293" i="44"/>
  <c r="D294" i="44"/>
  <c r="D295" i="44"/>
  <c r="D296" i="44"/>
  <c r="D297" i="44"/>
  <c r="D298" i="44"/>
  <c r="D299" i="44"/>
  <c r="D300" i="44"/>
  <c r="D301" i="44"/>
  <c r="D302" i="44"/>
  <c r="D303" i="44"/>
  <c r="D304" i="44"/>
  <c r="D305" i="44"/>
  <c r="D306" i="44"/>
  <c r="D307" i="44"/>
  <c r="D308" i="44"/>
  <c r="D309" i="44"/>
  <c r="D310" i="44"/>
  <c r="D311" i="44"/>
  <c r="D312" i="44"/>
  <c r="D313" i="44"/>
  <c r="D314" i="44"/>
  <c r="D315" i="44"/>
  <c r="D316" i="44"/>
  <c r="D317" i="44"/>
  <c r="D318" i="44"/>
  <c r="D319" i="44"/>
  <c r="D320" i="44"/>
  <c r="D321" i="44"/>
  <c r="D322" i="44"/>
  <c r="D323" i="44"/>
  <c r="D324" i="44"/>
  <c r="D325" i="44"/>
  <c r="D326" i="44"/>
  <c r="D327" i="44"/>
  <c r="D328" i="44"/>
  <c r="D329" i="44"/>
  <c r="D330" i="44"/>
  <c r="D331" i="44"/>
  <c r="D332" i="44"/>
  <c r="D333" i="44"/>
  <c r="D334" i="44"/>
  <c r="D335" i="44"/>
  <c r="D336" i="44"/>
  <c r="D337" i="44"/>
  <c r="D338" i="44"/>
  <c r="D339" i="44"/>
  <c r="D340" i="44"/>
  <c r="D341" i="44"/>
  <c r="D342" i="44"/>
  <c r="D343" i="44"/>
  <c r="D344" i="44"/>
  <c r="D345" i="44"/>
  <c r="D346" i="44"/>
  <c r="D347" i="44"/>
  <c r="D348" i="44"/>
  <c r="D349" i="44"/>
  <c r="D350" i="44"/>
  <c r="D351" i="44"/>
  <c r="D352" i="44"/>
  <c r="D353" i="44"/>
  <c r="D354" i="44"/>
  <c r="D355" i="44"/>
  <c r="D356" i="44"/>
  <c r="D357" i="44"/>
  <c r="D358" i="44"/>
  <c r="D359" i="44"/>
  <c r="D360" i="44"/>
  <c r="D361" i="44"/>
  <c r="D362" i="44"/>
  <c r="D363" i="44"/>
  <c r="D364" i="44"/>
  <c r="D365" i="44"/>
  <c r="D366" i="44"/>
  <c r="D367" i="44"/>
  <c r="D368" i="44"/>
  <c r="D369" i="44"/>
  <c r="D370" i="44"/>
  <c r="D371" i="44"/>
  <c r="D372" i="44"/>
  <c r="D373" i="44"/>
  <c r="D374" i="44"/>
  <c r="D375" i="44"/>
  <c r="D376" i="44"/>
  <c r="D377" i="44"/>
  <c r="D378" i="44"/>
  <c r="D379" i="44"/>
  <c r="D380" i="44"/>
  <c r="D381" i="44"/>
  <c r="D382" i="44"/>
  <c r="D383" i="44"/>
  <c r="D384" i="44"/>
  <c r="D385" i="44"/>
  <c r="D386" i="44"/>
  <c r="D387" i="44"/>
  <c r="D388" i="44"/>
  <c r="D389" i="44"/>
  <c r="D390" i="44"/>
  <c r="D391" i="44"/>
  <c r="D392" i="44"/>
  <c r="D393" i="44"/>
  <c r="D394" i="44"/>
  <c r="D395" i="44"/>
  <c r="D396" i="44"/>
  <c r="D397" i="44"/>
  <c r="D398" i="44"/>
  <c r="D399" i="44"/>
  <c r="D400" i="44"/>
  <c r="D401" i="44"/>
  <c r="D402" i="44"/>
  <c r="D403" i="44"/>
  <c r="D404" i="44"/>
  <c r="D405" i="44"/>
  <c r="D406" i="44"/>
  <c r="D407" i="44"/>
  <c r="D408" i="44"/>
  <c r="D409" i="44"/>
  <c r="D410" i="44"/>
  <c r="D411" i="44"/>
  <c r="D412" i="44"/>
  <c r="D413" i="44"/>
  <c r="D414" i="44"/>
  <c r="D415" i="44"/>
  <c r="D416" i="44"/>
  <c r="D417" i="44"/>
  <c r="D418" i="44"/>
  <c r="D419" i="44"/>
  <c r="D420" i="44"/>
  <c r="D421" i="44"/>
  <c r="D422" i="44"/>
  <c r="D423" i="44"/>
  <c r="D424" i="44"/>
  <c r="D425" i="44"/>
  <c r="D426" i="44"/>
  <c r="D427" i="44"/>
  <c r="D428" i="44"/>
  <c r="D429" i="44"/>
  <c r="D430" i="44"/>
  <c r="D431" i="44"/>
  <c r="D432" i="44"/>
  <c r="D433" i="44"/>
  <c r="D434" i="44"/>
  <c r="D435" i="44"/>
  <c r="D436" i="44"/>
  <c r="D437" i="44"/>
  <c r="D438" i="44"/>
  <c r="D439" i="44"/>
  <c r="D440" i="44"/>
  <c r="D441" i="44"/>
  <c r="D442" i="44"/>
  <c r="D443" i="44"/>
  <c r="D444" i="44"/>
  <c r="D445" i="44"/>
  <c r="D446" i="44"/>
  <c r="D447" i="44"/>
  <c r="D448" i="44"/>
  <c r="D449" i="44"/>
  <c r="D450" i="44"/>
  <c r="D451" i="44"/>
  <c r="D452" i="44"/>
  <c r="D453" i="44"/>
  <c r="D454" i="44"/>
  <c r="D455" i="44"/>
  <c r="D456" i="44"/>
  <c r="D457" i="44"/>
  <c r="D458" i="44"/>
  <c r="D459" i="44"/>
  <c r="D460" i="44"/>
  <c r="D461" i="44"/>
  <c r="D462" i="44"/>
  <c r="D463" i="44"/>
  <c r="D464" i="44"/>
  <c r="D465" i="44"/>
  <c r="D466" i="44"/>
  <c r="D467" i="44"/>
  <c r="D468" i="44"/>
  <c r="D469" i="44"/>
  <c r="D470" i="44"/>
  <c r="D471" i="44"/>
  <c r="D472" i="44"/>
  <c r="D473" i="44"/>
  <c r="D474" i="44"/>
  <c r="D475" i="44"/>
  <c r="D476" i="44"/>
  <c r="D477" i="44"/>
  <c r="D478" i="44"/>
  <c r="D479" i="44"/>
  <c r="D480" i="44"/>
  <c r="D481" i="44"/>
  <c r="D482" i="44"/>
  <c r="D483" i="44"/>
  <c r="D484" i="44"/>
  <c r="D485" i="44"/>
  <c r="D486" i="44"/>
  <c r="D487" i="44"/>
  <c r="D488" i="44"/>
  <c r="D489" i="44"/>
  <c r="D490" i="44"/>
  <c r="D491" i="44"/>
  <c r="D492" i="44"/>
  <c r="D493" i="44"/>
  <c r="D494" i="44"/>
  <c r="D495" i="44"/>
  <c r="D496" i="44"/>
  <c r="D497" i="44"/>
  <c r="D498" i="44"/>
  <c r="D499" i="44"/>
  <c r="D500" i="44"/>
  <c r="D501" i="44"/>
  <c r="D502" i="44"/>
  <c r="D503" i="44"/>
  <c r="D504" i="44"/>
  <c r="D505" i="44"/>
  <c r="D506" i="44"/>
  <c r="D507" i="44"/>
  <c r="D508" i="44"/>
  <c r="D509" i="44"/>
  <c r="D510" i="44"/>
  <c r="D511" i="44"/>
  <c r="D512" i="44"/>
  <c r="D513" i="44"/>
  <c r="D514" i="44"/>
  <c r="D515" i="44"/>
  <c r="D516" i="44"/>
  <c r="D517" i="44"/>
  <c r="D518" i="44"/>
  <c r="D519" i="44"/>
  <c r="D520" i="44"/>
  <c r="D521" i="44"/>
  <c r="D522" i="44"/>
  <c r="D523" i="44"/>
  <c r="D524" i="44"/>
  <c r="D525" i="44"/>
  <c r="D526" i="44"/>
  <c r="D527" i="44"/>
  <c r="D528" i="44"/>
  <c r="D529" i="44"/>
  <c r="D530" i="44"/>
  <c r="D531" i="44"/>
  <c r="D532" i="44"/>
  <c r="D533" i="44"/>
  <c r="D534" i="44"/>
  <c r="D535" i="44"/>
  <c r="D536" i="44"/>
  <c r="D537" i="44"/>
  <c r="D538" i="44"/>
  <c r="D539" i="44"/>
  <c r="D540" i="44"/>
  <c r="D541" i="44"/>
  <c r="D542" i="44"/>
  <c r="D543" i="44"/>
  <c r="D544" i="44"/>
  <c r="D545" i="44"/>
  <c r="D546" i="44"/>
  <c r="D547" i="44"/>
  <c r="D548" i="44"/>
  <c r="D549" i="44"/>
  <c r="D550" i="44"/>
  <c r="D551" i="44"/>
  <c r="D552" i="44"/>
  <c r="D553" i="44"/>
  <c r="D554" i="44"/>
  <c r="D555" i="44"/>
  <c r="D556" i="44"/>
  <c r="D557" i="44"/>
  <c r="D558" i="44"/>
  <c r="D559" i="44"/>
  <c r="D560" i="44"/>
  <c r="D561" i="44"/>
  <c r="D562" i="44"/>
  <c r="D563" i="44"/>
  <c r="D564" i="44"/>
  <c r="D565" i="44"/>
  <c r="D566" i="44"/>
  <c r="D567" i="44"/>
  <c r="D568" i="44"/>
  <c r="D569" i="44"/>
  <c r="D570" i="44"/>
  <c r="D571" i="44"/>
  <c r="D572" i="44"/>
  <c r="D573" i="44"/>
  <c r="D574" i="44"/>
  <c r="D575" i="44"/>
  <c r="D576" i="44"/>
  <c r="D577" i="44"/>
  <c r="D578" i="44"/>
  <c r="D579" i="44"/>
  <c r="D580" i="44"/>
  <c r="D581" i="44"/>
  <c r="D582" i="44"/>
  <c r="D583" i="44"/>
  <c r="D584" i="44"/>
  <c r="D585" i="44"/>
  <c r="D586" i="44"/>
  <c r="D587" i="44"/>
  <c r="D588" i="44"/>
  <c r="D589" i="44"/>
  <c r="D590" i="44"/>
  <c r="D591" i="44"/>
  <c r="D592" i="44"/>
  <c r="D593" i="44"/>
  <c r="D594" i="44"/>
  <c r="D595" i="44"/>
  <c r="D596" i="44"/>
  <c r="D597" i="44"/>
  <c r="D598" i="44"/>
  <c r="D599" i="44"/>
  <c r="D600" i="44"/>
  <c r="D601" i="44"/>
  <c r="D602" i="44"/>
  <c r="D603" i="44"/>
  <c r="D604" i="44"/>
  <c r="D605" i="44"/>
  <c r="D606" i="44"/>
  <c r="D607" i="44"/>
  <c r="D608" i="44"/>
  <c r="D609" i="44"/>
  <c r="D610" i="44"/>
  <c r="D611" i="44"/>
  <c r="D612" i="44"/>
  <c r="D613" i="44"/>
  <c r="D614" i="44"/>
  <c r="D615" i="44"/>
  <c r="D616" i="44"/>
  <c r="D617" i="44"/>
  <c r="D618" i="44"/>
  <c r="D619" i="44"/>
  <c r="D620" i="44"/>
  <c r="D621" i="44"/>
  <c r="D622" i="44"/>
  <c r="D623" i="44"/>
  <c r="D624" i="44"/>
  <c r="D625" i="44"/>
  <c r="D626" i="44"/>
  <c r="D627" i="44"/>
  <c r="D628" i="44"/>
  <c r="D629" i="44"/>
  <c r="D630" i="44"/>
  <c r="D631" i="44"/>
  <c r="D632" i="44"/>
  <c r="D633" i="44"/>
  <c r="D634" i="44"/>
  <c r="D635" i="44"/>
  <c r="D636" i="44"/>
  <c r="D637" i="44"/>
  <c r="D638" i="44"/>
  <c r="D639" i="44"/>
  <c r="D640" i="44"/>
  <c r="D641" i="44"/>
  <c r="D642" i="44"/>
  <c r="D643" i="44"/>
  <c r="D644" i="44"/>
  <c r="D645" i="44"/>
  <c r="D646" i="44"/>
  <c r="D647" i="44"/>
  <c r="D648" i="44"/>
  <c r="D649" i="44"/>
  <c r="D650" i="44"/>
  <c r="D651" i="44"/>
  <c r="D652" i="44"/>
  <c r="D653" i="44"/>
  <c r="D654" i="44"/>
  <c r="D655" i="44"/>
  <c r="D656" i="44"/>
  <c r="D657" i="44"/>
  <c r="D658" i="44"/>
  <c r="D659" i="44"/>
  <c r="D660" i="44"/>
  <c r="D661" i="44"/>
  <c r="D662" i="44"/>
  <c r="D663" i="44"/>
  <c r="D664" i="44"/>
  <c r="D665" i="44"/>
  <c r="D666" i="44"/>
  <c r="D667" i="44"/>
  <c r="D668" i="44"/>
  <c r="D669" i="44"/>
  <c r="D670" i="44"/>
  <c r="D671" i="44"/>
  <c r="D672" i="44"/>
  <c r="D673" i="44"/>
  <c r="D674" i="44"/>
  <c r="D675" i="44"/>
  <c r="D676" i="44"/>
  <c r="D677" i="44"/>
  <c r="D678" i="44"/>
  <c r="D679" i="44"/>
  <c r="D680" i="44"/>
  <c r="D681" i="44"/>
  <c r="D682" i="44"/>
  <c r="D683" i="44"/>
  <c r="D684" i="44"/>
  <c r="D685" i="44"/>
  <c r="D686" i="44"/>
  <c r="D687" i="44"/>
  <c r="D688" i="44"/>
  <c r="D689" i="44"/>
  <c r="D690" i="44"/>
  <c r="D691" i="44"/>
  <c r="D692" i="44"/>
  <c r="D693" i="44"/>
  <c r="D694" i="44"/>
  <c r="D695" i="44"/>
  <c r="D696" i="44"/>
  <c r="D697" i="44"/>
  <c r="D698" i="44"/>
  <c r="D699" i="44"/>
  <c r="D700" i="44"/>
  <c r="D701" i="44"/>
  <c r="D702" i="44"/>
  <c r="D703" i="44"/>
  <c r="D704" i="44"/>
  <c r="D705" i="44"/>
  <c r="D706" i="44"/>
  <c r="D707" i="44"/>
  <c r="D708" i="44"/>
  <c r="D709" i="44"/>
  <c r="D710" i="44"/>
  <c r="D711" i="44"/>
  <c r="D712" i="44"/>
  <c r="D713" i="44"/>
  <c r="D714" i="44"/>
  <c r="D715" i="44"/>
  <c r="D716" i="44"/>
  <c r="D717" i="44"/>
  <c r="D718" i="44"/>
  <c r="D719" i="44"/>
  <c r="D720" i="44"/>
  <c r="D721" i="44"/>
  <c r="D722" i="44"/>
  <c r="D723" i="44"/>
  <c r="D724" i="44"/>
  <c r="D725" i="44"/>
  <c r="D726" i="44"/>
  <c r="D727" i="44"/>
  <c r="D728" i="44"/>
  <c r="D729" i="44"/>
  <c r="D730" i="44"/>
  <c r="D731" i="44"/>
  <c r="D732" i="44"/>
  <c r="D733" i="44"/>
  <c r="D734" i="44"/>
  <c r="D735" i="44"/>
  <c r="D736" i="44"/>
  <c r="D737" i="44"/>
  <c r="D738" i="44"/>
  <c r="D739" i="44"/>
  <c r="D740" i="44"/>
  <c r="D741" i="44"/>
  <c r="D742" i="44"/>
  <c r="D743" i="44"/>
  <c r="D744" i="44"/>
  <c r="D745" i="44"/>
  <c r="D746" i="44"/>
  <c r="D747" i="44"/>
  <c r="D748" i="44"/>
  <c r="D749" i="44"/>
  <c r="D750" i="44"/>
  <c r="D751" i="44"/>
  <c r="D752" i="44"/>
  <c r="D753" i="44"/>
  <c r="D754" i="44"/>
  <c r="D755" i="44"/>
  <c r="D756" i="44"/>
  <c r="D757" i="44"/>
  <c r="D758" i="44"/>
  <c r="D759" i="44"/>
  <c r="D760" i="44"/>
  <c r="D761" i="44"/>
  <c r="D762" i="44"/>
  <c r="D763" i="44"/>
  <c r="D764" i="44"/>
  <c r="D765" i="44"/>
  <c r="D766" i="44"/>
  <c r="D767" i="44"/>
  <c r="D768" i="44"/>
  <c r="D769" i="44"/>
  <c r="D770" i="44"/>
  <c r="D771" i="44"/>
  <c r="D772" i="44"/>
  <c r="D773" i="44"/>
  <c r="D774" i="44"/>
  <c r="D775" i="44"/>
  <c r="D776" i="44"/>
  <c r="D777" i="44"/>
  <c r="D778" i="44"/>
  <c r="D779" i="44"/>
  <c r="D780" i="44"/>
  <c r="D781" i="44"/>
  <c r="D782" i="44"/>
  <c r="D783" i="44"/>
  <c r="D784" i="44"/>
  <c r="D785" i="44"/>
  <c r="D786" i="44"/>
  <c r="D787" i="44"/>
  <c r="D788" i="44"/>
  <c r="D789" i="44"/>
  <c r="D790" i="44"/>
  <c r="D791" i="44"/>
  <c r="D792" i="44"/>
  <c r="D793" i="44"/>
  <c r="D794" i="44"/>
  <c r="D795" i="44"/>
  <c r="D796" i="44"/>
  <c r="D797" i="44"/>
  <c r="D798" i="44"/>
  <c r="D799" i="44"/>
  <c r="D800" i="44"/>
  <c r="D801" i="44"/>
  <c r="D802" i="44"/>
  <c r="D803" i="44"/>
  <c r="D804" i="44"/>
  <c r="D805" i="44"/>
  <c r="D806" i="44"/>
  <c r="D807" i="44"/>
  <c r="D808" i="44"/>
  <c r="D809" i="44"/>
  <c r="D810" i="44"/>
  <c r="D811" i="44"/>
  <c r="D812" i="44"/>
  <c r="D813" i="44"/>
  <c r="D814" i="44"/>
  <c r="D815" i="44"/>
  <c r="D816" i="44"/>
  <c r="D817" i="44"/>
  <c r="D818" i="44"/>
  <c r="D819" i="44"/>
  <c r="D820" i="44"/>
  <c r="D821" i="44"/>
  <c r="D822" i="44"/>
  <c r="D823" i="44"/>
  <c r="D824" i="44"/>
  <c r="D825" i="44"/>
  <c r="D826" i="44"/>
  <c r="D827" i="44"/>
  <c r="D828" i="44"/>
  <c r="D829" i="44"/>
  <c r="D830" i="44"/>
  <c r="D831" i="44"/>
  <c r="D832" i="44"/>
  <c r="D833" i="44"/>
  <c r="D834" i="44"/>
  <c r="D835" i="44"/>
  <c r="D836" i="44"/>
  <c r="D837" i="44"/>
  <c r="D838" i="44"/>
  <c r="D839" i="44"/>
  <c r="D840" i="44"/>
  <c r="D841" i="44"/>
  <c r="D842" i="44"/>
  <c r="D843" i="44"/>
  <c r="D844" i="44"/>
  <c r="D845" i="44"/>
  <c r="D846" i="44"/>
  <c r="D847" i="44"/>
  <c r="D848" i="44"/>
  <c r="D849" i="44"/>
  <c r="D850" i="44"/>
  <c r="D851" i="44"/>
  <c r="D852" i="44"/>
  <c r="D853" i="44"/>
  <c r="D854" i="44"/>
  <c r="D855" i="44"/>
  <c r="D856" i="44"/>
  <c r="D857" i="44"/>
  <c r="D858" i="44"/>
  <c r="D859" i="44"/>
  <c r="D860" i="44"/>
  <c r="D861" i="44"/>
  <c r="D862" i="44"/>
  <c r="D863" i="44"/>
  <c r="D864" i="44"/>
  <c r="D865" i="44"/>
  <c r="D866" i="44"/>
  <c r="D867" i="44"/>
  <c r="D868" i="44"/>
  <c r="D869" i="44"/>
  <c r="D870" i="44"/>
  <c r="D871" i="44"/>
  <c r="D872" i="44"/>
  <c r="D873" i="44"/>
  <c r="D874" i="44"/>
  <c r="D875" i="44"/>
  <c r="D876" i="44"/>
  <c r="D877" i="44"/>
  <c r="D878" i="44"/>
  <c r="D879" i="44"/>
  <c r="D880" i="44"/>
  <c r="D881" i="44"/>
  <c r="D882" i="44"/>
  <c r="D883" i="44"/>
  <c r="D884" i="44"/>
  <c r="D885" i="44"/>
  <c r="D886" i="44"/>
  <c r="D887" i="44"/>
  <c r="D888" i="44"/>
  <c r="D889" i="44"/>
  <c r="D890" i="44"/>
  <c r="D891" i="44"/>
  <c r="D892" i="44"/>
  <c r="D893" i="44"/>
  <c r="D894" i="44"/>
  <c r="D895" i="44"/>
  <c r="D896" i="44"/>
  <c r="D897" i="44"/>
  <c r="D898" i="44"/>
  <c r="D899" i="44"/>
  <c r="D900" i="44"/>
  <c r="D901" i="44"/>
  <c r="D902" i="44"/>
  <c r="D903" i="44"/>
  <c r="D904" i="44"/>
  <c r="D905" i="44"/>
  <c r="D906" i="44"/>
  <c r="D907" i="44"/>
  <c r="D908" i="44"/>
  <c r="D909" i="44"/>
  <c r="D910" i="44"/>
  <c r="D911" i="44"/>
  <c r="D912" i="44"/>
  <c r="D913" i="44"/>
  <c r="D914" i="44"/>
  <c r="D915" i="44"/>
  <c r="D916" i="44"/>
  <c r="D917" i="44"/>
  <c r="D918" i="44"/>
  <c r="D919" i="44"/>
  <c r="D920" i="44"/>
  <c r="D921" i="44"/>
  <c r="D922" i="44"/>
  <c r="D923" i="44"/>
  <c r="D924" i="44"/>
  <c r="D925" i="44"/>
  <c r="D926" i="44"/>
  <c r="D927" i="44"/>
  <c r="D928" i="44"/>
  <c r="D929" i="44"/>
  <c r="D930" i="44"/>
  <c r="D931" i="44"/>
  <c r="D932" i="44"/>
  <c r="D933" i="44"/>
  <c r="D934" i="44"/>
  <c r="D935" i="44"/>
  <c r="D936" i="44"/>
  <c r="D9" i="44"/>
  <c r="D7" i="44"/>
  <c r="D8" i="44"/>
  <c r="J10" i="44"/>
  <c r="J9" i="44"/>
  <c r="L9" i="44" s="1"/>
  <c r="O9" i="44" s="1"/>
  <c r="R14" i="44"/>
  <c r="O16" i="44"/>
  <c r="O25" i="44"/>
  <c r="O33" i="44"/>
  <c r="R56" i="44"/>
  <c r="O80" i="44"/>
  <c r="R105" i="44"/>
  <c r="R112" i="44"/>
  <c r="R209" i="44"/>
  <c r="O217" i="44"/>
  <c r="R273" i="44"/>
  <c r="O280" i="44"/>
  <c r="R329" i="44"/>
  <c r="R336" i="44"/>
  <c r="R401" i="44"/>
  <c r="O408" i="44"/>
  <c r="O472" i="44"/>
  <c r="O473" i="44"/>
  <c r="O481" i="44"/>
  <c r="R593" i="44"/>
  <c r="O601" i="44"/>
  <c r="O656" i="44"/>
  <c r="R713" i="44"/>
  <c r="R721" i="44"/>
  <c r="R841" i="44"/>
  <c r="R849" i="44"/>
  <c r="R864" i="44"/>
  <c r="O929" i="44"/>
  <c r="B10" i="44"/>
  <c r="B11" i="44"/>
  <c r="B12" i="44"/>
  <c r="B13" i="44"/>
  <c r="B14" i="44"/>
  <c r="B15" i="44"/>
  <c r="B16" i="44"/>
  <c r="B17" i="44"/>
  <c r="B18" i="44"/>
  <c r="B19" i="44"/>
  <c r="B20" i="44"/>
  <c r="B21" i="44"/>
  <c r="B22" i="44"/>
  <c r="B23" i="44"/>
  <c r="B24" i="44"/>
  <c r="B25" i="44"/>
  <c r="B26" i="44"/>
  <c r="B27" i="44"/>
  <c r="B28" i="44"/>
  <c r="B29" i="44"/>
  <c r="B30" i="44"/>
  <c r="B31" i="44"/>
  <c r="B32" i="44"/>
  <c r="B33" i="44"/>
  <c r="B34" i="44"/>
  <c r="B35" i="44"/>
  <c r="B36" i="44"/>
  <c r="B37" i="44"/>
  <c r="B38" i="44"/>
  <c r="B39" i="44"/>
  <c r="B40" i="44"/>
  <c r="B41" i="44"/>
  <c r="B42" i="44"/>
  <c r="B43" i="44"/>
  <c r="B44" i="44"/>
  <c r="B45" i="44"/>
  <c r="B46" i="44"/>
  <c r="B47" i="44"/>
  <c r="B48" i="44"/>
  <c r="B49" i="44"/>
  <c r="B50" i="44"/>
  <c r="B51" i="44"/>
  <c r="B52" i="44"/>
  <c r="B53" i="44"/>
  <c r="B54" i="44"/>
  <c r="B55" i="44"/>
  <c r="B56" i="44"/>
  <c r="B57" i="44"/>
  <c r="B58" i="44"/>
  <c r="B59" i="44"/>
  <c r="B60" i="44"/>
  <c r="B61" i="44"/>
  <c r="B62" i="44"/>
  <c r="B63" i="44"/>
  <c r="B64" i="44"/>
  <c r="B65" i="44"/>
  <c r="B66" i="44"/>
  <c r="B67" i="44"/>
  <c r="B68" i="44"/>
  <c r="B69" i="44"/>
  <c r="B70" i="44"/>
  <c r="B71" i="44"/>
  <c r="B72" i="44"/>
  <c r="B73" i="44"/>
  <c r="B74" i="44"/>
  <c r="B75" i="44"/>
  <c r="B76" i="44"/>
  <c r="B77" i="44"/>
  <c r="B78" i="44"/>
  <c r="B79" i="44"/>
  <c r="B80" i="44"/>
  <c r="B81" i="44"/>
  <c r="B82" i="44"/>
  <c r="B83" i="44"/>
  <c r="B84" i="44"/>
  <c r="B85" i="44"/>
  <c r="B86" i="44"/>
  <c r="B87" i="44"/>
  <c r="B88" i="44"/>
  <c r="B89" i="44"/>
  <c r="B90" i="44"/>
  <c r="B91" i="44"/>
  <c r="B92" i="44"/>
  <c r="B93" i="44"/>
  <c r="B94" i="44"/>
  <c r="B95" i="44"/>
  <c r="B96" i="44"/>
  <c r="B97" i="44"/>
  <c r="B98" i="44"/>
  <c r="B99" i="44"/>
  <c r="B100" i="44"/>
  <c r="B101" i="44"/>
  <c r="B102" i="44"/>
  <c r="B103" i="44"/>
  <c r="B104" i="44"/>
  <c r="B105" i="44"/>
  <c r="B106" i="44"/>
  <c r="B107" i="44"/>
  <c r="B108" i="44"/>
  <c r="B109" i="44"/>
  <c r="B110" i="44"/>
  <c r="B111" i="44"/>
  <c r="B112" i="44"/>
  <c r="B113" i="44"/>
  <c r="B114" i="44"/>
  <c r="B115" i="44"/>
  <c r="B116" i="44"/>
  <c r="B117" i="44"/>
  <c r="B118" i="44"/>
  <c r="B119" i="44"/>
  <c r="B120" i="44"/>
  <c r="B121" i="44"/>
  <c r="B122" i="44"/>
  <c r="B123" i="44"/>
  <c r="B124" i="44"/>
  <c r="B125" i="44"/>
  <c r="B126" i="44"/>
  <c r="B127" i="44"/>
  <c r="B128" i="44"/>
  <c r="B129" i="44"/>
  <c r="B130" i="44"/>
  <c r="B131" i="44"/>
  <c r="B132" i="44"/>
  <c r="B133" i="44"/>
  <c r="B134" i="44"/>
  <c r="B135" i="44"/>
  <c r="B136" i="44"/>
  <c r="B137" i="44"/>
  <c r="B138" i="44"/>
  <c r="B139" i="44"/>
  <c r="B140" i="44"/>
  <c r="B141" i="44"/>
  <c r="B142" i="44"/>
  <c r="B143" i="44"/>
  <c r="B144" i="44"/>
  <c r="B145" i="44"/>
  <c r="B146" i="44"/>
  <c r="B147" i="44"/>
  <c r="B148" i="44"/>
  <c r="B149" i="44"/>
  <c r="B150" i="44"/>
  <c r="B151" i="44"/>
  <c r="B152" i="44"/>
  <c r="B153" i="44"/>
  <c r="B154" i="44"/>
  <c r="B155" i="44"/>
  <c r="B156" i="44"/>
  <c r="B157" i="44"/>
  <c r="B158" i="44"/>
  <c r="B159" i="44"/>
  <c r="B160" i="44"/>
  <c r="B161" i="44"/>
  <c r="B162" i="44"/>
  <c r="B163" i="44"/>
  <c r="B164" i="44"/>
  <c r="B165" i="44"/>
  <c r="B166" i="44"/>
  <c r="B167" i="44"/>
  <c r="B168" i="44"/>
  <c r="B169" i="44"/>
  <c r="B170" i="44"/>
  <c r="B171" i="44"/>
  <c r="B172" i="44"/>
  <c r="B173" i="44"/>
  <c r="B174" i="44"/>
  <c r="B175" i="44"/>
  <c r="B176" i="44"/>
  <c r="B177" i="44"/>
  <c r="B178" i="44"/>
  <c r="B179" i="44"/>
  <c r="B180" i="44"/>
  <c r="B181" i="44"/>
  <c r="B182" i="44"/>
  <c r="B183" i="44"/>
  <c r="B184" i="44"/>
  <c r="B185" i="44"/>
  <c r="B186" i="44"/>
  <c r="B187" i="44"/>
  <c r="B188" i="44"/>
  <c r="B189" i="44"/>
  <c r="B190" i="44"/>
  <c r="B191" i="44"/>
  <c r="B192" i="44"/>
  <c r="B193" i="44"/>
  <c r="B194" i="44"/>
  <c r="B195" i="44"/>
  <c r="B196" i="44"/>
  <c r="B197" i="44"/>
  <c r="B198" i="44"/>
  <c r="B199" i="44"/>
  <c r="B200" i="44"/>
  <c r="B201" i="44"/>
  <c r="B202" i="44"/>
  <c r="B203" i="44"/>
  <c r="B204" i="44"/>
  <c r="B205" i="44"/>
  <c r="B206" i="44"/>
  <c r="B207" i="44"/>
  <c r="B208" i="44"/>
  <c r="B209" i="44"/>
  <c r="B210" i="44"/>
  <c r="B211" i="44"/>
  <c r="B212" i="44"/>
  <c r="B213" i="44"/>
  <c r="B214" i="44"/>
  <c r="B215" i="44"/>
  <c r="B216" i="44"/>
  <c r="B217" i="44"/>
  <c r="B218" i="44"/>
  <c r="B219" i="44"/>
  <c r="B220" i="44"/>
  <c r="B221" i="44"/>
  <c r="B222" i="44"/>
  <c r="B223" i="44"/>
  <c r="B224" i="44"/>
  <c r="B225" i="44"/>
  <c r="B226" i="44"/>
  <c r="B227" i="44"/>
  <c r="B228" i="44"/>
  <c r="B229" i="44"/>
  <c r="B230" i="44"/>
  <c r="B231" i="44"/>
  <c r="B232" i="44"/>
  <c r="B233" i="44"/>
  <c r="B234" i="44"/>
  <c r="B235" i="44"/>
  <c r="B236" i="44"/>
  <c r="B237" i="44"/>
  <c r="B238" i="44"/>
  <c r="B239" i="44"/>
  <c r="B240" i="44"/>
  <c r="B241" i="44"/>
  <c r="B242" i="44"/>
  <c r="B243" i="44"/>
  <c r="B244" i="44"/>
  <c r="B245" i="44"/>
  <c r="B246" i="44"/>
  <c r="B247" i="44"/>
  <c r="B248" i="44"/>
  <c r="B249" i="44"/>
  <c r="B250" i="44"/>
  <c r="B251" i="44"/>
  <c r="B252" i="44"/>
  <c r="B253" i="44"/>
  <c r="B254" i="44"/>
  <c r="B255" i="44"/>
  <c r="B256" i="44"/>
  <c r="B257" i="44"/>
  <c r="B258" i="44"/>
  <c r="B259" i="44"/>
  <c r="B260" i="44"/>
  <c r="B261" i="44"/>
  <c r="B262" i="44"/>
  <c r="B263" i="44"/>
  <c r="B264" i="44"/>
  <c r="B265" i="44"/>
  <c r="B266" i="44"/>
  <c r="B267" i="44"/>
  <c r="B268" i="44"/>
  <c r="B269" i="44"/>
  <c r="B270" i="44"/>
  <c r="B271" i="44"/>
  <c r="B272" i="44"/>
  <c r="B273" i="44"/>
  <c r="B274" i="44"/>
  <c r="B275" i="44"/>
  <c r="B276" i="44"/>
  <c r="B277" i="44"/>
  <c r="B278" i="44"/>
  <c r="B279" i="44"/>
  <c r="B280" i="44"/>
  <c r="B281" i="44"/>
  <c r="B282" i="44"/>
  <c r="B283" i="44"/>
  <c r="B284" i="44"/>
  <c r="B285" i="44"/>
  <c r="B286" i="44"/>
  <c r="B287" i="44"/>
  <c r="B288" i="44"/>
  <c r="B289" i="44"/>
  <c r="B290" i="44"/>
  <c r="B291" i="44"/>
  <c r="B292" i="44"/>
  <c r="B293" i="44"/>
  <c r="B294" i="44"/>
  <c r="B295" i="44"/>
  <c r="B296" i="44"/>
  <c r="B297" i="44"/>
  <c r="B298" i="44"/>
  <c r="B299" i="44"/>
  <c r="B300" i="44"/>
  <c r="B301" i="44"/>
  <c r="B302" i="44"/>
  <c r="B303" i="44"/>
  <c r="B304" i="44"/>
  <c r="B305" i="44"/>
  <c r="B306" i="44"/>
  <c r="B307" i="44"/>
  <c r="B308" i="44"/>
  <c r="B309" i="44"/>
  <c r="B310" i="44"/>
  <c r="B311" i="44"/>
  <c r="B312" i="44"/>
  <c r="B313" i="44"/>
  <c r="B314" i="44"/>
  <c r="B315" i="44"/>
  <c r="B316" i="44"/>
  <c r="B317" i="44"/>
  <c r="B318" i="44"/>
  <c r="B319" i="44"/>
  <c r="B320" i="44"/>
  <c r="B321" i="44"/>
  <c r="B322" i="44"/>
  <c r="B323" i="44"/>
  <c r="B324" i="44"/>
  <c r="B325" i="44"/>
  <c r="B326" i="44"/>
  <c r="B327" i="44"/>
  <c r="B328" i="44"/>
  <c r="B329" i="44"/>
  <c r="B330" i="44"/>
  <c r="B331" i="44"/>
  <c r="B332" i="44"/>
  <c r="B333" i="44"/>
  <c r="B334" i="44"/>
  <c r="B335" i="44"/>
  <c r="B336" i="44"/>
  <c r="B337" i="44"/>
  <c r="B338" i="44"/>
  <c r="B339" i="44"/>
  <c r="B340" i="44"/>
  <c r="B341" i="44"/>
  <c r="B342" i="44"/>
  <c r="B343" i="44"/>
  <c r="B344" i="44"/>
  <c r="B345" i="44"/>
  <c r="B346" i="44"/>
  <c r="B347" i="44"/>
  <c r="B348" i="44"/>
  <c r="B349" i="44"/>
  <c r="B350" i="44"/>
  <c r="B351" i="44"/>
  <c r="B352" i="44"/>
  <c r="B353" i="44"/>
  <c r="B354" i="44"/>
  <c r="B355" i="44"/>
  <c r="B356" i="44"/>
  <c r="B357" i="44"/>
  <c r="B358" i="44"/>
  <c r="B359" i="44"/>
  <c r="B360" i="44"/>
  <c r="B361" i="44"/>
  <c r="B362" i="44"/>
  <c r="B363" i="44"/>
  <c r="B364" i="44"/>
  <c r="B365" i="44"/>
  <c r="B366" i="44"/>
  <c r="B367" i="44"/>
  <c r="B368" i="44"/>
  <c r="B369" i="44"/>
  <c r="B370" i="44"/>
  <c r="B371" i="44"/>
  <c r="B372" i="44"/>
  <c r="B373" i="44"/>
  <c r="B374" i="44"/>
  <c r="B375" i="44"/>
  <c r="B376" i="44"/>
  <c r="B377" i="44"/>
  <c r="B378" i="44"/>
  <c r="B379" i="44"/>
  <c r="B380" i="44"/>
  <c r="B381" i="44"/>
  <c r="B382" i="44"/>
  <c r="B383" i="44"/>
  <c r="B384" i="44"/>
  <c r="B385" i="44"/>
  <c r="B386" i="44"/>
  <c r="B387" i="44"/>
  <c r="B388" i="44"/>
  <c r="B389" i="44"/>
  <c r="B390" i="44"/>
  <c r="B391" i="44"/>
  <c r="B392" i="44"/>
  <c r="B393" i="44"/>
  <c r="B394" i="44"/>
  <c r="B395" i="44"/>
  <c r="B396" i="44"/>
  <c r="B397" i="44"/>
  <c r="B398" i="44"/>
  <c r="B399" i="44"/>
  <c r="B400" i="44"/>
  <c r="B401" i="44"/>
  <c r="B402" i="44"/>
  <c r="B403" i="44"/>
  <c r="B404" i="44"/>
  <c r="B405" i="44"/>
  <c r="B406" i="44"/>
  <c r="B407" i="44"/>
  <c r="B408" i="44"/>
  <c r="B409" i="44"/>
  <c r="B410" i="44"/>
  <c r="B411" i="44"/>
  <c r="B412" i="44"/>
  <c r="B413" i="44"/>
  <c r="B414" i="44"/>
  <c r="B415" i="44"/>
  <c r="B416" i="44"/>
  <c r="B417" i="44"/>
  <c r="B418" i="44"/>
  <c r="B419" i="44"/>
  <c r="B420" i="44"/>
  <c r="B421" i="44"/>
  <c r="B422" i="44"/>
  <c r="B423" i="44"/>
  <c r="B424" i="44"/>
  <c r="B425" i="44"/>
  <c r="B426" i="44"/>
  <c r="B427" i="44"/>
  <c r="B428" i="44"/>
  <c r="B429" i="44"/>
  <c r="B430" i="44"/>
  <c r="B431" i="44"/>
  <c r="B432" i="44"/>
  <c r="B433" i="44"/>
  <c r="B434" i="44"/>
  <c r="B435" i="44"/>
  <c r="B436" i="44"/>
  <c r="B437" i="44"/>
  <c r="B438" i="44"/>
  <c r="B439" i="44"/>
  <c r="B440" i="44"/>
  <c r="B441" i="44"/>
  <c r="B442" i="44"/>
  <c r="B443" i="44"/>
  <c r="B444" i="44"/>
  <c r="B445" i="44"/>
  <c r="B446" i="44"/>
  <c r="B447" i="44"/>
  <c r="B448" i="44"/>
  <c r="B449" i="44"/>
  <c r="B450" i="44"/>
  <c r="B451" i="44"/>
  <c r="B452" i="44"/>
  <c r="B453" i="44"/>
  <c r="B454" i="44"/>
  <c r="B455" i="44"/>
  <c r="B456" i="44"/>
  <c r="B457" i="44"/>
  <c r="B458" i="44"/>
  <c r="B459" i="44"/>
  <c r="B460" i="44"/>
  <c r="B461" i="44"/>
  <c r="B462" i="44"/>
  <c r="B463" i="44"/>
  <c r="B464" i="44"/>
  <c r="B465" i="44"/>
  <c r="B466" i="44"/>
  <c r="B467" i="44"/>
  <c r="B468" i="44"/>
  <c r="B469" i="44"/>
  <c r="B470" i="44"/>
  <c r="B471" i="44"/>
  <c r="B472" i="44"/>
  <c r="B473" i="44"/>
  <c r="B474" i="44"/>
  <c r="B475" i="44"/>
  <c r="B476" i="44"/>
  <c r="B477" i="44"/>
  <c r="B478" i="44"/>
  <c r="B479" i="44"/>
  <c r="B480" i="44"/>
  <c r="B481" i="44"/>
  <c r="B482" i="44"/>
  <c r="B483" i="44"/>
  <c r="B484" i="44"/>
  <c r="B485" i="44"/>
  <c r="B486" i="44"/>
  <c r="B487" i="44"/>
  <c r="B488" i="44"/>
  <c r="B489" i="44"/>
  <c r="B490" i="44"/>
  <c r="B491" i="44"/>
  <c r="B492" i="44"/>
  <c r="B493" i="44"/>
  <c r="B494" i="44"/>
  <c r="B495" i="44"/>
  <c r="B496" i="44"/>
  <c r="B497" i="44"/>
  <c r="B498" i="44"/>
  <c r="B499" i="44"/>
  <c r="B500" i="44"/>
  <c r="B501" i="44"/>
  <c r="B502" i="44"/>
  <c r="B503" i="44"/>
  <c r="B504" i="44"/>
  <c r="B505" i="44"/>
  <c r="B506" i="44"/>
  <c r="B507" i="44"/>
  <c r="B508" i="44"/>
  <c r="B509" i="44"/>
  <c r="B510" i="44"/>
  <c r="B511" i="44"/>
  <c r="B512" i="44"/>
  <c r="B513" i="44"/>
  <c r="B514" i="44"/>
  <c r="B515" i="44"/>
  <c r="B516" i="44"/>
  <c r="B517" i="44"/>
  <c r="B518" i="44"/>
  <c r="B519" i="44"/>
  <c r="B520" i="44"/>
  <c r="B521" i="44"/>
  <c r="B522" i="44"/>
  <c r="B523" i="44"/>
  <c r="B524" i="44"/>
  <c r="B525" i="44"/>
  <c r="B526" i="44"/>
  <c r="B527" i="44"/>
  <c r="B528" i="44"/>
  <c r="B529" i="44"/>
  <c r="B530" i="44"/>
  <c r="B531" i="44"/>
  <c r="B532" i="44"/>
  <c r="B533" i="44"/>
  <c r="B534" i="44"/>
  <c r="B535" i="44"/>
  <c r="B536" i="44"/>
  <c r="B537" i="44"/>
  <c r="B538" i="44"/>
  <c r="B539" i="44"/>
  <c r="B540" i="44"/>
  <c r="B541" i="44"/>
  <c r="B542" i="44"/>
  <c r="B543" i="44"/>
  <c r="B544" i="44"/>
  <c r="B545" i="44"/>
  <c r="B546" i="44"/>
  <c r="B547" i="44"/>
  <c r="B548" i="44"/>
  <c r="B549" i="44"/>
  <c r="B550" i="44"/>
  <c r="B551" i="44"/>
  <c r="B552" i="44"/>
  <c r="B553" i="44"/>
  <c r="B554" i="44"/>
  <c r="B555" i="44"/>
  <c r="B556" i="44"/>
  <c r="B557" i="44"/>
  <c r="B558" i="44"/>
  <c r="B559" i="44"/>
  <c r="B560" i="44"/>
  <c r="B561" i="44"/>
  <c r="B562" i="44"/>
  <c r="B563" i="44"/>
  <c r="B564" i="44"/>
  <c r="B565" i="44"/>
  <c r="B566" i="44"/>
  <c r="B567" i="44"/>
  <c r="B568" i="44"/>
  <c r="B569" i="44"/>
  <c r="B570" i="44"/>
  <c r="B571" i="44"/>
  <c r="B572" i="44"/>
  <c r="B573" i="44"/>
  <c r="B574" i="44"/>
  <c r="B575" i="44"/>
  <c r="B576" i="44"/>
  <c r="B577" i="44"/>
  <c r="B578" i="44"/>
  <c r="B579" i="44"/>
  <c r="B580" i="44"/>
  <c r="B581" i="44"/>
  <c r="B582" i="44"/>
  <c r="B583" i="44"/>
  <c r="B584" i="44"/>
  <c r="B585" i="44"/>
  <c r="B586" i="44"/>
  <c r="B587" i="44"/>
  <c r="B588" i="44"/>
  <c r="B589" i="44"/>
  <c r="B590" i="44"/>
  <c r="B591" i="44"/>
  <c r="B592" i="44"/>
  <c r="B593" i="44"/>
  <c r="B594" i="44"/>
  <c r="B595" i="44"/>
  <c r="B596" i="44"/>
  <c r="B597" i="44"/>
  <c r="B598" i="44"/>
  <c r="B599" i="44"/>
  <c r="B600" i="44"/>
  <c r="B601" i="44"/>
  <c r="B602" i="44"/>
  <c r="B603" i="44"/>
  <c r="B604" i="44"/>
  <c r="B605" i="44"/>
  <c r="B606" i="44"/>
  <c r="B607" i="44"/>
  <c r="B608" i="44"/>
  <c r="B609" i="44"/>
  <c r="B610" i="44"/>
  <c r="B611" i="44"/>
  <c r="B612" i="44"/>
  <c r="B613" i="44"/>
  <c r="B614" i="44"/>
  <c r="B615" i="44"/>
  <c r="B616" i="44"/>
  <c r="B617" i="44"/>
  <c r="B618" i="44"/>
  <c r="B619" i="44"/>
  <c r="B620" i="44"/>
  <c r="B621" i="44"/>
  <c r="B622" i="44"/>
  <c r="B623" i="44"/>
  <c r="B624" i="44"/>
  <c r="B625" i="44"/>
  <c r="B626" i="44"/>
  <c r="B627" i="44"/>
  <c r="B628" i="44"/>
  <c r="B629" i="44"/>
  <c r="B630" i="44"/>
  <c r="B631" i="44"/>
  <c r="B632" i="44"/>
  <c r="B633" i="44"/>
  <c r="B634" i="44"/>
  <c r="B635" i="44"/>
  <c r="B636" i="44"/>
  <c r="B637" i="44"/>
  <c r="B638" i="44"/>
  <c r="B639" i="44"/>
  <c r="B640" i="44"/>
  <c r="B641" i="44"/>
  <c r="B642" i="44"/>
  <c r="B643" i="44"/>
  <c r="B644" i="44"/>
  <c r="B645" i="44"/>
  <c r="B646" i="44"/>
  <c r="B647" i="44"/>
  <c r="B648" i="44"/>
  <c r="B649" i="44"/>
  <c r="B650" i="44"/>
  <c r="B651" i="44"/>
  <c r="B652" i="44"/>
  <c r="B653" i="44"/>
  <c r="B654" i="44"/>
  <c r="B655" i="44"/>
  <c r="B656" i="44"/>
  <c r="B657" i="44"/>
  <c r="B658" i="44"/>
  <c r="B659" i="44"/>
  <c r="B660" i="44"/>
  <c r="B661" i="44"/>
  <c r="B662" i="44"/>
  <c r="B663" i="44"/>
  <c r="B664" i="44"/>
  <c r="B665" i="44"/>
  <c r="B666" i="44"/>
  <c r="B667" i="44"/>
  <c r="B668" i="44"/>
  <c r="B669" i="44"/>
  <c r="B670" i="44"/>
  <c r="B671" i="44"/>
  <c r="B672" i="44"/>
  <c r="B673" i="44"/>
  <c r="B674" i="44"/>
  <c r="B675" i="44"/>
  <c r="B676" i="44"/>
  <c r="B677" i="44"/>
  <c r="B678" i="44"/>
  <c r="B679" i="44"/>
  <c r="B680" i="44"/>
  <c r="B681" i="44"/>
  <c r="B682" i="44"/>
  <c r="B683" i="44"/>
  <c r="B684" i="44"/>
  <c r="B685" i="44"/>
  <c r="B686" i="44"/>
  <c r="B687" i="44"/>
  <c r="B688" i="44"/>
  <c r="B689" i="44"/>
  <c r="B690" i="44"/>
  <c r="B691" i="44"/>
  <c r="B692" i="44"/>
  <c r="B693" i="44"/>
  <c r="B694" i="44"/>
  <c r="B695" i="44"/>
  <c r="B696" i="44"/>
  <c r="B697" i="44"/>
  <c r="B698" i="44"/>
  <c r="B699" i="44"/>
  <c r="B700" i="44"/>
  <c r="B701" i="44"/>
  <c r="B702" i="44"/>
  <c r="B703" i="44"/>
  <c r="B704" i="44"/>
  <c r="B705" i="44"/>
  <c r="B706" i="44"/>
  <c r="B707" i="44"/>
  <c r="B708" i="44"/>
  <c r="B709" i="44"/>
  <c r="B710" i="44"/>
  <c r="B711" i="44"/>
  <c r="B712" i="44"/>
  <c r="B713" i="44"/>
  <c r="B714" i="44"/>
  <c r="B715" i="44"/>
  <c r="B716" i="44"/>
  <c r="B717" i="44"/>
  <c r="B718" i="44"/>
  <c r="B719" i="44"/>
  <c r="B720" i="44"/>
  <c r="B721" i="44"/>
  <c r="B722" i="44"/>
  <c r="B723" i="44"/>
  <c r="B724" i="44"/>
  <c r="B725" i="44"/>
  <c r="B726" i="44"/>
  <c r="B727" i="44"/>
  <c r="B728" i="44"/>
  <c r="B729" i="44"/>
  <c r="B730" i="44"/>
  <c r="B731" i="44"/>
  <c r="B732" i="44"/>
  <c r="B733" i="44"/>
  <c r="B734" i="44"/>
  <c r="B735" i="44"/>
  <c r="B736" i="44"/>
  <c r="B737" i="44"/>
  <c r="B738" i="44"/>
  <c r="B739" i="44"/>
  <c r="B740" i="44"/>
  <c r="B741" i="44"/>
  <c r="B742" i="44"/>
  <c r="B743" i="44"/>
  <c r="B744" i="44"/>
  <c r="B745" i="44"/>
  <c r="B746" i="44"/>
  <c r="B747" i="44"/>
  <c r="B748" i="44"/>
  <c r="B749" i="44"/>
  <c r="B750" i="44"/>
  <c r="B751" i="44"/>
  <c r="B752" i="44"/>
  <c r="B753" i="44"/>
  <c r="B754" i="44"/>
  <c r="B755" i="44"/>
  <c r="B756" i="44"/>
  <c r="B757" i="44"/>
  <c r="B758" i="44"/>
  <c r="B759" i="44"/>
  <c r="B760" i="44"/>
  <c r="B761" i="44"/>
  <c r="B762" i="44"/>
  <c r="B763" i="44"/>
  <c r="B764" i="44"/>
  <c r="B765" i="44"/>
  <c r="B766" i="44"/>
  <c r="B767" i="44"/>
  <c r="B768" i="44"/>
  <c r="B769" i="44"/>
  <c r="B770" i="44"/>
  <c r="B771" i="44"/>
  <c r="B772" i="44"/>
  <c r="B773" i="44"/>
  <c r="B774" i="44"/>
  <c r="B775" i="44"/>
  <c r="B776" i="44"/>
  <c r="B777" i="44"/>
  <c r="B778" i="44"/>
  <c r="B779" i="44"/>
  <c r="B780" i="44"/>
  <c r="B781" i="44"/>
  <c r="B782" i="44"/>
  <c r="B783" i="44"/>
  <c r="B784" i="44"/>
  <c r="B785" i="44"/>
  <c r="B786" i="44"/>
  <c r="B787" i="44"/>
  <c r="B788" i="44"/>
  <c r="B789" i="44"/>
  <c r="B790" i="44"/>
  <c r="B791" i="44"/>
  <c r="B792" i="44"/>
  <c r="B793" i="44"/>
  <c r="B794" i="44"/>
  <c r="B795" i="44"/>
  <c r="B796" i="44"/>
  <c r="B797" i="44"/>
  <c r="B798" i="44"/>
  <c r="B799" i="44"/>
  <c r="B800" i="44"/>
  <c r="B801" i="44"/>
  <c r="B802" i="44"/>
  <c r="B803" i="44"/>
  <c r="B804" i="44"/>
  <c r="B805" i="44"/>
  <c r="B806" i="44"/>
  <c r="B807" i="44"/>
  <c r="B808" i="44"/>
  <c r="B809" i="44"/>
  <c r="B810" i="44"/>
  <c r="B811" i="44"/>
  <c r="B812" i="44"/>
  <c r="B813" i="44"/>
  <c r="B814" i="44"/>
  <c r="B815" i="44"/>
  <c r="B816" i="44"/>
  <c r="B817" i="44"/>
  <c r="B818" i="44"/>
  <c r="B819" i="44"/>
  <c r="B820" i="44"/>
  <c r="B821" i="44"/>
  <c r="B822" i="44"/>
  <c r="B823" i="44"/>
  <c r="B824" i="44"/>
  <c r="B825" i="44"/>
  <c r="B826" i="44"/>
  <c r="B827" i="44"/>
  <c r="B828" i="44"/>
  <c r="B829" i="44"/>
  <c r="B830" i="44"/>
  <c r="B831" i="44"/>
  <c r="B832" i="44"/>
  <c r="B833" i="44"/>
  <c r="B834" i="44"/>
  <c r="B835" i="44"/>
  <c r="B836" i="44"/>
  <c r="B837" i="44"/>
  <c r="B838" i="44"/>
  <c r="B839" i="44"/>
  <c r="B840" i="44"/>
  <c r="B841" i="44"/>
  <c r="B842" i="44"/>
  <c r="B843" i="44"/>
  <c r="B844" i="44"/>
  <c r="B845" i="44"/>
  <c r="B846" i="44"/>
  <c r="B847" i="44"/>
  <c r="B848" i="44"/>
  <c r="B849" i="44"/>
  <c r="B850" i="44"/>
  <c r="B851" i="44"/>
  <c r="B852" i="44"/>
  <c r="B853" i="44"/>
  <c r="B854" i="44"/>
  <c r="B855" i="44"/>
  <c r="B856" i="44"/>
  <c r="B857" i="44"/>
  <c r="B858" i="44"/>
  <c r="B859" i="44"/>
  <c r="B860" i="44"/>
  <c r="B861" i="44"/>
  <c r="B862" i="44"/>
  <c r="B863" i="44"/>
  <c r="B864" i="44"/>
  <c r="B865" i="44"/>
  <c r="B866" i="44"/>
  <c r="B867" i="44"/>
  <c r="B868" i="44"/>
  <c r="B869" i="44"/>
  <c r="B870" i="44"/>
  <c r="B871" i="44"/>
  <c r="B872" i="44"/>
  <c r="B873" i="44"/>
  <c r="B874" i="44"/>
  <c r="B875" i="44"/>
  <c r="B876" i="44"/>
  <c r="B877" i="44"/>
  <c r="B878" i="44"/>
  <c r="B879" i="44"/>
  <c r="B880" i="44"/>
  <c r="B881" i="44"/>
  <c r="B882" i="44"/>
  <c r="B883" i="44"/>
  <c r="B884" i="44"/>
  <c r="B885" i="44"/>
  <c r="B886" i="44"/>
  <c r="B887" i="44"/>
  <c r="B888" i="44"/>
  <c r="B889" i="44"/>
  <c r="B890" i="44"/>
  <c r="B891" i="44"/>
  <c r="B892" i="44"/>
  <c r="B893" i="44"/>
  <c r="B894" i="44"/>
  <c r="B895" i="44"/>
  <c r="B896" i="44"/>
  <c r="B897" i="44"/>
  <c r="B898" i="44"/>
  <c r="B899" i="44"/>
  <c r="B900" i="44"/>
  <c r="B901" i="44"/>
  <c r="B902" i="44"/>
  <c r="B903" i="44"/>
  <c r="B904" i="44"/>
  <c r="B905" i="44"/>
  <c r="B906" i="44"/>
  <c r="B907" i="44"/>
  <c r="B908" i="44"/>
  <c r="B909" i="44"/>
  <c r="B910" i="44"/>
  <c r="B911" i="44"/>
  <c r="B912" i="44"/>
  <c r="B913" i="44"/>
  <c r="B914" i="44"/>
  <c r="B915" i="44"/>
  <c r="B916" i="44"/>
  <c r="B917" i="44"/>
  <c r="B918" i="44"/>
  <c r="B919" i="44"/>
  <c r="B920" i="44"/>
  <c r="B921" i="44"/>
  <c r="B922" i="44"/>
  <c r="B923" i="44"/>
  <c r="B924" i="44"/>
  <c r="B925" i="44"/>
  <c r="B926" i="44"/>
  <c r="B927" i="44"/>
  <c r="B928" i="44"/>
  <c r="B929" i="44"/>
  <c r="B930" i="44"/>
  <c r="B931" i="44"/>
  <c r="B932" i="44"/>
  <c r="B933" i="44"/>
  <c r="B934" i="44"/>
  <c r="B935" i="44"/>
  <c r="B936" i="44"/>
  <c r="B9" i="44"/>
  <c r="B7" i="44"/>
  <c r="B8"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70" i="44"/>
  <c r="C71" i="44"/>
  <c r="C72" i="44"/>
  <c r="C73" i="44"/>
  <c r="C74" i="44"/>
  <c r="C75" i="44"/>
  <c r="C76" i="44"/>
  <c r="C77" i="44"/>
  <c r="C78" i="44"/>
  <c r="C79" i="44"/>
  <c r="C80" i="44"/>
  <c r="C81" i="44"/>
  <c r="C82" i="44"/>
  <c r="C83" i="44"/>
  <c r="C84" i="44"/>
  <c r="C85" i="44"/>
  <c r="C86" i="44"/>
  <c r="C87" i="44"/>
  <c r="C88" i="44"/>
  <c r="C89" i="44"/>
  <c r="C90" i="44"/>
  <c r="C91" i="44"/>
  <c r="C92" i="44"/>
  <c r="C93" i="44"/>
  <c r="C94" i="44"/>
  <c r="C95" i="44"/>
  <c r="C96" i="44"/>
  <c r="C97" i="44"/>
  <c r="C98" i="44"/>
  <c r="C99" i="44"/>
  <c r="C100" i="44"/>
  <c r="C101" i="44"/>
  <c r="C102" i="44"/>
  <c r="C103" i="44"/>
  <c r="C104" i="44"/>
  <c r="C105" i="44"/>
  <c r="C106" i="44"/>
  <c r="C107" i="44"/>
  <c r="C108" i="44"/>
  <c r="C109" i="44"/>
  <c r="C110" i="44"/>
  <c r="C111" i="44"/>
  <c r="C112" i="44"/>
  <c r="C113" i="44"/>
  <c r="C114" i="44"/>
  <c r="C115" i="44"/>
  <c r="C116" i="44"/>
  <c r="C117" i="44"/>
  <c r="C118" i="44"/>
  <c r="C119" i="44"/>
  <c r="C120" i="44"/>
  <c r="C121" i="44"/>
  <c r="C122" i="44"/>
  <c r="C123" i="44"/>
  <c r="C124" i="44"/>
  <c r="C125" i="44"/>
  <c r="C126" i="44"/>
  <c r="C127" i="44"/>
  <c r="C128" i="44"/>
  <c r="C129" i="44"/>
  <c r="C130" i="44"/>
  <c r="C131" i="44"/>
  <c r="C132" i="44"/>
  <c r="C133" i="44"/>
  <c r="C134" i="44"/>
  <c r="C135" i="44"/>
  <c r="C136" i="44"/>
  <c r="C137" i="44"/>
  <c r="C138" i="44"/>
  <c r="C139" i="44"/>
  <c r="C140" i="44"/>
  <c r="C141" i="44"/>
  <c r="C142" i="44"/>
  <c r="C143" i="44"/>
  <c r="C144" i="44"/>
  <c r="C145" i="44"/>
  <c r="C146" i="44"/>
  <c r="C147" i="44"/>
  <c r="C148" i="44"/>
  <c r="C149" i="44"/>
  <c r="C150" i="44"/>
  <c r="C151" i="44"/>
  <c r="C152" i="44"/>
  <c r="C153" i="44"/>
  <c r="C154" i="44"/>
  <c r="C155" i="44"/>
  <c r="C156" i="44"/>
  <c r="C157" i="44"/>
  <c r="C158" i="44"/>
  <c r="C159" i="44"/>
  <c r="C160" i="44"/>
  <c r="C161" i="44"/>
  <c r="C162" i="44"/>
  <c r="C163" i="44"/>
  <c r="C164" i="44"/>
  <c r="C165" i="44"/>
  <c r="C166" i="44"/>
  <c r="C167" i="44"/>
  <c r="C168" i="44"/>
  <c r="C169" i="44"/>
  <c r="C170" i="44"/>
  <c r="C171" i="44"/>
  <c r="C172" i="44"/>
  <c r="C173" i="44"/>
  <c r="C174" i="44"/>
  <c r="C175" i="44"/>
  <c r="C176" i="44"/>
  <c r="C177" i="44"/>
  <c r="C178" i="44"/>
  <c r="C179" i="44"/>
  <c r="C180" i="44"/>
  <c r="C181" i="44"/>
  <c r="C182" i="44"/>
  <c r="C183" i="44"/>
  <c r="C184" i="44"/>
  <c r="C185" i="44"/>
  <c r="C186" i="44"/>
  <c r="C187" i="44"/>
  <c r="C188" i="44"/>
  <c r="C189" i="44"/>
  <c r="C190" i="44"/>
  <c r="C191" i="44"/>
  <c r="C192" i="44"/>
  <c r="C193" i="44"/>
  <c r="C194" i="44"/>
  <c r="C195" i="44"/>
  <c r="C196" i="44"/>
  <c r="C197" i="44"/>
  <c r="C198" i="44"/>
  <c r="C199" i="44"/>
  <c r="C200" i="44"/>
  <c r="C201" i="44"/>
  <c r="C202" i="44"/>
  <c r="C203" i="44"/>
  <c r="C204" i="44"/>
  <c r="C205" i="44"/>
  <c r="C206" i="44"/>
  <c r="C207" i="44"/>
  <c r="C208" i="44"/>
  <c r="C209" i="44"/>
  <c r="C210" i="44"/>
  <c r="C211" i="44"/>
  <c r="C212" i="44"/>
  <c r="C213" i="44"/>
  <c r="C214" i="44"/>
  <c r="C215" i="44"/>
  <c r="C216" i="44"/>
  <c r="C217" i="44"/>
  <c r="C218" i="44"/>
  <c r="C219" i="44"/>
  <c r="C220" i="44"/>
  <c r="C221" i="44"/>
  <c r="C222" i="44"/>
  <c r="C223" i="44"/>
  <c r="C224" i="44"/>
  <c r="C225" i="44"/>
  <c r="C226" i="44"/>
  <c r="C227" i="44"/>
  <c r="C228" i="44"/>
  <c r="C229" i="44"/>
  <c r="C230" i="44"/>
  <c r="C231" i="44"/>
  <c r="C232" i="44"/>
  <c r="C233" i="44"/>
  <c r="C234" i="44"/>
  <c r="C235" i="44"/>
  <c r="C236" i="44"/>
  <c r="C237" i="44"/>
  <c r="C238" i="44"/>
  <c r="C239" i="44"/>
  <c r="C240" i="44"/>
  <c r="C241" i="44"/>
  <c r="C242" i="44"/>
  <c r="C243" i="44"/>
  <c r="C244" i="44"/>
  <c r="C245" i="44"/>
  <c r="C246" i="44"/>
  <c r="C247" i="44"/>
  <c r="C248" i="44"/>
  <c r="C249" i="44"/>
  <c r="C250" i="44"/>
  <c r="C251" i="44"/>
  <c r="C252" i="44"/>
  <c r="C253" i="44"/>
  <c r="C254" i="44"/>
  <c r="C255" i="44"/>
  <c r="C256" i="44"/>
  <c r="C257" i="44"/>
  <c r="C258" i="44"/>
  <c r="C259" i="44"/>
  <c r="C260" i="44"/>
  <c r="C261" i="44"/>
  <c r="C262" i="44"/>
  <c r="C263" i="44"/>
  <c r="C264" i="44"/>
  <c r="C265" i="44"/>
  <c r="C266" i="44"/>
  <c r="C267" i="44"/>
  <c r="C268" i="44"/>
  <c r="C269" i="44"/>
  <c r="C270" i="44"/>
  <c r="C271" i="44"/>
  <c r="C272" i="44"/>
  <c r="C273" i="44"/>
  <c r="C274" i="44"/>
  <c r="C275" i="44"/>
  <c r="C276" i="44"/>
  <c r="C277" i="44"/>
  <c r="C278" i="44"/>
  <c r="C279" i="44"/>
  <c r="C280" i="44"/>
  <c r="C281" i="44"/>
  <c r="C282" i="44"/>
  <c r="C283" i="44"/>
  <c r="C284" i="44"/>
  <c r="C285" i="44"/>
  <c r="C286" i="44"/>
  <c r="C287" i="44"/>
  <c r="C288" i="44"/>
  <c r="C289" i="44"/>
  <c r="C290" i="44"/>
  <c r="C291" i="44"/>
  <c r="C292" i="44"/>
  <c r="C293" i="44"/>
  <c r="C294" i="44"/>
  <c r="C295" i="44"/>
  <c r="C296" i="44"/>
  <c r="C297" i="44"/>
  <c r="C298" i="44"/>
  <c r="C299" i="44"/>
  <c r="C300" i="44"/>
  <c r="C301" i="44"/>
  <c r="C302" i="44"/>
  <c r="C303" i="44"/>
  <c r="C304" i="44"/>
  <c r="C305" i="44"/>
  <c r="C306" i="44"/>
  <c r="C307" i="44"/>
  <c r="C308" i="44"/>
  <c r="C309" i="44"/>
  <c r="C310" i="44"/>
  <c r="C311" i="44"/>
  <c r="C312" i="44"/>
  <c r="C313" i="44"/>
  <c r="C314" i="44"/>
  <c r="C315" i="44"/>
  <c r="C316" i="44"/>
  <c r="C317" i="44"/>
  <c r="C318" i="44"/>
  <c r="C319" i="44"/>
  <c r="C320" i="44"/>
  <c r="C321" i="44"/>
  <c r="C322" i="44"/>
  <c r="C323" i="44"/>
  <c r="C324" i="44"/>
  <c r="C325" i="44"/>
  <c r="C326" i="44"/>
  <c r="C327" i="44"/>
  <c r="C328" i="44"/>
  <c r="C329" i="44"/>
  <c r="C330" i="44"/>
  <c r="C331" i="44"/>
  <c r="C332" i="44"/>
  <c r="C333" i="44"/>
  <c r="C334" i="44"/>
  <c r="C335" i="44"/>
  <c r="C336" i="44"/>
  <c r="C337" i="44"/>
  <c r="C338" i="44"/>
  <c r="C339" i="44"/>
  <c r="C340" i="44"/>
  <c r="C341" i="44"/>
  <c r="C342" i="44"/>
  <c r="C343" i="44"/>
  <c r="C344" i="44"/>
  <c r="C345" i="44"/>
  <c r="C346" i="44"/>
  <c r="C347" i="44"/>
  <c r="C348" i="44"/>
  <c r="C349" i="44"/>
  <c r="C350" i="44"/>
  <c r="C351" i="44"/>
  <c r="C352" i="44"/>
  <c r="C353" i="44"/>
  <c r="C354" i="44"/>
  <c r="C355" i="44"/>
  <c r="C356" i="44"/>
  <c r="C357" i="44"/>
  <c r="C358" i="44"/>
  <c r="C359" i="44"/>
  <c r="C360" i="44"/>
  <c r="C361" i="44"/>
  <c r="C362" i="44"/>
  <c r="C363" i="44"/>
  <c r="C364" i="44"/>
  <c r="C365" i="44"/>
  <c r="C366" i="44"/>
  <c r="C367" i="44"/>
  <c r="C368" i="44"/>
  <c r="C369" i="44"/>
  <c r="C370" i="44"/>
  <c r="C371" i="44"/>
  <c r="C372" i="44"/>
  <c r="C373" i="44"/>
  <c r="C374" i="44"/>
  <c r="C375" i="44"/>
  <c r="C376" i="44"/>
  <c r="C377" i="44"/>
  <c r="C378" i="44"/>
  <c r="C379" i="44"/>
  <c r="C380" i="44"/>
  <c r="C381" i="44"/>
  <c r="C382" i="44"/>
  <c r="C383" i="44"/>
  <c r="C384" i="44"/>
  <c r="C385" i="44"/>
  <c r="C386" i="44"/>
  <c r="C387" i="44"/>
  <c r="C388" i="44"/>
  <c r="C389" i="44"/>
  <c r="C390" i="44"/>
  <c r="C391" i="44"/>
  <c r="C392" i="44"/>
  <c r="C393" i="44"/>
  <c r="C394" i="44"/>
  <c r="C395" i="44"/>
  <c r="C396" i="44"/>
  <c r="C397" i="44"/>
  <c r="C398" i="44"/>
  <c r="C399" i="44"/>
  <c r="C400" i="44"/>
  <c r="C401" i="44"/>
  <c r="C402" i="44"/>
  <c r="C403" i="44"/>
  <c r="C404" i="44"/>
  <c r="C405" i="44"/>
  <c r="C406" i="44"/>
  <c r="C407" i="44"/>
  <c r="C408" i="44"/>
  <c r="C409" i="44"/>
  <c r="C410" i="44"/>
  <c r="C411" i="44"/>
  <c r="C412" i="44"/>
  <c r="C413" i="44"/>
  <c r="C414" i="44"/>
  <c r="C415" i="44"/>
  <c r="C416" i="44"/>
  <c r="C417" i="44"/>
  <c r="C418" i="44"/>
  <c r="C419" i="44"/>
  <c r="C420" i="44"/>
  <c r="C421" i="44"/>
  <c r="C422" i="44"/>
  <c r="C423" i="44"/>
  <c r="C424" i="44"/>
  <c r="C425" i="44"/>
  <c r="C426" i="44"/>
  <c r="C427" i="44"/>
  <c r="C428" i="44"/>
  <c r="C429" i="44"/>
  <c r="C430" i="44"/>
  <c r="C431" i="44"/>
  <c r="C432" i="44"/>
  <c r="C433" i="44"/>
  <c r="C434" i="44"/>
  <c r="C435" i="44"/>
  <c r="C436" i="44"/>
  <c r="C437" i="44"/>
  <c r="C438" i="44"/>
  <c r="C439" i="44"/>
  <c r="C440" i="44"/>
  <c r="C441" i="44"/>
  <c r="C442" i="44"/>
  <c r="C443" i="44"/>
  <c r="C444" i="44"/>
  <c r="C445" i="44"/>
  <c r="C446" i="44"/>
  <c r="C447" i="44"/>
  <c r="C448" i="44"/>
  <c r="C449" i="44"/>
  <c r="C450" i="44"/>
  <c r="C451" i="44"/>
  <c r="C452" i="44"/>
  <c r="C453" i="44"/>
  <c r="C454" i="44"/>
  <c r="C455" i="44"/>
  <c r="C456" i="44"/>
  <c r="C457" i="44"/>
  <c r="C458" i="44"/>
  <c r="C459" i="44"/>
  <c r="C460" i="44"/>
  <c r="C461" i="44"/>
  <c r="C462" i="44"/>
  <c r="C463" i="44"/>
  <c r="C464" i="44"/>
  <c r="C465" i="44"/>
  <c r="C466" i="44"/>
  <c r="C467" i="44"/>
  <c r="C468" i="44"/>
  <c r="C469" i="44"/>
  <c r="C470" i="44"/>
  <c r="C471" i="44"/>
  <c r="C472" i="44"/>
  <c r="C473" i="44"/>
  <c r="C474" i="44"/>
  <c r="C475" i="44"/>
  <c r="C476" i="44"/>
  <c r="C477" i="44"/>
  <c r="C478" i="44"/>
  <c r="C479" i="44"/>
  <c r="C480" i="44"/>
  <c r="C481" i="44"/>
  <c r="C482" i="44"/>
  <c r="C483" i="44"/>
  <c r="C484" i="44"/>
  <c r="C485" i="44"/>
  <c r="C486" i="44"/>
  <c r="C487" i="44"/>
  <c r="C488" i="44"/>
  <c r="C489" i="44"/>
  <c r="C490" i="44"/>
  <c r="C491" i="44"/>
  <c r="C492" i="44"/>
  <c r="C493" i="44"/>
  <c r="C494" i="44"/>
  <c r="C495" i="44"/>
  <c r="C496" i="44"/>
  <c r="C497" i="44"/>
  <c r="C498" i="44"/>
  <c r="C499" i="44"/>
  <c r="C500" i="44"/>
  <c r="C501" i="44"/>
  <c r="C502" i="44"/>
  <c r="C503" i="44"/>
  <c r="C504" i="44"/>
  <c r="C505" i="44"/>
  <c r="C506" i="44"/>
  <c r="C507" i="44"/>
  <c r="C508" i="44"/>
  <c r="C509" i="44"/>
  <c r="C510" i="44"/>
  <c r="C511" i="44"/>
  <c r="C512" i="44"/>
  <c r="C513" i="44"/>
  <c r="C514" i="44"/>
  <c r="C515" i="44"/>
  <c r="C516" i="44"/>
  <c r="C517" i="44"/>
  <c r="C518" i="44"/>
  <c r="C519" i="44"/>
  <c r="C520" i="44"/>
  <c r="C521" i="44"/>
  <c r="C522" i="44"/>
  <c r="C523" i="44"/>
  <c r="C524" i="44"/>
  <c r="C525" i="44"/>
  <c r="C526" i="44"/>
  <c r="C527" i="44"/>
  <c r="C528" i="44"/>
  <c r="C529" i="44"/>
  <c r="C530" i="44"/>
  <c r="C531" i="44"/>
  <c r="C532" i="44"/>
  <c r="C533" i="44"/>
  <c r="C534" i="44"/>
  <c r="C535" i="44"/>
  <c r="C536" i="44"/>
  <c r="C537" i="44"/>
  <c r="C538" i="44"/>
  <c r="C539" i="44"/>
  <c r="C540" i="44"/>
  <c r="C541" i="44"/>
  <c r="C542" i="44"/>
  <c r="C543" i="44"/>
  <c r="C544" i="44"/>
  <c r="C545" i="44"/>
  <c r="C546" i="44"/>
  <c r="C547" i="44"/>
  <c r="C548" i="44"/>
  <c r="C549" i="44"/>
  <c r="C550" i="44"/>
  <c r="C551" i="44"/>
  <c r="C552" i="44"/>
  <c r="C553" i="44"/>
  <c r="C554" i="44"/>
  <c r="C555" i="44"/>
  <c r="C556" i="44"/>
  <c r="C557" i="44"/>
  <c r="C558" i="44"/>
  <c r="C559" i="44"/>
  <c r="C560" i="44"/>
  <c r="C561" i="44"/>
  <c r="C562" i="44"/>
  <c r="C563" i="44"/>
  <c r="C564" i="44"/>
  <c r="C565" i="44"/>
  <c r="C566" i="44"/>
  <c r="C567" i="44"/>
  <c r="C568" i="44"/>
  <c r="C569" i="44"/>
  <c r="C570" i="44"/>
  <c r="C571" i="44"/>
  <c r="C572" i="44"/>
  <c r="C573" i="44"/>
  <c r="C574" i="44"/>
  <c r="C575" i="44"/>
  <c r="C576" i="44"/>
  <c r="C577" i="44"/>
  <c r="C578" i="44"/>
  <c r="C579" i="44"/>
  <c r="C580" i="44"/>
  <c r="C581" i="44"/>
  <c r="C582" i="44"/>
  <c r="C583" i="44"/>
  <c r="C584" i="44"/>
  <c r="C585" i="44"/>
  <c r="C586" i="44"/>
  <c r="C587" i="44"/>
  <c r="C588" i="44"/>
  <c r="C589" i="44"/>
  <c r="C590" i="44"/>
  <c r="C591" i="44"/>
  <c r="C592" i="44"/>
  <c r="C593" i="44"/>
  <c r="C594" i="44"/>
  <c r="C595" i="44"/>
  <c r="C596" i="44"/>
  <c r="C597" i="44"/>
  <c r="C598" i="44"/>
  <c r="C599" i="44"/>
  <c r="C600" i="44"/>
  <c r="C601" i="44"/>
  <c r="C602" i="44"/>
  <c r="C603" i="44"/>
  <c r="C604" i="44"/>
  <c r="C605" i="44"/>
  <c r="C606" i="44"/>
  <c r="C607" i="44"/>
  <c r="C608" i="44"/>
  <c r="C609" i="44"/>
  <c r="C610" i="44"/>
  <c r="C611" i="44"/>
  <c r="C612" i="44"/>
  <c r="C613" i="44"/>
  <c r="C614" i="44"/>
  <c r="C615" i="44"/>
  <c r="C616" i="44"/>
  <c r="C617" i="44"/>
  <c r="C618" i="44"/>
  <c r="C619" i="44"/>
  <c r="C620" i="44"/>
  <c r="C621" i="44"/>
  <c r="C622" i="44"/>
  <c r="C623" i="44"/>
  <c r="C624" i="44"/>
  <c r="C625" i="44"/>
  <c r="C626" i="44"/>
  <c r="C627" i="44"/>
  <c r="C628" i="44"/>
  <c r="C629" i="44"/>
  <c r="C630" i="44"/>
  <c r="C631" i="44"/>
  <c r="C632" i="44"/>
  <c r="C633" i="44"/>
  <c r="C634" i="44"/>
  <c r="C635" i="44"/>
  <c r="C636" i="44"/>
  <c r="C637" i="44"/>
  <c r="C638" i="44"/>
  <c r="C639" i="44"/>
  <c r="C640" i="44"/>
  <c r="C641" i="44"/>
  <c r="C642" i="44"/>
  <c r="C643" i="44"/>
  <c r="C644" i="44"/>
  <c r="C645" i="44"/>
  <c r="C646" i="44"/>
  <c r="C647" i="44"/>
  <c r="C648" i="44"/>
  <c r="C649" i="44"/>
  <c r="C650" i="44"/>
  <c r="C651" i="44"/>
  <c r="C652" i="44"/>
  <c r="C653" i="44"/>
  <c r="C654" i="44"/>
  <c r="C655" i="44"/>
  <c r="C656" i="44"/>
  <c r="C657" i="44"/>
  <c r="C658" i="44"/>
  <c r="C659" i="44"/>
  <c r="C660" i="44"/>
  <c r="C661" i="44"/>
  <c r="C662" i="44"/>
  <c r="C663" i="44"/>
  <c r="C664" i="44"/>
  <c r="C665" i="44"/>
  <c r="C666" i="44"/>
  <c r="C667" i="44"/>
  <c r="C668" i="44"/>
  <c r="C669" i="44"/>
  <c r="C670" i="44"/>
  <c r="C671" i="44"/>
  <c r="C672" i="44"/>
  <c r="C673" i="44"/>
  <c r="C674" i="44"/>
  <c r="C675" i="44"/>
  <c r="C676" i="44"/>
  <c r="C677" i="44"/>
  <c r="C678" i="44"/>
  <c r="C679" i="44"/>
  <c r="C680" i="44"/>
  <c r="C681" i="44"/>
  <c r="C682" i="44"/>
  <c r="C683" i="44"/>
  <c r="C684" i="44"/>
  <c r="C685" i="44"/>
  <c r="C686" i="44"/>
  <c r="C687" i="44"/>
  <c r="C688" i="44"/>
  <c r="C689" i="44"/>
  <c r="C690" i="44"/>
  <c r="C691" i="44"/>
  <c r="C692" i="44"/>
  <c r="C693" i="44"/>
  <c r="C694" i="44"/>
  <c r="C695" i="44"/>
  <c r="C696" i="44"/>
  <c r="C697" i="44"/>
  <c r="C698" i="44"/>
  <c r="C699" i="44"/>
  <c r="C700" i="44"/>
  <c r="C701" i="44"/>
  <c r="C702" i="44"/>
  <c r="C703" i="44"/>
  <c r="C704" i="44"/>
  <c r="C705" i="44"/>
  <c r="C706" i="44"/>
  <c r="C707" i="44"/>
  <c r="C708" i="44"/>
  <c r="C709" i="44"/>
  <c r="C710" i="44"/>
  <c r="C711" i="44"/>
  <c r="C712" i="44"/>
  <c r="C713" i="44"/>
  <c r="C714" i="44"/>
  <c r="C715" i="44"/>
  <c r="C716" i="44"/>
  <c r="C717" i="44"/>
  <c r="C718" i="44"/>
  <c r="C719" i="44"/>
  <c r="C720" i="44"/>
  <c r="C721" i="44"/>
  <c r="C722" i="44"/>
  <c r="C723" i="44"/>
  <c r="C724" i="44"/>
  <c r="C725" i="44"/>
  <c r="C726" i="44"/>
  <c r="C727" i="44"/>
  <c r="C728" i="44"/>
  <c r="C729" i="44"/>
  <c r="C730" i="44"/>
  <c r="C731" i="44"/>
  <c r="C732" i="44"/>
  <c r="C733" i="44"/>
  <c r="C734" i="44"/>
  <c r="C735" i="44"/>
  <c r="C736" i="44"/>
  <c r="C737" i="44"/>
  <c r="C738" i="44"/>
  <c r="C739" i="44"/>
  <c r="C740" i="44"/>
  <c r="C741" i="44"/>
  <c r="C742" i="44"/>
  <c r="C743" i="44"/>
  <c r="C744" i="44"/>
  <c r="C745" i="44"/>
  <c r="C746" i="44"/>
  <c r="C747" i="44"/>
  <c r="C748" i="44"/>
  <c r="C749" i="44"/>
  <c r="C750" i="44"/>
  <c r="C751" i="44"/>
  <c r="C752" i="44"/>
  <c r="C753" i="44"/>
  <c r="C754" i="44"/>
  <c r="C755" i="44"/>
  <c r="C756" i="44"/>
  <c r="C757" i="44"/>
  <c r="C758" i="44"/>
  <c r="C759" i="44"/>
  <c r="C760" i="44"/>
  <c r="C761" i="44"/>
  <c r="C762" i="44"/>
  <c r="C763" i="44"/>
  <c r="C764" i="44"/>
  <c r="C765" i="44"/>
  <c r="C766" i="44"/>
  <c r="C767" i="44"/>
  <c r="C768" i="44"/>
  <c r="C769" i="44"/>
  <c r="C770" i="44"/>
  <c r="C771" i="44"/>
  <c r="C772" i="44"/>
  <c r="C773" i="44"/>
  <c r="C774" i="44"/>
  <c r="C775" i="44"/>
  <c r="C776" i="44"/>
  <c r="C777" i="44"/>
  <c r="C778" i="44"/>
  <c r="C779" i="44"/>
  <c r="C780" i="44"/>
  <c r="C781" i="44"/>
  <c r="C782" i="44"/>
  <c r="C783" i="44"/>
  <c r="C784" i="44"/>
  <c r="C785" i="44"/>
  <c r="C786" i="44"/>
  <c r="C787" i="44"/>
  <c r="C788" i="44"/>
  <c r="C789" i="44"/>
  <c r="C790" i="44"/>
  <c r="C791" i="44"/>
  <c r="C792" i="44"/>
  <c r="C793" i="44"/>
  <c r="C794" i="44"/>
  <c r="C795" i="44"/>
  <c r="C796" i="44"/>
  <c r="C797" i="44"/>
  <c r="C798" i="44"/>
  <c r="C799" i="44"/>
  <c r="C800" i="44"/>
  <c r="C801" i="44"/>
  <c r="C802" i="44"/>
  <c r="C803" i="44"/>
  <c r="C804" i="44"/>
  <c r="C805" i="44"/>
  <c r="C806" i="44"/>
  <c r="C807" i="44"/>
  <c r="C808" i="44"/>
  <c r="C809" i="44"/>
  <c r="C810" i="44"/>
  <c r="C811" i="44"/>
  <c r="C812" i="44"/>
  <c r="C813" i="44"/>
  <c r="C814" i="44"/>
  <c r="C815" i="44"/>
  <c r="C816" i="44"/>
  <c r="C817" i="44"/>
  <c r="C818" i="44"/>
  <c r="C819" i="44"/>
  <c r="C820" i="44"/>
  <c r="C821" i="44"/>
  <c r="C822" i="44"/>
  <c r="C823" i="44"/>
  <c r="C824" i="44"/>
  <c r="C825" i="44"/>
  <c r="C826" i="44"/>
  <c r="C827" i="44"/>
  <c r="C828" i="44"/>
  <c r="C829" i="44"/>
  <c r="C830" i="44"/>
  <c r="C831" i="44"/>
  <c r="C832" i="44"/>
  <c r="C833" i="44"/>
  <c r="C834" i="44"/>
  <c r="C835" i="44"/>
  <c r="C836" i="44"/>
  <c r="C837" i="44"/>
  <c r="C838" i="44"/>
  <c r="C839" i="44"/>
  <c r="C840" i="44"/>
  <c r="C841" i="44"/>
  <c r="C842" i="44"/>
  <c r="C843" i="44"/>
  <c r="C844" i="44"/>
  <c r="C845" i="44"/>
  <c r="C846" i="44"/>
  <c r="C847" i="44"/>
  <c r="C848" i="44"/>
  <c r="C849" i="44"/>
  <c r="C850" i="44"/>
  <c r="C851" i="44"/>
  <c r="C852" i="44"/>
  <c r="C853" i="44"/>
  <c r="C854" i="44"/>
  <c r="C855" i="44"/>
  <c r="C856" i="44"/>
  <c r="C857" i="44"/>
  <c r="C858" i="44"/>
  <c r="C859" i="44"/>
  <c r="C860" i="44"/>
  <c r="C861" i="44"/>
  <c r="C862" i="44"/>
  <c r="C863" i="44"/>
  <c r="C864" i="44"/>
  <c r="C865" i="44"/>
  <c r="C866" i="44"/>
  <c r="C867" i="44"/>
  <c r="C868" i="44"/>
  <c r="C869" i="44"/>
  <c r="C870" i="44"/>
  <c r="C871" i="44"/>
  <c r="C872" i="44"/>
  <c r="C873" i="44"/>
  <c r="C874" i="44"/>
  <c r="C875" i="44"/>
  <c r="C876" i="44"/>
  <c r="C877" i="44"/>
  <c r="C878" i="44"/>
  <c r="C879" i="44"/>
  <c r="C880" i="44"/>
  <c r="C881" i="44"/>
  <c r="C882" i="44"/>
  <c r="C883" i="44"/>
  <c r="C884" i="44"/>
  <c r="C885" i="44"/>
  <c r="C886" i="44"/>
  <c r="C887" i="44"/>
  <c r="C888" i="44"/>
  <c r="C889" i="44"/>
  <c r="C890" i="44"/>
  <c r="C891" i="44"/>
  <c r="C892" i="44"/>
  <c r="C893" i="44"/>
  <c r="C894" i="44"/>
  <c r="C895" i="44"/>
  <c r="C896" i="44"/>
  <c r="C897" i="44"/>
  <c r="C898" i="44"/>
  <c r="C899" i="44"/>
  <c r="C900" i="44"/>
  <c r="C901" i="44"/>
  <c r="C902" i="44"/>
  <c r="C903" i="44"/>
  <c r="C904" i="44"/>
  <c r="C905" i="44"/>
  <c r="C906" i="44"/>
  <c r="C907" i="44"/>
  <c r="C908" i="44"/>
  <c r="C909" i="44"/>
  <c r="C910" i="44"/>
  <c r="C911" i="44"/>
  <c r="C912" i="44"/>
  <c r="C913" i="44"/>
  <c r="C914" i="44"/>
  <c r="C915" i="44"/>
  <c r="C916" i="44"/>
  <c r="C917" i="44"/>
  <c r="C918" i="44"/>
  <c r="C919" i="44"/>
  <c r="C920" i="44"/>
  <c r="C921" i="44"/>
  <c r="C922" i="44"/>
  <c r="C923" i="44"/>
  <c r="C924" i="44"/>
  <c r="C925" i="44"/>
  <c r="C926" i="44"/>
  <c r="C927" i="44"/>
  <c r="C928" i="44"/>
  <c r="C929" i="44"/>
  <c r="C930" i="44"/>
  <c r="C931" i="44"/>
  <c r="C932" i="44"/>
  <c r="C933" i="44"/>
  <c r="C934" i="44"/>
  <c r="C935" i="44"/>
  <c r="C936" i="44"/>
  <c r="C9" i="44"/>
  <c r="C7" i="44"/>
  <c r="C8" i="44"/>
  <c r="I10" i="44"/>
  <c r="I9" i="44"/>
  <c r="R16" i="44"/>
  <c r="R25" i="44"/>
  <c r="R50" i="44"/>
  <c r="R51" i="44"/>
  <c r="R170" i="44"/>
  <c r="R299" i="44"/>
  <c r="R472" i="44"/>
  <c r="R515" i="44"/>
  <c r="R528" i="44"/>
  <c r="R537" i="44"/>
  <c r="R763" i="44"/>
  <c r="Q4" i="44"/>
  <c r="O403" i="44"/>
  <c r="O337" i="44"/>
  <c r="O297" i="44"/>
  <c r="O219" i="44"/>
  <c r="O113" i="44"/>
  <c r="O105" i="44"/>
  <c r="O19" i="44"/>
  <c r="O14" i="44"/>
  <c r="J8" i="44"/>
  <c r="L8" i="44" s="1"/>
  <c r="O8" i="44" s="1"/>
  <c r="I8" i="44"/>
  <c r="J7" i="44"/>
  <c r="L7" i="44" s="1"/>
  <c r="O7" i="44" s="1"/>
  <c r="I7" i="44"/>
  <c r="J6" i="44"/>
  <c r="L6" i="44" s="1"/>
  <c r="I6" i="44"/>
  <c r="G6" i="44"/>
  <c r="F6" i="44"/>
  <c r="E6" i="44"/>
  <c r="D6" i="44"/>
  <c r="C6" i="44"/>
  <c r="B6" i="44"/>
  <c r="J5" i="44"/>
  <c r="L5" i="44" s="1"/>
  <c r="I5" i="44"/>
  <c r="G5" i="44"/>
  <c r="F5" i="44"/>
  <c r="E5" i="44"/>
  <c r="D5" i="44"/>
  <c r="C5" i="44"/>
  <c r="B5" i="44"/>
  <c r="P4" i="44"/>
  <c r="P6" i="44" s="1"/>
  <c r="G4" i="44"/>
  <c r="F4" i="44"/>
  <c r="E4" i="44"/>
  <c r="D4" i="44"/>
  <c r="C4" i="44"/>
  <c r="B4" i="44"/>
  <c r="O521" i="44" l="1"/>
  <c r="O657" i="44"/>
  <c r="R81" i="44"/>
  <c r="O73" i="44"/>
  <c r="O225" i="44"/>
  <c r="O706" i="44"/>
  <c r="R129" i="44"/>
  <c r="R289" i="44"/>
  <c r="M289" i="44" s="1"/>
  <c r="R233" i="44"/>
  <c r="R121" i="44"/>
  <c r="O97" i="44"/>
  <c r="O48" i="44"/>
  <c r="R424" i="44"/>
  <c r="R592" i="44"/>
  <c r="O64" i="44"/>
  <c r="R744" i="44"/>
  <c r="R920" i="44"/>
  <c r="R90" i="44"/>
  <c r="M90" i="44" s="1"/>
  <c r="O410" i="44"/>
  <c r="R466" i="44"/>
  <c r="R298" i="44"/>
  <c r="O98" i="44"/>
  <c r="R234" i="44"/>
  <c r="O899" i="44"/>
  <c r="O59" i="44"/>
  <c r="O811" i="44"/>
  <c r="R355" i="44"/>
  <c r="O194" i="44"/>
  <c r="O378" i="44"/>
  <c r="O475" i="44"/>
  <c r="O835" i="44"/>
  <c r="R818" i="44"/>
  <c r="R626" i="44"/>
  <c r="R459" i="44"/>
  <c r="M459" i="44" s="1"/>
  <c r="R330" i="44"/>
  <c r="M330" i="44" s="1"/>
  <c r="O163" i="44"/>
  <c r="O259" i="44"/>
  <c r="O347" i="44"/>
  <c r="O651" i="44"/>
  <c r="R819" i="44"/>
  <c r="M819" i="44" s="1"/>
  <c r="R635" i="44"/>
  <c r="R539" i="44"/>
  <c r="M539" i="44" s="1"/>
  <c r="O66" i="44"/>
  <c r="O106" i="44"/>
  <c r="O195" i="44"/>
  <c r="O291" i="44"/>
  <c r="O379" i="44"/>
  <c r="O498" i="44"/>
  <c r="O667" i="44"/>
  <c r="O875" i="44"/>
  <c r="R803" i="44"/>
  <c r="M803" i="44" s="1"/>
  <c r="R603" i="44"/>
  <c r="R419" i="44"/>
  <c r="R323" i="44"/>
  <c r="M323" i="44" s="1"/>
  <c r="R202" i="44"/>
  <c r="R75" i="44"/>
  <c r="M75" i="44" s="1"/>
  <c r="O307" i="44"/>
  <c r="R587" i="44"/>
  <c r="M587" i="44" s="1"/>
  <c r="O547" i="44"/>
  <c r="R707" i="44"/>
  <c r="R578" i="44"/>
  <c r="R490" i="44"/>
  <c r="M490" i="44" s="1"/>
  <c r="R394" i="44"/>
  <c r="R267" i="44"/>
  <c r="M267" i="44" s="1"/>
  <c r="R138" i="44"/>
  <c r="O91" i="44"/>
  <c r="O243" i="44"/>
  <c r="O427" i="44"/>
  <c r="O747" i="44"/>
  <c r="R883" i="44"/>
  <c r="M883" i="44" s="1"/>
  <c r="R690" i="44"/>
  <c r="R555" i="44"/>
  <c r="M555" i="44" s="1"/>
  <c r="R371" i="44"/>
  <c r="R266" i="44"/>
  <c r="M266" i="44" s="1"/>
  <c r="R122" i="44"/>
  <c r="M122" i="44" s="1"/>
  <c r="O115" i="44"/>
  <c r="O523" i="44"/>
  <c r="O723" i="44"/>
  <c r="R739" i="44"/>
  <c r="R491" i="44"/>
  <c r="M491" i="44" s="1"/>
  <c r="R147" i="44"/>
  <c r="O58" i="44"/>
  <c r="O139" i="44"/>
  <c r="O250" i="44"/>
  <c r="O346" i="44"/>
  <c r="O450" i="44"/>
  <c r="O611" i="44"/>
  <c r="O771" i="44"/>
  <c r="R859" i="44"/>
  <c r="R658" i="44"/>
  <c r="M658" i="44" s="1"/>
  <c r="R546" i="44"/>
  <c r="R362" i="44"/>
  <c r="M362" i="44" s="1"/>
  <c r="R251" i="44"/>
  <c r="R99" i="44"/>
  <c r="M99" i="44" s="1"/>
  <c r="O107" i="44"/>
  <c r="O203" i="44"/>
  <c r="O339" i="44"/>
  <c r="O387" i="44"/>
  <c r="O435" i="44"/>
  <c r="O483" i="44"/>
  <c r="O531" i="44"/>
  <c r="O595" i="44"/>
  <c r="O755" i="44"/>
  <c r="R931" i="44"/>
  <c r="M931" i="44" s="1"/>
  <c r="R699" i="44"/>
  <c r="R507" i="44"/>
  <c r="M507" i="44" s="1"/>
  <c r="R467" i="44"/>
  <c r="M467" i="44" s="1"/>
  <c r="R411" i="44"/>
  <c r="R363" i="44"/>
  <c r="R315" i="44"/>
  <c r="M315" i="44" s="1"/>
  <c r="R211" i="44"/>
  <c r="R67" i="44"/>
  <c r="M67" i="44" s="1"/>
  <c r="O83" i="44"/>
  <c r="O155" i="44"/>
  <c r="O395" i="44"/>
  <c r="O443" i="44"/>
  <c r="O659" i="44"/>
  <c r="O715" i="44"/>
  <c r="O827" i="44"/>
  <c r="O891" i="44"/>
  <c r="R923" i="44"/>
  <c r="R867" i="44"/>
  <c r="M867" i="44" s="1"/>
  <c r="R691" i="44"/>
  <c r="M691" i="44" s="1"/>
  <c r="R643" i="44"/>
  <c r="R499" i="44"/>
  <c r="O171" i="44"/>
  <c r="O619" i="44"/>
  <c r="O731" i="44"/>
  <c r="O907" i="44"/>
  <c r="R851" i="44"/>
  <c r="M851" i="44" s="1"/>
  <c r="R627" i="44"/>
  <c r="M627" i="44" s="1"/>
  <c r="O123" i="44"/>
  <c r="O227" i="44"/>
  <c r="O563" i="44"/>
  <c r="O683" i="44"/>
  <c r="R843" i="44"/>
  <c r="M843" i="44" s="1"/>
  <c r="R235" i="44"/>
  <c r="R187" i="44"/>
  <c r="M187" i="44" s="1"/>
  <c r="R43" i="44"/>
  <c r="M43" i="44" s="1"/>
  <c r="O27" i="44"/>
  <c r="O451" i="44"/>
  <c r="O675" i="44"/>
  <c r="O779" i="44"/>
  <c r="R915" i="44"/>
  <c r="M915" i="44" s="1"/>
  <c r="R795" i="44"/>
  <c r="R579" i="44"/>
  <c r="M579" i="44" s="1"/>
  <c r="O35" i="44"/>
  <c r="O179" i="44"/>
  <c r="O275" i="44"/>
  <c r="O738" i="44"/>
  <c r="O787" i="44"/>
  <c r="O283" i="44"/>
  <c r="O571" i="44"/>
  <c r="R722" i="44"/>
  <c r="M722" i="44" s="1"/>
  <c r="R331" i="44"/>
  <c r="R131" i="44"/>
  <c r="M131" i="44" s="1"/>
  <c r="O166" i="44"/>
  <c r="R78" i="44"/>
  <c r="M78" i="44" s="1"/>
  <c r="O270" i="44"/>
  <c r="O86" i="44"/>
  <c r="O650" i="44"/>
  <c r="O570" i="44"/>
  <c r="O618" i="44"/>
  <c r="R754" i="44"/>
  <c r="M754" i="44" s="1"/>
  <c r="R522" i="44"/>
  <c r="R434" i="44"/>
  <c r="M434" i="44" s="1"/>
  <c r="O538" i="44"/>
  <c r="O586" i="44"/>
  <c r="O778" i="44"/>
  <c r="R594" i="44"/>
  <c r="M594" i="44" s="1"/>
  <c r="O310" i="44"/>
  <c r="O906" i="44"/>
  <c r="O238" i="44"/>
  <c r="O38" i="44"/>
  <c r="O94" i="44"/>
  <c r="O746" i="44"/>
  <c r="O810" i="44"/>
  <c r="R786" i="44"/>
  <c r="M786" i="44" s="1"/>
  <c r="O13" i="44"/>
  <c r="R54" i="44"/>
  <c r="O230" i="44"/>
  <c r="R158" i="44"/>
  <c r="M158" i="44" s="1"/>
  <c r="O5" i="44"/>
  <c r="N5" i="44" s="1"/>
  <c r="O45" i="44"/>
  <c r="O165" i="44"/>
  <c r="O149" i="44"/>
  <c r="O874" i="44"/>
  <c r="R850" i="44"/>
  <c r="M850" i="44" s="1"/>
  <c r="O842" i="44"/>
  <c r="R882" i="44"/>
  <c r="M882" i="44" s="1"/>
  <c r="O684" i="44"/>
  <c r="R892" i="44"/>
  <c r="M892" i="44" s="1"/>
  <c r="M939" i="44"/>
  <c r="M947" i="44"/>
  <c r="M955" i="44"/>
  <c r="M963" i="44"/>
  <c r="M971" i="44"/>
  <c r="M979" i="44"/>
  <c r="M987" i="44"/>
  <c r="M995" i="44"/>
  <c r="M940" i="44"/>
  <c r="M948" i="44"/>
  <c r="M956" i="44"/>
  <c r="M964" i="44"/>
  <c r="M972" i="44"/>
  <c r="M980" i="44"/>
  <c r="M988" i="44"/>
  <c r="M996" i="44"/>
  <c r="M960" i="44"/>
  <c r="M968" i="44"/>
  <c r="M992" i="44"/>
  <c r="M937" i="44"/>
  <c r="M961" i="44"/>
  <c r="M985" i="44"/>
  <c r="M946" i="44"/>
  <c r="M970" i="44"/>
  <c r="M978" i="44"/>
  <c r="M941" i="44"/>
  <c r="M949" i="44"/>
  <c r="M957" i="44"/>
  <c r="M965" i="44"/>
  <c r="M973" i="44"/>
  <c r="M981" i="44"/>
  <c r="M989" i="44"/>
  <c r="M997" i="44"/>
  <c r="M951" i="44"/>
  <c r="M967" i="44"/>
  <c r="M983" i="44"/>
  <c r="M999" i="44"/>
  <c r="M952" i="44"/>
  <c r="M976" i="44"/>
  <c r="M1000" i="44"/>
  <c r="M945" i="44"/>
  <c r="M969" i="44"/>
  <c r="M993" i="44"/>
  <c r="M938" i="44"/>
  <c r="M962" i="44"/>
  <c r="M986" i="44"/>
  <c r="M942" i="44"/>
  <c r="M950" i="44"/>
  <c r="M958" i="44"/>
  <c r="M966" i="44"/>
  <c r="M974" i="44"/>
  <c r="M982" i="44"/>
  <c r="M990" i="44"/>
  <c r="M998" i="44"/>
  <c r="M943" i="44"/>
  <c r="M959" i="44"/>
  <c r="M975" i="44"/>
  <c r="M991" i="44"/>
  <c r="M944" i="44"/>
  <c r="M984" i="44"/>
  <c r="M953" i="44"/>
  <c r="M977" i="44"/>
  <c r="M954" i="44"/>
  <c r="M994" i="44"/>
  <c r="O42" i="44"/>
  <c r="O82" i="44"/>
  <c r="O146" i="44"/>
  <c r="O226" i="44"/>
  <c r="O242" i="44"/>
  <c r="O322" i="44"/>
  <c r="O442" i="44"/>
  <c r="O530" i="44"/>
  <c r="O562" i="44"/>
  <c r="O682" i="44"/>
  <c r="O770" i="44"/>
  <c r="O802" i="44"/>
  <c r="O834" i="44"/>
  <c r="O866" i="44"/>
  <c r="O898" i="44"/>
  <c r="O930" i="44"/>
  <c r="R890" i="44"/>
  <c r="M890" i="44" s="1"/>
  <c r="R858" i="44"/>
  <c r="M858" i="44" s="1"/>
  <c r="R826" i="44"/>
  <c r="M826" i="44" s="1"/>
  <c r="R794" i="44"/>
  <c r="M794" i="44" s="1"/>
  <c r="R762" i="44"/>
  <c r="R730" i="44"/>
  <c r="M730" i="44" s="1"/>
  <c r="R698" i="44"/>
  <c r="M698" i="44" s="1"/>
  <c r="R666" i="44"/>
  <c r="M666" i="44" s="1"/>
  <c r="R634" i="44"/>
  <c r="M634" i="44" s="1"/>
  <c r="R602" i="44"/>
  <c r="M602" i="44" s="1"/>
  <c r="R402" i="44"/>
  <c r="M402" i="44" s="1"/>
  <c r="R370" i="44"/>
  <c r="M370" i="44" s="1"/>
  <c r="R338" i="44"/>
  <c r="R306" i="44"/>
  <c r="M306" i="44" s="1"/>
  <c r="R274" i="44"/>
  <c r="M274" i="44" s="1"/>
  <c r="R210" i="44"/>
  <c r="M210" i="44" s="1"/>
  <c r="R178" i="44"/>
  <c r="M178" i="44" s="1"/>
  <c r="R26" i="44"/>
  <c r="M26" i="44" s="1"/>
  <c r="O18" i="44"/>
  <c r="O354" i="44"/>
  <c r="O386" i="44"/>
  <c r="O418" i="44"/>
  <c r="O474" i="44"/>
  <c r="O506" i="44"/>
  <c r="O714" i="44"/>
  <c r="R914" i="44"/>
  <c r="M914" i="44" s="1"/>
  <c r="R514" i="44"/>
  <c r="M514" i="44" s="1"/>
  <c r="R482" i="44"/>
  <c r="M482" i="44" s="1"/>
  <c r="R458" i="44"/>
  <c r="M458" i="44" s="1"/>
  <c r="R426" i="44"/>
  <c r="M426" i="44" s="1"/>
  <c r="R114" i="44"/>
  <c r="M114" i="44" s="1"/>
  <c r="O130" i="44"/>
  <c r="O154" i="44"/>
  <c r="O282" i="44"/>
  <c r="R133" i="44"/>
  <c r="M133" i="44" s="1"/>
  <c r="O258" i="44"/>
  <c r="O453" i="44"/>
  <c r="O573" i="44"/>
  <c r="R290" i="44"/>
  <c r="M290" i="44" s="1"/>
  <c r="R162" i="44"/>
  <c r="M162" i="44" s="1"/>
  <c r="R74" i="44"/>
  <c r="M74" i="44" s="1"/>
  <c r="O34" i="44"/>
  <c r="O186" i="44"/>
  <c r="O610" i="44"/>
  <c r="O642" i="44"/>
  <c r="R554" i="44"/>
  <c r="M554" i="44" s="1"/>
  <c r="O218" i="44"/>
  <c r="O237" i="44"/>
  <c r="O314" i="44"/>
  <c r="O674" i="44"/>
  <c r="O922" i="44"/>
  <c r="O44" i="44"/>
  <c r="O316" i="44"/>
  <c r="O540" i="44"/>
  <c r="R828" i="44"/>
  <c r="M828" i="44" s="1"/>
  <c r="R396" i="44"/>
  <c r="M396" i="44" s="1"/>
  <c r="R100" i="44"/>
  <c r="M100" i="44" s="1"/>
  <c r="R20" i="44"/>
  <c r="M20" i="44" s="1"/>
  <c r="R764" i="44"/>
  <c r="M764" i="44" s="1"/>
  <c r="R332" i="44"/>
  <c r="M332" i="44" s="1"/>
  <c r="O212" i="44"/>
  <c r="O356" i="44"/>
  <c r="O500" i="44"/>
  <c r="O580" i="44"/>
  <c r="R700" i="44"/>
  <c r="R268" i="44"/>
  <c r="M268" i="44" s="1"/>
  <c r="O420" i="44"/>
  <c r="O644" i="44"/>
  <c r="O788" i="44"/>
  <c r="R932" i="44"/>
  <c r="M932" i="44" s="1"/>
  <c r="R636" i="44"/>
  <c r="M636" i="44" s="1"/>
  <c r="R204" i="44"/>
  <c r="M204" i="44" s="1"/>
  <c r="O852" i="44"/>
  <c r="R436" i="44"/>
  <c r="M436" i="44" s="1"/>
  <c r="R140" i="44"/>
  <c r="M140" i="44" s="1"/>
  <c r="R60" i="44"/>
  <c r="M60" i="44" s="1"/>
  <c r="O916" i="44"/>
  <c r="R516" i="44"/>
  <c r="M516" i="44" s="1"/>
  <c r="O124" i="44"/>
  <c r="O444" i="44"/>
  <c r="O484" i="44"/>
  <c r="O524" i="44"/>
  <c r="O772" i="44"/>
  <c r="R908" i="44"/>
  <c r="M908" i="44" s="1"/>
  <c r="R452" i="44"/>
  <c r="M452" i="44" s="1"/>
  <c r="R284" i="44"/>
  <c r="M284" i="44" s="1"/>
  <c r="O348" i="44"/>
  <c r="O188" i="44"/>
  <c r="O228" i="44"/>
  <c r="O260" i="44"/>
  <c r="O476" i="44"/>
  <c r="O620" i="44"/>
  <c r="O660" i="44"/>
  <c r="O724" i="44"/>
  <c r="R596" i="44"/>
  <c r="R556" i="44"/>
  <c r="M556" i="44" s="1"/>
  <c r="R460" i="44"/>
  <c r="M460" i="44" s="1"/>
  <c r="R292" i="44"/>
  <c r="M292" i="44" s="1"/>
  <c r="R164" i="44"/>
  <c r="M164" i="44" s="1"/>
  <c r="O11" i="44"/>
  <c r="O28" i="44"/>
  <c r="O76" i="44"/>
  <c r="O92" i="44"/>
  <c r="O156" i="44"/>
  <c r="O172" i="44"/>
  <c r="O244" i="44"/>
  <c r="O300" i="44"/>
  <c r="O380" i="44"/>
  <c r="O564" i="44"/>
  <c r="O604" i="44"/>
  <c r="O708" i="44"/>
  <c r="O748" i="44"/>
  <c r="O812" i="44"/>
  <c r="O876" i="44"/>
  <c r="R868" i="44"/>
  <c r="M868" i="44" s="1"/>
  <c r="R804" i="44"/>
  <c r="M804" i="44" s="1"/>
  <c r="R740" i="44"/>
  <c r="M740" i="44" s="1"/>
  <c r="R676" i="44"/>
  <c r="M676" i="44" s="1"/>
  <c r="R612" i="44"/>
  <c r="M612" i="44" s="1"/>
  <c r="R572" i="44"/>
  <c r="M572" i="44" s="1"/>
  <c r="R532" i="44"/>
  <c r="M532" i="44" s="1"/>
  <c r="R492" i="44"/>
  <c r="M492" i="44" s="1"/>
  <c r="R412" i="44"/>
  <c r="M412" i="44" s="1"/>
  <c r="R372" i="44"/>
  <c r="M372" i="44" s="1"/>
  <c r="R308" i="44"/>
  <c r="M308" i="44" s="1"/>
  <c r="R180" i="44"/>
  <c r="M180" i="44" s="1"/>
  <c r="R36" i="44"/>
  <c r="M36" i="44" s="1"/>
  <c r="O732" i="44"/>
  <c r="O836" i="44"/>
  <c r="O324" i="44"/>
  <c r="O364" i="44"/>
  <c r="O508" i="44"/>
  <c r="O548" i="44"/>
  <c r="O588" i="44"/>
  <c r="O652" i="44"/>
  <c r="O692" i="44"/>
  <c r="O796" i="44"/>
  <c r="O860" i="44"/>
  <c r="O924" i="44"/>
  <c r="R884" i="44"/>
  <c r="M884" i="44" s="1"/>
  <c r="R820" i="44"/>
  <c r="M820" i="44" s="1"/>
  <c r="R756" i="44"/>
  <c r="M756" i="44" s="1"/>
  <c r="R628" i="44"/>
  <c r="M628" i="44" s="1"/>
  <c r="R428" i="44"/>
  <c r="M428" i="44" s="1"/>
  <c r="R388" i="44"/>
  <c r="M388" i="44" s="1"/>
  <c r="R196" i="44"/>
  <c r="M196" i="44" s="1"/>
  <c r="R52" i="44"/>
  <c r="M52" i="44" s="1"/>
  <c r="R780" i="44"/>
  <c r="M780" i="44" s="1"/>
  <c r="R116" i="44"/>
  <c r="O220" i="44"/>
  <c r="O236" i="44"/>
  <c r="O252" i="44"/>
  <c r="O468" i="44"/>
  <c r="O716" i="44"/>
  <c r="R668" i="44"/>
  <c r="M668" i="44" s="1"/>
  <c r="R132" i="44"/>
  <c r="M132" i="44" s="1"/>
  <c r="O108" i="44"/>
  <c r="O900" i="44"/>
  <c r="O68" i="44"/>
  <c r="O84" i="44"/>
  <c r="O148" i="44"/>
  <c r="O844" i="44"/>
  <c r="R404" i="44"/>
  <c r="M404" i="44" s="1"/>
  <c r="R340" i="44"/>
  <c r="M340" i="44" s="1"/>
  <c r="R276" i="44"/>
  <c r="O85" i="44"/>
  <c r="O109" i="44"/>
  <c r="O181" i="44"/>
  <c r="O197" i="44"/>
  <c r="O213" i="44"/>
  <c r="O253" i="44"/>
  <c r="O269" i="44"/>
  <c r="O285" i="44"/>
  <c r="O421" i="44"/>
  <c r="O437" i="44"/>
  <c r="O557" i="44"/>
  <c r="O61" i="44"/>
  <c r="O229" i="44"/>
  <c r="O301" i="44"/>
  <c r="O405" i="44"/>
  <c r="O797" i="44"/>
  <c r="O21" i="44"/>
  <c r="O37" i="44"/>
  <c r="O125" i="44"/>
  <c r="O389" i="44"/>
  <c r="O781" i="44"/>
  <c r="O77" i="44"/>
  <c r="O101" i="44"/>
  <c r="O141" i="44"/>
  <c r="O157" i="44"/>
  <c r="O373" i="44"/>
  <c r="O765" i="44"/>
  <c r="R549" i="44"/>
  <c r="M549" i="44" s="1"/>
  <c r="O12" i="44"/>
  <c r="O53" i="44"/>
  <c r="O173" i="44"/>
  <c r="O189" i="44"/>
  <c r="O205" i="44"/>
  <c r="O221" i="44"/>
  <c r="O245" i="44"/>
  <c r="O261" i="44"/>
  <c r="O357" i="44"/>
  <c r="O925" i="44"/>
  <c r="R413" i="44"/>
  <c r="M413" i="44" s="1"/>
  <c r="O93" i="44"/>
  <c r="O117" i="44"/>
  <c r="O309" i="44"/>
  <c r="O325" i="44"/>
  <c r="O341" i="44"/>
  <c r="O909" i="44"/>
  <c r="R429" i="44"/>
  <c r="M429" i="44" s="1"/>
  <c r="O29" i="44"/>
  <c r="O69" i="44"/>
  <c r="O589" i="44"/>
  <c r="O893" i="44"/>
  <c r="O541" i="44"/>
  <c r="O749" i="44"/>
  <c r="O877" i="44"/>
  <c r="R565" i="44"/>
  <c r="M565" i="44" s="1"/>
  <c r="R477" i="44"/>
  <c r="M477" i="44" s="1"/>
  <c r="R445" i="44"/>
  <c r="M445" i="44" s="1"/>
  <c r="R262" i="44"/>
  <c r="M262" i="44" s="1"/>
  <c r="O469" i="44"/>
  <c r="O525" i="44"/>
  <c r="O653" i="44"/>
  <c r="O861" i="44"/>
  <c r="R581" i="44"/>
  <c r="M581" i="44" s="1"/>
  <c r="R493" i="44"/>
  <c r="M493" i="44" s="1"/>
  <c r="R461" i="44"/>
  <c r="M461" i="44" s="1"/>
  <c r="R703" i="44"/>
  <c r="M703" i="44" s="1"/>
  <c r="O471" i="44"/>
  <c r="O637" i="44"/>
  <c r="O845" i="44"/>
  <c r="R933" i="44"/>
  <c r="M933" i="44" s="1"/>
  <c r="R509" i="44"/>
  <c r="M509" i="44" s="1"/>
  <c r="R286" i="44"/>
  <c r="M286" i="44" s="1"/>
  <c r="O621" i="44"/>
  <c r="O829" i="44"/>
  <c r="R215" i="44"/>
  <c r="M215" i="44" s="1"/>
  <c r="R190" i="44"/>
  <c r="M190" i="44" s="1"/>
  <c r="O605" i="44"/>
  <c r="O813" i="44"/>
  <c r="O485" i="44"/>
  <c r="O501" i="44"/>
  <c r="O517" i="44"/>
  <c r="R533" i="44"/>
  <c r="M533" i="44" s="1"/>
  <c r="R397" i="44"/>
  <c r="M397" i="44" s="1"/>
  <c r="R381" i="44"/>
  <c r="M381" i="44" s="1"/>
  <c r="R365" i="44"/>
  <c r="M365" i="44" s="1"/>
  <c r="R349" i="44"/>
  <c r="M349" i="44" s="1"/>
  <c r="R333" i="44"/>
  <c r="M333" i="44" s="1"/>
  <c r="R317" i="44"/>
  <c r="M317" i="44" s="1"/>
  <c r="O597" i="44"/>
  <c r="O613" i="44"/>
  <c r="O629" i="44"/>
  <c r="O645" i="44"/>
  <c r="O277" i="44"/>
  <c r="O661" i="44"/>
  <c r="O677" i="44"/>
  <c r="O693" i="44"/>
  <c r="O709" i="44"/>
  <c r="O725" i="44"/>
  <c r="O741" i="44"/>
  <c r="R733" i="44"/>
  <c r="M733" i="44" s="1"/>
  <c r="R717" i="44"/>
  <c r="M717" i="44" s="1"/>
  <c r="R701" i="44"/>
  <c r="M701" i="44" s="1"/>
  <c r="R685" i="44"/>
  <c r="M685" i="44" s="1"/>
  <c r="R669" i="44"/>
  <c r="M669" i="44" s="1"/>
  <c r="O293" i="44"/>
  <c r="O757" i="44"/>
  <c r="O773" i="44"/>
  <c r="O789" i="44"/>
  <c r="O805" i="44"/>
  <c r="O821" i="44"/>
  <c r="O837" i="44"/>
  <c r="O853" i="44"/>
  <c r="O869" i="44"/>
  <c r="O885" i="44"/>
  <c r="O901" i="44"/>
  <c r="O917" i="44"/>
  <c r="O10" i="44"/>
  <c r="O207" i="44"/>
  <c r="O559" i="44"/>
  <c r="R5" i="44"/>
  <c r="M5" i="44" s="1"/>
  <c r="R751" i="44"/>
  <c r="M751" i="44" s="1"/>
  <c r="R311" i="44"/>
  <c r="M311" i="44" s="1"/>
  <c r="R55" i="44"/>
  <c r="M55" i="44" s="1"/>
  <c r="O247" i="44"/>
  <c r="O623" i="44"/>
  <c r="R479" i="44"/>
  <c r="M479" i="44" s="1"/>
  <c r="R343" i="44"/>
  <c r="M343" i="44" s="1"/>
  <c r="R31" i="44"/>
  <c r="M31" i="44" s="1"/>
  <c r="R535" i="44"/>
  <c r="M535" i="44" s="1"/>
  <c r="R87" i="44"/>
  <c r="M87" i="44" s="1"/>
  <c r="R887" i="44"/>
  <c r="M887" i="44" s="1"/>
  <c r="O279" i="44"/>
  <c r="O383" i="44"/>
  <c r="O815" i="44"/>
  <c r="R591" i="44"/>
  <c r="M591" i="44" s="1"/>
  <c r="R823" i="44"/>
  <c r="M823" i="44" s="1"/>
  <c r="O103" i="44"/>
  <c r="R775" i="44"/>
  <c r="M775" i="44" s="1"/>
  <c r="R191" i="44"/>
  <c r="M191" i="44" s="1"/>
  <c r="O711" i="44"/>
  <c r="R647" i="44"/>
  <c r="M647" i="44" s="1"/>
  <c r="O15" i="44"/>
  <c r="O359" i="44"/>
  <c r="R671" i="44"/>
  <c r="M671" i="44" s="1"/>
  <c r="O102" i="44"/>
  <c r="O119" i="44"/>
  <c r="O206" i="44"/>
  <c r="O246" i="44"/>
  <c r="O255" i="44"/>
  <c r="O278" i="44"/>
  <c r="O287" i="44"/>
  <c r="O367" i="44"/>
  <c r="O455" i="44"/>
  <c r="O519" i="44"/>
  <c r="O543" i="44"/>
  <c r="O695" i="44"/>
  <c r="O895" i="44"/>
  <c r="R863" i="44"/>
  <c r="M863" i="44" s="1"/>
  <c r="R791" i="44"/>
  <c r="M791" i="44" s="1"/>
  <c r="R663" i="44"/>
  <c r="M663" i="44" s="1"/>
  <c r="R527" i="44"/>
  <c r="M527" i="44" s="1"/>
  <c r="R415" i="44"/>
  <c r="M415" i="44" s="1"/>
  <c r="R391" i="44"/>
  <c r="M391" i="44" s="1"/>
  <c r="R263" i="44"/>
  <c r="M263" i="44" s="1"/>
  <c r="R135" i="44"/>
  <c r="M135" i="44" s="1"/>
  <c r="R79" i="44"/>
  <c r="M79" i="44" s="1"/>
  <c r="R23" i="44"/>
  <c r="M23" i="44" s="1"/>
  <c r="R831" i="44"/>
  <c r="M831" i="44" s="1"/>
  <c r="R759" i="44"/>
  <c r="M759" i="44" s="1"/>
  <c r="R631" i="44"/>
  <c r="M631" i="44" s="1"/>
  <c r="R431" i="44"/>
  <c r="M431" i="44" s="1"/>
  <c r="R295" i="44"/>
  <c r="M295" i="44" s="1"/>
  <c r="R167" i="44"/>
  <c r="M167" i="44" s="1"/>
  <c r="R142" i="44"/>
  <c r="M142" i="44" s="1"/>
  <c r="R62" i="44"/>
  <c r="M62" i="44" s="1"/>
  <c r="R39" i="44"/>
  <c r="M39" i="44" s="1"/>
  <c r="O175" i="44"/>
  <c r="O46" i="44"/>
  <c r="O63" i="44"/>
  <c r="O111" i="44"/>
  <c r="O151" i="44"/>
  <c r="O174" i="44"/>
  <c r="O183" i="44"/>
  <c r="O319" i="44"/>
  <c r="O407" i="44"/>
  <c r="O495" i="44"/>
  <c r="O583" i="44"/>
  <c r="O607" i="44"/>
  <c r="O735" i="44"/>
  <c r="O871" i="44"/>
  <c r="R719" i="44"/>
  <c r="M719" i="44" s="1"/>
  <c r="R159" i="44"/>
  <c r="M159" i="44" s="1"/>
  <c r="R679" i="44"/>
  <c r="M679" i="44" s="1"/>
  <c r="R575" i="44"/>
  <c r="M575" i="44" s="1"/>
  <c r="R551" i="44"/>
  <c r="M551" i="44" s="1"/>
  <c r="R503" i="44"/>
  <c r="M503" i="44" s="1"/>
  <c r="R294" i="44"/>
  <c r="M294" i="44" s="1"/>
  <c r="R222" i="44"/>
  <c r="M222" i="44" s="1"/>
  <c r="R118" i="44"/>
  <c r="M118" i="44" s="1"/>
  <c r="O47" i="44"/>
  <c r="O143" i="44"/>
  <c r="O447" i="44"/>
  <c r="R239" i="44"/>
  <c r="M239" i="44" s="1"/>
  <c r="O199" i="44"/>
  <c r="O271" i="44"/>
  <c r="O302" i="44"/>
  <c r="O399" i="44"/>
  <c r="O487" i="44"/>
  <c r="O599" i="44"/>
  <c r="O727" i="44"/>
  <c r="R327" i="44"/>
  <c r="M327" i="44" s="1"/>
  <c r="R879" i="44"/>
  <c r="M879" i="44" s="1"/>
  <c r="R567" i="44"/>
  <c r="M567" i="44" s="1"/>
  <c r="R375" i="44"/>
  <c r="M375" i="44" s="1"/>
  <c r="R214" i="44"/>
  <c r="M214" i="44" s="1"/>
  <c r="R127" i="44"/>
  <c r="M127" i="44" s="1"/>
  <c r="R30" i="44"/>
  <c r="M30" i="44" s="1"/>
  <c r="O95" i="44"/>
  <c r="O335" i="44"/>
  <c r="O687" i="44"/>
  <c r="R799" i="44"/>
  <c r="M799" i="44" s="1"/>
  <c r="O126" i="44"/>
  <c r="O231" i="44"/>
  <c r="O463" i="44"/>
  <c r="O615" i="44"/>
  <c r="O639" i="44"/>
  <c r="O807" i="44"/>
  <c r="O935" i="44"/>
  <c r="R927" i="44"/>
  <c r="M927" i="44" s="1"/>
  <c r="R855" i="44"/>
  <c r="M855" i="44" s="1"/>
  <c r="R783" i="44"/>
  <c r="M783" i="44" s="1"/>
  <c r="R655" i="44"/>
  <c r="M655" i="44" s="1"/>
  <c r="R351" i="44"/>
  <c r="M351" i="44" s="1"/>
  <c r="R223" i="44"/>
  <c r="M223" i="44" s="1"/>
  <c r="R71" i="44"/>
  <c r="M71" i="44" s="1"/>
  <c r="R743" i="44"/>
  <c r="M743" i="44" s="1"/>
  <c r="R303" i="44"/>
  <c r="M303" i="44" s="1"/>
  <c r="R182" i="44"/>
  <c r="M182" i="44" s="1"/>
  <c r="R110" i="44"/>
  <c r="M110" i="44" s="1"/>
  <c r="O423" i="44"/>
  <c r="O511" i="44"/>
  <c r="R919" i="44"/>
  <c r="M919" i="44" s="1"/>
  <c r="O254" i="44"/>
  <c r="O439" i="44"/>
  <c r="O767" i="44"/>
  <c r="R839" i="44"/>
  <c r="M839" i="44" s="1"/>
  <c r="R150" i="44"/>
  <c r="M150" i="44" s="1"/>
  <c r="O22" i="44"/>
  <c r="O96" i="44"/>
  <c r="O104" i="44"/>
  <c r="O112" i="44"/>
  <c r="O120" i="44"/>
  <c r="O128" i="44"/>
  <c r="O249" i="44"/>
  <c r="O313" i="44"/>
  <c r="O344" i="44"/>
  <c r="O377" i="44"/>
  <c r="O616" i="44"/>
  <c r="O777" i="44"/>
  <c r="R912" i="44"/>
  <c r="M912" i="44" s="1"/>
  <c r="R857" i="44"/>
  <c r="M857" i="44" s="1"/>
  <c r="R847" i="44"/>
  <c r="M847" i="44" s="1"/>
  <c r="R792" i="44"/>
  <c r="M792" i="44" s="1"/>
  <c r="R400" i="44"/>
  <c r="M400" i="44" s="1"/>
  <c r="R345" i="44"/>
  <c r="M345" i="44" s="1"/>
  <c r="R280" i="44"/>
  <c r="M280" i="44" s="1"/>
  <c r="O17" i="44"/>
  <c r="O72" i="44"/>
  <c r="O88" i="44"/>
  <c r="O241" i="44"/>
  <c r="O305" i="44"/>
  <c r="O336" i="44"/>
  <c r="O529" i="44"/>
  <c r="O913" i="44"/>
  <c r="R921" i="44"/>
  <c r="M921" i="44" s="1"/>
  <c r="R911" i="44"/>
  <c r="M911" i="44" s="1"/>
  <c r="R856" i="44"/>
  <c r="R464" i="44"/>
  <c r="M464" i="44" s="1"/>
  <c r="R409" i="44"/>
  <c r="M409" i="44" s="1"/>
  <c r="O281" i="44"/>
  <c r="O329" i="44"/>
  <c r="O360" i="44"/>
  <c r="O393" i="44"/>
  <c r="O849" i="44"/>
  <c r="R656" i="44"/>
  <c r="M656" i="44" s="1"/>
  <c r="R601" i="44"/>
  <c r="M601" i="44" s="1"/>
  <c r="R536" i="44"/>
  <c r="M536" i="44" s="1"/>
  <c r="R144" i="44"/>
  <c r="M144" i="44" s="1"/>
  <c r="R89" i="44"/>
  <c r="M89" i="44" s="1"/>
  <c r="R24" i="44"/>
  <c r="M24" i="44" s="1"/>
  <c r="O273" i="44"/>
  <c r="O672" i="44"/>
  <c r="R720" i="44"/>
  <c r="R665" i="44"/>
  <c r="M665" i="44" s="1"/>
  <c r="R600" i="44"/>
  <c r="M600" i="44" s="1"/>
  <c r="R208" i="44"/>
  <c r="M208" i="44" s="1"/>
  <c r="R153" i="44"/>
  <c r="M153" i="44" s="1"/>
  <c r="O40" i="44"/>
  <c r="O209" i="44"/>
  <c r="O265" i="44"/>
  <c r="O321" i="44"/>
  <c r="O352" i="44"/>
  <c r="O385" i="44"/>
  <c r="O441" i="44"/>
  <c r="O785" i="44"/>
  <c r="R903" i="44"/>
  <c r="M903" i="44" s="1"/>
  <c r="R784" i="44"/>
  <c r="M784" i="44" s="1"/>
  <c r="R729" i="44"/>
  <c r="M729" i="44" s="1"/>
  <c r="R664" i="44"/>
  <c r="M664" i="44" s="1"/>
  <c r="R272" i="44"/>
  <c r="M272" i="44" s="1"/>
  <c r="R217" i="44"/>
  <c r="M217" i="44" s="1"/>
  <c r="R152" i="44"/>
  <c r="M152" i="44" s="1"/>
  <c r="O32" i="44"/>
  <c r="O201" i="44"/>
  <c r="O257" i="44"/>
  <c r="O480" i="44"/>
  <c r="R848" i="44"/>
  <c r="M848" i="44" s="1"/>
  <c r="R793" i="44"/>
  <c r="M793" i="44" s="1"/>
  <c r="R728" i="44"/>
  <c r="M728" i="44" s="1"/>
  <c r="R216" i="44"/>
  <c r="M216" i="44" s="1"/>
  <c r="R897" i="44"/>
  <c r="M897" i="44" s="1"/>
  <c r="O897" i="44"/>
  <c r="R889" i="44"/>
  <c r="M889" i="44" s="1"/>
  <c r="O889" i="44"/>
  <c r="O881" i="44"/>
  <c r="R881" i="44"/>
  <c r="M881" i="44" s="1"/>
  <c r="O873" i="44"/>
  <c r="R873" i="44"/>
  <c r="M873" i="44" s="1"/>
  <c r="R833" i="44"/>
  <c r="M833" i="44" s="1"/>
  <c r="O833" i="44"/>
  <c r="R825" i="44"/>
  <c r="M825" i="44" s="1"/>
  <c r="O825" i="44"/>
  <c r="O817" i="44"/>
  <c r="R817" i="44"/>
  <c r="M817" i="44" s="1"/>
  <c r="O809" i="44"/>
  <c r="R809" i="44"/>
  <c r="M809" i="44" s="1"/>
  <c r="R769" i="44"/>
  <c r="M769" i="44" s="1"/>
  <c r="O769" i="44"/>
  <c r="R761" i="44"/>
  <c r="M761" i="44" s="1"/>
  <c r="O761" i="44"/>
  <c r="O753" i="44"/>
  <c r="R753" i="44"/>
  <c r="M753" i="44" s="1"/>
  <c r="O745" i="44"/>
  <c r="R745" i="44"/>
  <c r="M745" i="44" s="1"/>
  <c r="R705" i="44"/>
  <c r="M705" i="44" s="1"/>
  <c r="O705" i="44"/>
  <c r="R697" i="44"/>
  <c r="M697" i="44" s="1"/>
  <c r="O697" i="44"/>
  <c r="O689" i="44"/>
  <c r="R689" i="44"/>
  <c r="M689" i="44" s="1"/>
  <c r="O681" i="44"/>
  <c r="R681" i="44"/>
  <c r="M681" i="44" s="1"/>
  <c r="R641" i="44"/>
  <c r="M641" i="44" s="1"/>
  <c r="O641" i="44"/>
  <c r="R633" i="44"/>
  <c r="M633" i="44" s="1"/>
  <c r="O633" i="44"/>
  <c r="O625" i="44"/>
  <c r="R625" i="44"/>
  <c r="M625" i="44" s="1"/>
  <c r="O617" i="44"/>
  <c r="R617" i="44"/>
  <c r="M617" i="44" s="1"/>
  <c r="R585" i="44"/>
  <c r="M585" i="44" s="1"/>
  <c r="O585" i="44"/>
  <c r="R577" i="44"/>
  <c r="M577" i="44" s="1"/>
  <c r="O577" i="44"/>
  <c r="O561" i="44"/>
  <c r="R561" i="44"/>
  <c r="M561" i="44" s="1"/>
  <c r="O553" i="44"/>
  <c r="R553" i="44"/>
  <c r="M553" i="44" s="1"/>
  <c r="R513" i="44"/>
  <c r="M513" i="44" s="1"/>
  <c r="O513" i="44"/>
  <c r="O497" i="44"/>
  <c r="R497" i="44"/>
  <c r="M497" i="44" s="1"/>
  <c r="O489" i="44"/>
  <c r="R489" i="44"/>
  <c r="M489" i="44" s="1"/>
  <c r="R449" i="44"/>
  <c r="M449" i="44" s="1"/>
  <c r="O449" i="44"/>
  <c r="O433" i="44"/>
  <c r="R433" i="44"/>
  <c r="M433" i="44" s="1"/>
  <c r="O425" i="44"/>
  <c r="R425" i="44"/>
  <c r="M425" i="44" s="1"/>
  <c r="O369" i="44"/>
  <c r="R369" i="44"/>
  <c r="M369" i="44" s="1"/>
  <c r="O361" i="44"/>
  <c r="R361" i="44"/>
  <c r="M361" i="44" s="1"/>
  <c r="R193" i="44"/>
  <c r="M193" i="44" s="1"/>
  <c r="O193" i="44"/>
  <c r="R185" i="44"/>
  <c r="M185" i="44" s="1"/>
  <c r="O185" i="44"/>
  <c r="O177" i="44"/>
  <c r="R177" i="44"/>
  <c r="M177" i="44" s="1"/>
  <c r="O169" i="44"/>
  <c r="R169" i="44"/>
  <c r="M169" i="44" s="1"/>
  <c r="R145" i="44"/>
  <c r="M145" i="44" s="1"/>
  <c r="O145" i="44"/>
  <c r="R137" i="44"/>
  <c r="M137" i="44" s="1"/>
  <c r="O137" i="44"/>
  <c r="O65" i="44"/>
  <c r="R65" i="44"/>
  <c r="M65" i="44" s="1"/>
  <c r="O57" i="44"/>
  <c r="R57" i="44"/>
  <c r="M57" i="44" s="1"/>
  <c r="O49" i="44"/>
  <c r="R49" i="44"/>
  <c r="M49" i="44" s="1"/>
  <c r="O41" i="44"/>
  <c r="R41" i="44"/>
  <c r="M41" i="44" s="1"/>
  <c r="R904" i="44"/>
  <c r="M904" i="44" s="1"/>
  <c r="O904" i="44"/>
  <c r="R896" i="44"/>
  <c r="M896" i="44" s="1"/>
  <c r="O896" i="44"/>
  <c r="O888" i="44"/>
  <c r="R888" i="44"/>
  <c r="M888" i="44" s="1"/>
  <c r="O880" i="44"/>
  <c r="R880" i="44"/>
  <c r="M880" i="44" s="1"/>
  <c r="R840" i="44"/>
  <c r="M840" i="44" s="1"/>
  <c r="O840" i="44"/>
  <c r="R832" i="44"/>
  <c r="M832" i="44" s="1"/>
  <c r="O832" i="44"/>
  <c r="O824" i="44"/>
  <c r="R824" i="44"/>
  <c r="M824" i="44" s="1"/>
  <c r="O816" i="44"/>
  <c r="R816" i="44"/>
  <c r="M816" i="44" s="1"/>
  <c r="R776" i="44"/>
  <c r="M776" i="44" s="1"/>
  <c r="O776" i="44"/>
  <c r="R768" i="44"/>
  <c r="M768" i="44" s="1"/>
  <c r="O768" i="44"/>
  <c r="O760" i="44"/>
  <c r="R760" i="44"/>
  <c r="M760" i="44" s="1"/>
  <c r="O752" i="44"/>
  <c r="R752" i="44"/>
  <c r="M752" i="44" s="1"/>
  <c r="R712" i="44"/>
  <c r="M712" i="44" s="1"/>
  <c r="O712" i="44"/>
  <c r="R704" i="44"/>
  <c r="M704" i="44" s="1"/>
  <c r="O704" i="44"/>
  <c r="O696" i="44"/>
  <c r="R696" i="44"/>
  <c r="M696" i="44" s="1"/>
  <c r="O688" i="44"/>
  <c r="R688" i="44"/>
  <c r="M688" i="44" s="1"/>
  <c r="R648" i="44"/>
  <c r="M648" i="44" s="1"/>
  <c r="O648" i="44"/>
  <c r="R640" i="44"/>
  <c r="M640" i="44" s="1"/>
  <c r="O640" i="44"/>
  <c r="O632" i="44"/>
  <c r="R632" i="44"/>
  <c r="M632" i="44" s="1"/>
  <c r="O624" i="44"/>
  <c r="R624" i="44"/>
  <c r="M624" i="44" s="1"/>
  <c r="R584" i="44"/>
  <c r="M584" i="44" s="1"/>
  <c r="O584" i="44"/>
  <c r="R576" i="44"/>
  <c r="M576" i="44" s="1"/>
  <c r="O576" i="44"/>
  <c r="O568" i="44"/>
  <c r="R568" i="44"/>
  <c r="M568" i="44" s="1"/>
  <c r="O560" i="44"/>
  <c r="R560" i="44"/>
  <c r="M560" i="44" s="1"/>
  <c r="R520" i="44"/>
  <c r="M520" i="44" s="1"/>
  <c r="O520" i="44"/>
  <c r="R512" i="44"/>
  <c r="M512" i="44" s="1"/>
  <c r="O512" i="44"/>
  <c r="O504" i="44"/>
  <c r="R504" i="44"/>
  <c r="M504" i="44" s="1"/>
  <c r="O496" i="44"/>
  <c r="R496" i="44"/>
  <c r="M496" i="44" s="1"/>
  <c r="R456" i="44"/>
  <c r="M456" i="44" s="1"/>
  <c r="O456" i="44"/>
  <c r="R448" i="44"/>
  <c r="M448" i="44" s="1"/>
  <c r="O448" i="44"/>
  <c r="O440" i="44"/>
  <c r="R440" i="44"/>
  <c r="M440" i="44" s="1"/>
  <c r="O432" i="44"/>
  <c r="R432" i="44"/>
  <c r="M432" i="44" s="1"/>
  <c r="R392" i="44"/>
  <c r="M392" i="44" s="1"/>
  <c r="O392" i="44"/>
  <c r="R384" i="44"/>
  <c r="M384" i="44" s="1"/>
  <c r="O384" i="44"/>
  <c r="O376" i="44"/>
  <c r="R376" i="44"/>
  <c r="M376" i="44" s="1"/>
  <c r="O368" i="44"/>
  <c r="R368" i="44"/>
  <c r="M368" i="44" s="1"/>
  <c r="R328" i="44"/>
  <c r="M328" i="44" s="1"/>
  <c r="O328" i="44"/>
  <c r="R320" i="44"/>
  <c r="M320" i="44" s="1"/>
  <c r="O320" i="44"/>
  <c r="O312" i="44"/>
  <c r="R312" i="44"/>
  <c r="M312" i="44" s="1"/>
  <c r="O304" i="44"/>
  <c r="R304" i="44"/>
  <c r="M304" i="44" s="1"/>
  <c r="O296" i="44"/>
  <c r="R296" i="44"/>
  <c r="M296" i="44" s="1"/>
  <c r="O288" i="44"/>
  <c r="R288" i="44"/>
  <c r="M288" i="44" s="1"/>
  <c r="R264" i="44"/>
  <c r="M264" i="44" s="1"/>
  <c r="O264" i="44"/>
  <c r="R256" i="44"/>
  <c r="M256" i="44" s="1"/>
  <c r="O256" i="44"/>
  <c r="O248" i="44"/>
  <c r="R248" i="44"/>
  <c r="M248" i="44" s="1"/>
  <c r="O240" i="44"/>
  <c r="R240" i="44"/>
  <c r="M240" i="44" s="1"/>
  <c r="O232" i="44"/>
  <c r="R232" i="44"/>
  <c r="M232" i="44" s="1"/>
  <c r="O224" i="44"/>
  <c r="R224" i="44"/>
  <c r="M224" i="44" s="1"/>
  <c r="R200" i="44"/>
  <c r="M200" i="44" s="1"/>
  <c r="O200" i="44"/>
  <c r="O192" i="44"/>
  <c r="R192" i="44"/>
  <c r="M192" i="44" s="1"/>
  <c r="O184" i="44"/>
  <c r="R184" i="44"/>
  <c r="M184" i="44" s="1"/>
  <c r="O176" i="44"/>
  <c r="R176" i="44"/>
  <c r="M176" i="44" s="1"/>
  <c r="O168" i="44"/>
  <c r="R168" i="44"/>
  <c r="M168" i="44" s="1"/>
  <c r="O160" i="44"/>
  <c r="R160" i="44"/>
  <c r="M160" i="44" s="1"/>
  <c r="R136" i="44"/>
  <c r="M136" i="44" s="1"/>
  <c r="O136" i="44"/>
  <c r="O401" i="44"/>
  <c r="O416" i="44"/>
  <c r="O457" i="44"/>
  <c r="O465" i="44"/>
  <c r="O649" i="44"/>
  <c r="R929" i="44"/>
  <c r="M929" i="44" s="1"/>
  <c r="R865" i="44"/>
  <c r="M865" i="44" s="1"/>
  <c r="R801" i="44"/>
  <c r="M801" i="44" s="1"/>
  <c r="R737" i="44"/>
  <c r="M737" i="44" s="1"/>
  <c r="R673" i="44"/>
  <c r="M673" i="44" s="1"/>
  <c r="R609" i="44"/>
  <c r="M609" i="44" s="1"/>
  <c r="R545" i="44"/>
  <c r="M545" i="44" s="1"/>
  <c r="R481" i="44"/>
  <c r="M481" i="44" s="1"/>
  <c r="R417" i="44"/>
  <c r="M417" i="44" s="1"/>
  <c r="R353" i="44"/>
  <c r="M353" i="44" s="1"/>
  <c r="R161" i="44"/>
  <c r="M161" i="44" s="1"/>
  <c r="R33" i="44"/>
  <c r="M33" i="44" s="1"/>
  <c r="O569" i="44"/>
  <c r="O608" i="44"/>
  <c r="O736" i="44"/>
  <c r="O808" i="44"/>
  <c r="O841" i="44"/>
  <c r="O872" i="44"/>
  <c r="O905" i="44"/>
  <c r="O936" i="44"/>
  <c r="O552" i="44"/>
  <c r="O593" i="44"/>
  <c r="O721" i="44"/>
  <c r="O505" i="44"/>
  <c r="O680" i="44"/>
  <c r="O800" i="44"/>
  <c r="O864" i="44"/>
  <c r="O928" i="44"/>
  <c r="O488" i="44"/>
  <c r="O544" i="44"/>
  <c r="O713" i="44"/>
  <c r="M42" i="44"/>
  <c r="O318" i="44"/>
  <c r="O334" i="44"/>
  <c r="O358" i="44"/>
  <c r="O390" i="44"/>
  <c r="O406" i="44"/>
  <c r="O422" i="44"/>
  <c r="O446" i="44"/>
  <c r="O462" i="44"/>
  <c r="O478" i="44"/>
  <c r="O486" i="44"/>
  <c r="O518" i="44"/>
  <c r="O534" i="44"/>
  <c r="O542" i="44"/>
  <c r="O550" i="44"/>
  <c r="O582" i="44"/>
  <c r="O590" i="44"/>
  <c r="O598" i="44"/>
  <c r="O606" i="44"/>
  <c r="O614" i="44"/>
  <c r="O622" i="44"/>
  <c r="O630" i="44"/>
  <c r="O638" i="44"/>
  <c r="O646" i="44"/>
  <c r="O654" i="44"/>
  <c r="O662" i="44"/>
  <c r="O670" i="44"/>
  <c r="O678" i="44"/>
  <c r="O686" i="44"/>
  <c r="O694" i="44"/>
  <c r="O702" i="44"/>
  <c r="O710" i="44"/>
  <c r="O718" i="44"/>
  <c r="O726" i="44"/>
  <c r="O734" i="44"/>
  <c r="O742" i="44"/>
  <c r="O750" i="44"/>
  <c r="O758" i="44"/>
  <c r="O766" i="44"/>
  <c r="O774" i="44"/>
  <c r="O782" i="44"/>
  <c r="O790" i="44"/>
  <c r="O814" i="44"/>
  <c r="O822" i="44"/>
  <c r="O830" i="44"/>
  <c r="O838" i="44"/>
  <c r="O846" i="44"/>
  <c r="O854" i="44"/>
  <c r="O862" i="44"/>
  <c r="O870" i="44"/>
  <c r="O878" i="44"/>
  <c r="O886" i="44"/>
  <c r="O894" i="44"/>
  <c r="O902" i="44"/>
  <c r="O910" i="44"/>
  <c r="O918" i="44"/>
  <c r="O926" i="44"/>
  <c r="O326" i="44"/>
  <c r="O342" i="44"/>
  <c r="O350" i="44"/>
  <c r="O366" i="44"/>
  <c r="O382" i="44"/>
  <c r="O398" i="44"/>
  <c r="O414" i="44"/>
  <c r="O430" i="44"/>
  <c r="O454" i="44"/>
  <c r="O470" i="44"/>
  <c r="O494" i="44"/>
  <c r="O510" i="44"/>
  <c r="O526" i="44"/>
  <c r="O558" i="44"/>
  <c r="O566" i="44"/>
  <c r="O574" i="44"/>
  <c r="O70" i="44"/>
  <c r="O134" i="44"/>
  <c r="O198" i="44"/>
  <c r="O374" i="44"/>
  <c r="O438" i="44"/>
  <c r="O502" i="44"/>
  <c r="O798" i="44"/>
  <c r="O806" i="44"/>
  <c r="O934" i="44"/>
  <c r="R9" i="44"/>
  <c r="M9" i="44" s="1"/>
  <c r="R8" i="44"/>
  <c r="M8" i="44" s="1"/>
  <c r="R7" i="44"/>
  <c r="M7" i="44" s="1"/>
  <c r="M446" i="44"/>
  <c r="M410" i="44"/>
  <c r="M146" i="44"/>
  <c r="M106" i="44"/>
  <c r="M830" i="44"/>
  <c r="M651" i="44"/>
  <c r="M66" i="44"/>
  <c r="M787" i="44"/>
  <c r="M595" i="44"/>
  <c r="M342" i="44"/>
  <c r="M22" i="44"/>
  <c r="M930" i="44"/>
  <c r="M766" i="44"/>
  <c r="M566" i="44"/>
  <c r="M538" i="44"/>
  <c r="M270" i="44"/>
  <c r="M894" i="44"/>
  <c r="M723" i="44"/>
  <c r="M510" i="44"/>
  <c r="M227" i="44"/>
  <c r="M702" i="44"/>
  <c r="M480" i="44"/>
  <c r="M186" i="44"/>
  <c r="M875" i="44"/>
  <c r="M854" i="44"/>
  <c r="M811" i="44"/>
  <c r="M790" i="44"/>
  <c r="M747" i="44"/>
  <c r="M726" i="44"/>
  <c r="M683" i="44"/>
  <c r="M598" i="44"/>
  <c r="M570" i="44"/>
  <c r="M542" i="44"/>
  <c r="M416" i="44"/>
  <c r="M382" i="44"/>
  <c r="M346" i="44"/>
  <c r="M234" i="44"/>
  <c r="M194" i="44"/>
  <c r="M108" i="44"/>
  <c r="M68" i="44"/>
  <c r="M28" i="44"/>
  <c r="M913" i="44"/>
  <c r="M895" i="44"/>
  <c r="M874" i="44"/>
  <c r="M852" i="44"/>
  <c r="M810" i="44"/>
  <c r="M788" i="44"/>
  <c r="M746" i="44"/>
  <c r="M724" i="44"/>
  <c r="M682" i="44"/>
  <c r="M652" i="44"/>
  <c r="M626" i="44"/>
  <c r="M596" i="44"/>
  <c r="M540" i="44"/>
  <c r="M414" i="44"/>
  <c r="M378" i="44"/>
  <c r="M344" i="44"/>
  <c r="M310" i="44"/>
  <c r="M188" i="44"/>
  <c r="M147" i="44"/>
  <c r="M107" i="44"/>
  <c r="M27" i="44"/>
  <c r="M872" i="44"/>
  <c r="M808" i="44"/>
  <c r="M744" i="44"/>
  <c r="M700" i="44"/>
  <c r="M680" i="44"/>
  <c r="M650" i="44"/>
  <c r="M620" i="44"/>
  <c r="M564" i="44"/>
  <c r="M508" i="44"/>
  <c r="M478" i="44"/>
  <c r="M442" i="44"/>
  <c r="M408" i="44"/>
  <c r="M374" i="44"/>
  <c r="M307" i="44"/>
  <c r="M104" i="44"/>
  <c r="M19" i="44"/>
  <c r="M923" i="44"/>
  <c r="M905" i="44"/>
  <c r="M886" i="44"/>
  <c r="M822" i="44"/>
  <c r="M779" i="44"/>
  <c r="M758" i="44"/>
  <c r="M715" i="44"/>
  <c r="M694" i="44"/>
  <c r="M670" i="44"/>
  <c r="M528" i="44"/>
  <c r="M499" i="44"/>
  <c r="M363" i="44"/>
  <c r="M252" i="44"/>
  <c r="M211" i="44"/>
  <c r="M171" i="44"/>
  <c r="M91" i="44"/>
  <c r="M48" i="44"/>
  <c r="M922" i="44"/>
  <c r="M864" i="44"/>
  <c r="M842" i="44"/>
  <c r="M800" i="44"/>
  <c r="M778" i="44"/>
  <c r="M736" i="44"/>
  <c r="M714" i="44"/>
  <c r="M692" i="44"/>
  <c r="M610" i="44"/>
  <c r="M524" i="44"/>
  <c r="M498" i="44"/>
  <c r="M395" i="44"/>
  <c r="M329" i="44"/>
  <c r="M291" i="44"/>
  <c r="M250" i="44"/>
  <c r="M170" i="44"/>
  <c r="M130" i="44"/>
  <c r="M86" i="44"/>
  <c r="M44" i="44"/>
  <c r="M862" i="44"/>
  <c r="M841" i="44"/>
  <c r="M798" i="44"/>
  <c r="M777" i="44"/>
  <c r="M755" i="44"/>
  <c r="M734" i="44"/>
  <c r="M713" i="44"/>
  <c r="M638" i="44"/>
  <c r="M580" i="44"/>
  <c r="M523" i="44"/>
  <c r="M427" i="44"/>
  <c r="M394" i="44"/>
  <c r="M324" i="44"/>
  <c r="M124" i="44"/>
  <c r="M83" i="44"/>
  <c r="M920" i="44"/>
  <c r="M902" i="44"/>
  <c r="M860" i="44"/>
  <c r="M818" i="44"/>
  <c r="M796" i="44"/>
  <c r="M732" i="44"/>
  <c r="M690" i="44"/>
  <c r="M608" i="44"/>
  <c r="M578" i="44"/>
  <c r="M552" i="44"/>
  <c r="M522" i="44"/>
  <c r="M393" i="44"/>
  <c r="M356" i="44"/>
  <c r="M322" i="44"/>
  <c r="M246" i="44"/>
  <c r="M206" i="44"/>
  <c r="M163" i="44"/>
  <c r="M82" i="44"/>
  <c r="M13" i="44"/>
  <c r="M21" i="44"/>
  <c r="M29" i="44"/>
  <c r="M37" i="44"/>
  <c r="M45" i="44"/>
  <c r="M53" i="44"/>
  <c r="M61" i="44"/>
  <c r="M69" i="44"/>
  <c r="M77" i="44"/>
  <c r="M85" i="44"/>
  <c r="M93" i="44"/>
  <c r="M101" i="44"/>
  <c r="M109" i="44"/>
  <c r="M117" i="44"/>
  <c r="M125" i="44"/>
  <c r="M141" i="44"/>
  <c r="M149" i="44"/>
  <c r="M157" i="44"/>
  <c r="M165" i="44"/>
  <c r="M173" i="44"/>
  <c r="M181" i="44"/>
  <c r="M189" i="44"/>
  <c r="M197" i="44"/>
  <c r="M205" i="44"/>
  <c r="M213" i="44"/>
  <c r="M221" i="44"/>
  <c r="M229" i="44"/>
  <c r="M237" i="44"/>
  <c r="M245" i="44"/>
  <c r="M253" i="44"/>
  <c r="M261" i="44"/>
  <c r="M269" i="44"/>
  <c r="M277" i="44"/>
  <c r="M285" i="44"/>
  <c r="M293" i="44"/>
  <c r="M301" i="44"/>
  <c r="M309" i="44"/>
  <c r="M325" i="44"/>
  <c r="M341" i="44"/>
  <c r="M357" i="44"/>
  <c r="M373" i="44"/>
  <c r="M389" i="44"/>
  <c r="M405" i="44"/>
  <c r="M421" i="44"/>
  <c r="M437" i="44"/>
  <c r="M453" i="44"/>
  <c r="M469" i="44"/>
  <c r="M485" i="44"/>
  <c r="M501" i="44"/>
  <c r="M517" i="44"/>
  <c r="M525" i="44"/>
  <c r="M541" i="44"/>
  <c r="M557" i="44"/>
  <c r="M573" i="44"/>
  <c r="M589" i="44"/>
  <c r="M597" i="44"/>
  <c r="M605" i="44"/>
  <c r="M613" i="44"/>
  <c r="M621" i="44"/>
  <c r="M629" i="44"/>
  <c r="M637" i="44"/>
  <c r="M645" i="44"/>
  <c r="M653" i="44"/>
  <c r="M661" i="44"/>
  <c r="M677" i="44"/>
  <c r="M15" i="44"/>
  <c r="M47" i="44"/>
  <c r="M63" i="44"/>
  <c r="M95" i="44"/>
  <c r="M103" i="44"/>
  <c r="M111" i="44"/>
  <c r="M119" i="44"/>
  <c r="M143" i="44"/>
  <c r="M151" i="44"/>
  <c r="M175" i="44"/>
  <c r="M183" i="44"/>
  <c r="M199" i="44"/>
  <c r="M207" i="44"/>
  <c r="M231" i="44"/>
  <c r="M247" i="44"/>
  <c r="M255" i="44"/>
  <c r="M271" i="44"/>
  <c r="M279" i="44"/>
  <c r="M287" i="44"/>
  <c r="M319" i="44"/>
  <c r="M335" i="44"/>
  <c r="M359" i="44"/>
  <c r="M367" i="44"/>
  <c r="M383" i="44"/>
  <c r="M399" i="44"/>
  <c r="M407" i="44"/>
  <c r="M423" i="44"/>
  <c r="M439" i="44"/>
  <c r="M447" i="44"/>
  <c r="M455" i="44"/>
  <c r="M463" i="44"/>
  <c r="M471" i="44"/>
  <c r="M487" i="44"/>
  <c r="M495" i="44"/>
  <c r="M511" i="44"/>
  <c r="M519" i="44"/>
  <c r="M543" i="44"/>
  <c r="M559" i="44"/>
  <c r="M583" i="44"/>
  <c r="M599" i="44"/>
  <c r="M607" i="44"/>
  <c r="M615" i="44"/>
  <c r="M623" i="44"/>
  <c r="M639" i="44"/>
  <c r="M17" i="44"/>
  <c r="M25" i="44"/>
  <c r="M73" i="44"/>
  <c r="M81" i="44"/>
  <c r="M97" i="44"/>
  <c r="M105" i="44"/>
  <c r="M113" i="44"/>
  <c r="M121" i="44"/>
  <c r="M129" i="44"/>
  <c r="M201" i="44"/>
  <c r="M209" i="44"/>
  <c r="M225" i="44"/>
  <c r="M233" i="44"/>
  <c r="M241" i="44"/>
  <c r="M249" i="44"/>
  <c r="M257" i="44"/>
  <c r="M265" i="44"/>
  <c r="M273" i="44"/>
  <c r="M281" i="44"/>
  <c r="M297" i="44"/>
  <c r="M34" i="44"/>
  <c r="M46" i="44"/>
  <c r="M59" i="44"/>
  <c r="M72" i="44"/>
  <c r="M84" i="44"/>
  <c r="M98" i="44"/>
  <c r="M123" i="44"/>
  <c r="M148" i="44"/>
  <c r="M174" i="44"/>
  <c r="M212" i="44"/>
  <c r="M226" i="44"/>
  <c r="M238" i="44"/>
  <c r="M251" i="44"/>
  <c r="M276" i="44"/>
  <c r="M302" i="44"/>
  <c r="M313" i="44"/>
  <c r="M334" i="44"/>
  <c r="M355" i="44"/>
  <c r="M366" i="44"/>
  <c r="M377" i="44"/>
  <c r="M387" i="44"/>
  <c r="M398" i="44"/>
  <c r="M419" i="44"/>
  <c r="M430" i="44"/>
  <c r="M441" i="44"/>
  <c r="M451" i="44"/>
  <c r="M462" i="44"/>
  <c r="M473" i="44"/>
  <c r="M483" i="44"/>
  <c r="M494" i="44"/>
  <c r="M505" i="44"/>
  <c r="M515" i="44"/>
  <c r="M526" i="44"/>
  <c r="M537" i="44"/>
  <c r="M547" i="44"/>
  <c r="M558" i="44"/>
  <c r="M569" i="44"/>
  <c r="M590" i="44"/>
  <c r="M611" i="44"/>
  <c r="M622" i="44"/>
  <c r="M643" i="44"/>
  <c r="M654" i="44"/>
  <c r="M675" i="44"/>
  <c r="M693" i="44"/>
  <c r="M709" i="44"/>
  <c r="M725" i="44"/>
  <c r="M741" i="44"/>
  <c r="M749" i="44"/>
  <c r="M757" i="44"/>
  <c r="M765" i="44"/>
  <c r="M773" i="44"/>
  <c r="M781" i="44"/>
  <c r="M789" i="44"/>
  <c r="M797" i="44"/>
  <c r="M805" i="44"/>
  <c r="M813" i="44"/>
  <c r="M821" i="44"/>
  <c r="M829" i="44"/>
  <c r="M837" i="44"/>
  <c r="M845" i="44"/>
  <c r="M853" i="44"/>
  <c r="M861" i="44"/>
  <c r="M869" i="44"/>
  <c r="M877" i="44"/>
  <c r="M885" i="44"/>
  <c r="M893" i="44"/>
  <c r="M901" i="44"/>
  <c r="M909" i="44"/>
  <c r="M917" i="44"/>
  <c r="M925" i="44"/>
  <c r="M11" i="44"/>
  <c r="M50" i="44"/>
  <c r="M88" i="44"/>
  <c r="M126" i="44"/>
  <c r="M139" i="44"/>
  <c r="M203" i="44"/>
  <c r="M228" i="44"/>
  <c r="M242" i="44"/>
  <c r="M254" i="44"/>
  <c r="M305" i="44"/>
  <c r="M326" i="44"/>
  <c r="M337" i="44"/>
  <c r="M347" i="44"/>
  <c r="M358" i="44"/>
  <c r="M379" i="44"/>
  <c r="M390" i="44"/>
  <c r="M401" i="44"/>
  <c r="M411" i="44"/>
  <c r="M422" i="44"/>
  <c r="M443" i="44"/>
  <c r="M454" i="44"/>
  <c r="M465" i="44"/>
  <c r="M475" i="44"/>
  <c r="M486" i="44"/>
  <c r="M518" i="44"/>
  <c r="M529" i="44"/>
  <c r="M550" i="44"/>
  <c r="M571" i="44"/>
  <c r="M582" i="44"/>
  <c r="M593" i="44"/>
  <c r="M603" i="44"/>
  <c r="M614" i="44"/>
  <c r="M635" i="44"/>
  <c r="M646" i="44"/>
  <c r="M657" i="44"/>
  <c r="M667" i="44"/>
  <c r="M678" i="44"/>
  <c r="M687" i="44"/>
  <c r="M695" i="44"/>
  <c r="M711" i="44"/>
  <c r="M727" i="44"/>
  <c r="M735" i="44"/>
  <c r="M767" i="44"/>
  <c r="M807" i="44"/>
  <c r="M815" i="44"/>
  <c r="M871" i="44"/>
  <c r="M12" i="44"/>
  <c r="M38" i="44"/>
  <c r="M51" i="44"/>
  <c r="M64" i="44"/>
  <c r="M76" i="44"/>
  <c r="M102" i="44"/>
  <c r="M115" i="44"/>
  <c r="M128" i="44"/>
  <c r="M154" i="44"/>
  <c r="M166" i="44"/>
  <c r="M179" i="44"/>
  <c r="M218" i="44"/>
  <c r="M230" i="44"/>
  <c r="M243" i="44"/>
  <c r="M282" i="44"/>
  <c r="M316" i="44"/>
  <c r="M338" i="44"/>
  <c r="M348" i="44"/>
  <c r="M360" i="44"/>
  <c r="M380" i="44"/>
  <c r="M424" i="44"/>
  <c r="M444" i="44"/>
  <c r="M466" i="44"/>
  <c r="M476" i="44"/>
  <c r="M488" i="44"/>
  <c r="M928" i="44"/>
  <c r="M910" i="44"/>
  <c r="M900" i="44"/>
  <c r="M891" i="44"/>
  <c r="M870" i="44"/>
  <c r="M859" i="44"/>
  <c r="M849" i="44"/>
  <c r="M838" i="44"/>
  <c r="M827" i="44"/>
  <c r="M806" i="44"/>
  <c r="M795" i="44"/>
  <c r="M785" i="44"/>
  <c r="M774" i="44"/>
  <c r="M763" i="44"/>
  <c r="M742" i="44"/>
  <c r="M731" i="44"/>
  <c r="M721" i="44"/>
  <c r="M710" i="44"/>
  <c r="M699" i="44"/>
  <c r="M662" i="44"/>
  <c r="M649" i="44"/>
  <c r="M619" i="44"/>
  <c r="M606" i="44"/>
  <c r="M592" i="44"/>
  <c r="M563" i="44"/>
  <c r="M548" i="44"/>
  <c r="M534" i="44"/>
  <c r="M521" i="44"/>
  <c r="M506" i="44"/>
  <c r="M474" i="44"/>
  <c r="M406" i="44"/>
  <c r="M354" i="44"/>
  <c r="M339" i="44"/>
  <c r="M321" i="44"/>
  <c r="M244" i="44"/>
  <c r="M202" i="44"/>
  <c r="M120" i="44"/>
  <c r="M80" i="44"/>
  <c r="M58" i="44"/>
  <c r="M40" i="44"/>
  <c r="M18" i="44"/>
  <c r="M936" i="44"/>
  <c r="M918" i="44"/>
  <c r="M899" i="44"/>
  <c r="M836" i="44"/>
  <c r="M772" i="44"/>
  <c r="M762" i="44"/>
  <c r="M720" i="44"/>
  <c r="M708" i="44"/>
  <c r="M674" i="44"/>
  <c r="M660" i="44"/>
  <c r="M618" i="44"/>
  <c r="M604" i="44"/>
  <c r="M588" i="44"/>
  <c r="M562" i="44"/>
  <c r="M546" i="44"/>
  <c r="M472" i="44"/>
  <c r="M457" i="44"/>
  <c r="M438" i="44"/>
  <c r="M420" i="44"/>
  <c r="M386" i="44"/>
  <c r="M371" i="44"/>
  <c r="M336" i="44"/>
  <c r="M300" i="44"/>
  <c r="M283" i="44"/>
  <c r="M260" i="44"/>
  <c r="M220" i="44"/>
  <c r="M198" i="44"/>
  <c r="M138" i="44"/>
  <c r="M96" i="44"/>
  <c r="M56" i="44"/>
  <c r="M35" i="44"/>
  <c r="M16" i="44"/>
  <c r="M935" i="44"/>
  <c r="M926" i="44"/>
  <c r="M916" i="44"/>
  <c r="M907" i="44"/>
  <c r="M898" i="44"/>
  <c r="M878" i="44"/>
  <c r="M846" i="44"/>
  <c r="M835" i="44"/>
  <c r="M814" i="44"/>
  <c r="M782" i="44"/>
  <c r="M771" i="44"/>
  <c r="M750" i="44"/>
  <c r="M739" i="44"/>
  <c r="M718" i="44"/>
  <c r="M707" i="44"/>
  <c r="M686" i="44"/>
  <c r="M659" i="44"/>
  <c r="M644" i="44"/>
  <c r="M630" i="44"/>
  <c r="M574" i="44"/>
  <c r="M531" i="44"/>
  <c r="M502" i="44"/>
  <c r="M470" i="44"/>
  <c r="M418" i="44"/>
  <c r="M403" i="44"/>
  <c r="M385" i="44"/>
  <c r="M352" i="44"/>
  <c r="M318" i="44"/>
  <c r="M299" i="44"/>
  <c r="M278" i="44"/>
  <c r="M259" i="44"/>
  <c r="M236" i="44"/>
  <c r="M219" i="44"/>
  <c r="M156" i="44"/>
  <c r="M134" i="44"/>
  <c r="M116" i="44"/>
  <c r="M94" i="44"/>
  <c r="M54" i="44"/>
  <c r="M32" i="44"/>
  <c r="M14" i="44"/>
  <c r="M934" i="44"/>
  <c r="M924" i="44"/>
  <c r="M906" i="44"/>
  <c r="M876" i="44"/>
  <c r="M866" i="44"/>
  <c r="M856" i="44"/>
  <c r="M844" i="44"/>
  <c r="M834" i="44"/>
  <c r="M812" i="44"/>
  <c r="M802" i="44"/>
  <c r="M770" i="44"/>
  <c r="M748" i="44"/>
  <c r="M738" i="44"/>
  <c r="M716" i="44"/>
  <c r="M706" i="44"/>
  <c r="M684" i="44"/>
  <c r="M672" i="44"/>
  <c r="M642" i="44"/>
  <c r="M616" i="44"/>
  <c r="M586" i="44"/>
  <c r="M544" i="44"/>
  <c r="M530" i="44"/>
  <c r="M500" i="44"/>
  <c r="M484" i="44"/>
  <c r="M468" i="44"/>
  <c r="M450" i="44"/>
  <c r="M435" i="44"/>
  <c r="M364" i="44"/>
  <c r="M350" i="44"/>
  <c r="M331" i="44"/>
  <c r="M314" i="44"/>
  <c r="M298" i="44"/>
  <c r="M275" i="44"/>
  <c r="M258" i="44"/>
  <c r="M235" i="44"/>
  <c r="M195" i="44"/>
  <c r="M172" i="44"/>
  <c r="M155" i="44"/>
  <c r="M112" i="44"/>
  <c r="M92" i="44"/>
  <c r="M70" i="44"/>
  <c r="M10" i="44"/>
  <c r="D4" i="34" l="1"/>
  <c r="E4" i="34"/>
  <c r="L4" i="38" l="1"/>
  <c r="L5" i="38"/>
  <c r="L6" i="38"/>
  <c r="L7" i="38"/>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L34" i="38"/>
  <c r="L35" i="38"/>
  <c r="L36" i="38"/>
  <c r="L37" i="38"/>
  <c r="L38" i="38"/>
  <c r="L39" i="38"/>
  <c r="L40" i="38"/>
  <c r="L41" i="38"/>
  <c r="L42" i="38"/>
  <c r="L43" i="38"/>
  <c r="L44" i="38"/>
  <c r="L45" i="38"/>
  <c r="L46" i="38"/>
  <c r="L47" i="38"/>
  <c r="L48" i="38"/>
  <c r="L49" i="38"/>
  <c r="L50" i="38"/>
  <c r="L51" i="38"/>
  <c r="L52" i="38"/>
  <c r="L53" i="38"/>
  <c r="L54" i="38"/>
  <c r="L55" i="38"/>
  <c r="L56" i="38"/>
  <c r="L57" i="38"/>
  <c r="L58" i="38"/>
  <c r="L59" i="38"/>
  <c r="L60" i="38"/>
  <c r="L61" i="38"/>
  <c r="L62" i="38"/>
  <c r="L63" i="38"/>
  <c r="L64" i="38"/>
  <c r="L65" i="38"/>
  <c r="L66" i="38"/>
  <c r="L67" i="38"/>
  <c r="L68" i="38"/>
  <c r="L69" i="38"/>
  <c r="L70" i="38"/>
  <c r="L71" i="38"/>
  <c r="L72" i="38"/>
  <c r="L73" i="38"/>
  <c r="L74" i="38"/>
  <c r="L75" i="38"/>
  <c r="L76" i="38"/>
  <c r="L77" i="38"/>
  <c r="L78" i="38"/>
  <c r="L79" i="38"/>
  <c r="L80" i="38"/>
  <c r="L81" i="38"/>
  <c r="L82" i="38"/>
  <c r="L83" i="38"/>
  <c r="L84" i="38"/>
  <c r="L85" i="38"/>
  <c r="L86" i="38"/>
  <c r="L87" i="38"/>
  <c r="L88" i="38"/>
  <c r="L89" i="38"/>
  <c r="L90" i="38"/>
  <c r="L91" i="38"/>
  <c r="L92" i="38"/>
  <c r="L93" i="38"/>
  <c r="L94" i="38"/>
  <c r="L95" i="38"/>
  <c r="L96" i="38"/>
  <c r="L97" i="38"/>
  <c r="L98" i="38"/>
  <c r="L99" i="38"/>
  <c r="L100" i="38"/>
  <c r="L101" i="38"/>
  <c r="L102" i="38"/>
  <c r="L103" i="38"/>
  <c r="L104" i="38"/>
  <c r="L105" i="38"/>
  <c r="L106" i="38"/>
  <c r="L107" i="38"/>
  <c r="L108" i="38"/>
  <c r="L109" i="38"/>
  <c r="L110" i="38"/>
  <c r="L111" i="38"/>
  <c r="L112" i="38"/>
  <c r="L113" i="38"/>
  <c r="L114" i="38"/>
  <c r="L115" i="38"/>
  <c r="L116" i="38"/>
  <c r="L117" i="38"/>
  <c r="L118" i="38"/>
  <c r="L119" i="38"/>
  <c r="L120" i="38"/>
  <c r="L121" i="38"/>
  <c r="L122" i="38"/>
  <c r="L123" i="38"/>
  <c r="L124" i="38"/>
  <c r="L125" i="38"/>
  <c r="L126" i="38"/>
  <c r="L127" i="38"/>
  <c r="L128" i="38"/>
  <c r="L129" i="38"/>
  <c r="L130" i="38"/>
  <c r="L131" i="38"/>
  <c r="L132" i="38"/>
  <c r="L133" i="38"/>
  <c r="L134" i="38"/>
  <c r="L135" i="38"/>
  <c r="L136" i="38"/>
  <c r="L137" i="38"/>
  <c r="L138" i="38"/>
  <c r="L139" i="38"/>
  <c r="L140" i="38"/>
  <c r="L141" i="38"/>
  <c r="L142" i="38"/>
  <c r="L143" i="38"/>
  <c r="L144" i="38"/>
  <c r="L145" i="38"/>
  <c r="L146" i="38"/>
  <c r="L147" i="38"/>
  <c r="L148" i="38"/>
  <c r="L149" i="38"/>
  <c r="L150" i="38"/>
  <c r="L151" i="38"/>
  <c r="L152" i="38"/>
  <c r="L153" i="38"/>
  <c r="L154" i="38"/>
  <c r="L155" i="38"/>
  <c r="L156" i="38"/>
  <c r="L157" i="38"/>
  <c r="L158" i="38"/>
  <c r="L159" i="38"/>
  <c r="L160" i="38"/>
  <c r="L161" i="38"/>
  <c r="L162" i="38"/>
  <c r="L163" i="38"/>
  <c r="L164" i="38"/>
  <c r="L165" i="38"/>
  <c r="L166" i="38"/>
  <c r="L167" i="38"/>
  <c r="L168" i="38"/>
  <c r="L169" i="38"/>
  <c r="L170" i="38"/>
  <c r="L171" i="38"/>
  <c r="L172" i="38"/>
  <c r="L173" i="38"/>
  <c r="L174" i="38"/>
  <c r="L175" i="38"/>
  <c r="L176" i="38"/>
  <c r="L177" i="38"/>
  <c r="L178" i="38"/>
  <c r="L179" i="38"/>
  <c r="L180" i="38"/>
  <c r="L181" i="38"/>
  <c r="L182" i="38"/>
  <c r="L183" i="38"/>
  <c r="L184" i="38"/>
  <c r="L185" i="38"/>
  <c r="L186" i="38"/>
  <c r="L187" i="38"/>
  <c r="L188" i="38"/>
  <c r="L189" i="38"/>
  <c r="L190" i="38"/>
  <c r="L191" i="38"/>
  <c r="L192" i="38"/>
  <c r="L193" i="38"/>
  <c r="L194" i="38"/>
  <c r="L195" i="38"/>
  <c r="L196" i="38"/>
  <c r="L197" i="38"/>
  <c r="L198" i="38"/>
  <c r="L199" i="38"/>
  <c r="L200" i="38"/>
  <c r="L201" i="38"/>
  <c r="L202" i="38"/>
  <c r="L203" i="38"/>
  <c r="L204" i="38"/>
  <c r="L205" i="38"/>
  <c r="L206" i="38"/>
  <c r="L207" i="38"/>
  <c r="L208" i="38"/>
  <c r="L209" i="38"/>
  <c r="L210" i="38"/>
  <c r="L211" i="38"/>
  <c r="L212" i="38"/>
  <c r="L213" i="38"/>
  <c r="L214" i="38"/>
  <c r="L215" i="38"/>
  <c r="L216" i="38"/>
  <c r="L217" i="38"/>
  <c r="L218" i="38"/>
  <c r="L219" i="38"/>
  <c r="L220" i="38"/>
  <c r="L221" i="38"/>
  <c r="L222" i="38"/>
  <c r="L223" i="38"/>
  <c r="L224" i="38"/>
  <c r="L225" i="38"/>
  <c r="L226" i="38"/>
  <c r="L227" i="38"/>
  <c r="L228" i="38"/>
  <c r="L229" i="38"/>
  <c r="L230" i="38"/>
  <c r="L231" i="38"/>
  <c r="L232" i="38"/>
  <c r="L233" i="38"/>
  <c r="L234" i="38"/>
  <c r="L235" i="38"/>
  <c r="L236" i="38"/>
  <c r="L237" i="38"/>
  <c r="L238" i="38"/>
  <c r="L239" i="38"/>
  <c r="L240" i="38"/>
  <c r="L241" i="38"/>
  <c r="L242" i="38"/>
  <c r="L243" i="38"/>
  <c r="L244" i="38"/>
  <c r="L245" i="38"/>
  <c r="L246" i="38"/>
  <c r="L247" i="38"/>
  <c r="L248" i="38"/>
  <c r="L249" i="38"/>
  <c r="L250" i="38"/>
  <c r="L251" i="38"/>
  <c r="L252" i="38"/>
  <c r="L253" i="38"/>
  <c r="L254" i="38"/>
  <c r="L255" i="38"/>
  <c r="L256" i="38"/>
  <c r="L257" i="38"/>
  <c r="L258" i="38"/>
  <c r="L259" i="38"/>
  <c r="L260" i="38"/>
  <c r="L261" i="38"/>
  <c r="L262" i="38"/>
  <c r="L263" i="38"/>
  <c r="L264" i="38"/>
  <c r="L265" i="38"/>
  <c r="L266" i="38"/>
  <c r="L267" i="38"/>
  <c r="L268" i="38"/>
  <c r="L269" i="38"/>
  <c r="L270" i="38"/>
  <c r="L271" i="38"/>
  <c r="L272" i="38"/>
  <c r="L273" i="38"/>
  <c r="L274" i="38"/>
  <c r="L275" i="38"/>
  <c r="L276" i="38"/>
  <c r="L277" i="38"/>
  <c r="L278" i="38"/>
  <c r="L279" i="38"/>
  <c r="L280" i="38"/>
  <c r="L281" i="38"/>
  <c r="L282" i="38"/>
  <c r="L283" i="38"/>
  <c r="L284" i="38"/>
  <c r="L285" i="38"/>
  <c r="L286" i="38"/>
  <c r="L287" i="38"/>
  <c r="L288" i="38"/>
  <c r="L289" i="38"/>
  <c r="L290" i="38"/>
  <c r="L291" i="38"/>
  <c r="L292" i="38"/>
  <c r="L293" i="38"/>
  <c r="L294" i="38"/>
  <c r="L295" i="38"/>
  <c r="L296" i="38"/>
  <c r="L297" i="38"/>
  <c r="L298" i="38"/>
  <c r="L299" i="38"/>
  <c r="L300" i="38"/>
  <c r="L301" i="38"/>
  <c r="L302" i="38"/>
  <c r="L303" i="38"/>
  <c r="L304" i="38"/>
  <c r="L305" i="38"/>
  <c r="L306" i="38"/>
  <c r="L307" i="38"/>
  <c r="L308" i="38"/>
  <c r="L309" i="38"/>
  <c r="L310" i="38"/>
  <c r="L311" i="38"/>
  <c r="L312" i="38"/>
  <c r="L313" i="38"/>
  <c r="L314" i="38"/>
  <c r="L315" i="38"/>
  <c r="L316" i="38"/>
  <c r="L317" i="38"/>
  <c r="L318" i="38"/>
  <c r="L319" i="38"/>
  <c r="L320" i="38"/>
  <c r="L321" i="38"/>
  <c r="L322" i="38"/>
  <c r="L323" i="38"/>
  <c r="L324" i="38"/>
  <c r="L325" i="38"/>
  <c r="L326" i="38"/>
  <c r="L327" i="38"/>
  <c r="L328" i="38"/>
  <c r="L329" i="38"/>
  <c r="L330" i="38"/>
  <c r="L331" i="38"/>
  <c r="L332" i="38"/>
  <c r="L333" i="38"/>
  <c r="L334" i="38"/>
  <c r="L335" i="38"/>
  <c r="L336" i="38"/>
  <c r="L337" i="38"/>
  <c r="L338" i="38"/>
  <c r="L339" i="38"/>
  <c r="L340" i="38"/>
  <c r="L341" i="38"/>
  <c r="L342" i="38"/>
  <c r="L343" i="38"/>
  <c r="L344" i="38"/>
  <c r="L345" i="38"/>
  <c r="L346" i="38"/>
  <c r="L347" i="38"/>
  <c r="L348" i="38"/>
  <c r="L349" i="38"/>
  <c r="L350" i="38"/>
  <c r="L351" i="38"/>
  <c r="L352" i="38"/>
  <c r="L353" i="38"/>
  <c r="L354" i="38"/>
  <c r="L355" i="38"/>
  <c r="L356" i="38"/>
  <c r="L357" i="38"/>
  <c r="L358" i="38"/>
  <c r="L359" i="38"/>
  <c r="L360" i="38"/>
  <c r="L361" i="38"/>
  <c r="L362" i="38"/>
  <c r="L363" i="38"/>
  <c r="L364" i="38"/>
  <c r="L365" i="38"/>
  <c r="L366" i="38"/>
  <c r="L367" i="38"/>
  <c r="L368" i="38"/>
  <c r="L369" i="38"/>
  <c r="L370" i="38"/>
  <c r="L371" i="38"/>
  <c r="L372" i="38"/>
  <c r="L373" i="38"/>
  <c r="L374" i="38"/>
  <c r="L375" i="38"/>
  <c r="L376" i="38"/>
  <c r="L377" i="38"/>
  <c r="L378" i="38"/>
  <c r="L379" i="38"/>
  <c r="L380" i="38"/>
  <c r="L381" i="38"/>
  <c r="L382" i="38"/>
  <c r="L383" i="38"/>
  <c r="L384" i="38"/>
  <c r="L385" i="38"/>
  <c r="L386" i="38"/>
  <c r="L387" i="38"/>
  <c r="L388" i="38"/>
  <c r="L389" i="38"/>
  <c r="L390" i="38"/>
  <c r="L391" i="38"/>
  <c r="L392" i="38"/>
  <c r="L393" i="38"/>
  <c r="L394" i="38"/>
  <c r="L395" i="38"/>
  <c r="L396" i="38"/>
  <c r="L397" i="38"/>
  <c r="L398" i="38"/>
  <c r="L399" i="38"/>
  <c r="L400" i="38"/>
  <c r="L401" i="38"/>
  <c r="L402" i="38"/>
  <c r="L403" i="38"/>
  <c r="L404" i="38"/>
  <c r="L405" i="38"/>
  <c r="L406" i="38"/>
  <c r="L407" i="38"/>
  <c r="L408" i="38"/>
  <c r="L409" i="38"/>
  <c r="L410" i="38"/>
  <c r="L411" i="38"/>
  <c r="L412" i="38"/>
  <c r="L413" i="38"/>
  <c r="L414" i="38"/>
  <c r="L415" i="38"/>
  <c r="L416" i="38"/>
  <c r="L417" i="38"/>
  <c r="L418" i="38"/>
  <c r="L419" i="38"/>
  <c r="L420" i="38"/>
  <c r="L421" i="38"/>
  <c r="L422" i="38"/>
  <c r="L423" i="38"/>
  <c r="L424" i="38"/>
  <c r="L425" i="38"/>
  <c r="L426" i="38"/>
  <c r="L427" i="38"/>
  <c r="L428" i="38"/>
  <c r="L429" i="38"/>
  <c r="L430" i="38"/>
  <c r="L431" i="38"/>
  <c r="L432" i="38"/>
  <c r="L433" i="38"/>
  <c r="L434" i="38"/>
  <c r="L435" i="38"/>
  <c r="L436" i="38"/>
  <c r="L437" i="38"/>
  <c r="L438" i="38"/>
  <c r="L439" i="38"/>
  <c r="L440" i="38"/>
  <c r="L441" i="38"/>
  <c r="L442" i="38"/>
  <c r="L443" i="38"/>
  <c r="L444" i="38"/>
  <c r="L445" i="38"/>
  <c r="L446" i="38"/>
  <c r="L447" i="38"/>
  <c r="L448" i="38"/>
  <c r="L449" i="38"/>
  <c r="L450" i="38"/>
  <c r="L451" i="38"/>
  <c r="L452" i="38"/>
  <c r="L453" i="38"/>
  <c r="L454" i="38"/>
  <c r="L455" i="38"/>
  <c r="L456" i="38"/>
  <c r="L457" i="38"/>
  <c r="L458" i="38"/>
  <c r="L459" i="38"/>
  <c r="L460" i="38"/>
  <c r="L461" i="38"/>
  <c r="L462" i="38"/>
  <c r="L463" i="38"/>
  <c r="L464" i="38"/>
  <c r="L465" i="38"/>
  <c r="L466" i="38"/>
  <c r="L467" i="38"/>
  <c r="L468" i="38"/>
  <c r="L469" i="38"/>
  <c r="L470" i="38"/>
  <c r="L471" i="38"/>
  <c r="L472" i="38"/>
  <c r="L473" i="38"/>
  <c r="L474" i="38"/>
  <c r="L475" i="38"/>
  <c r="L476" i="38"/>
  <c r="L477" i="38"/>
  <c r="L478" i="38"/>
  <c r="L479" i="38"/>
  <c r="L480" i="38"/>
  <c r="L481" i="38"/>
  <c r="L482" i="38"/>
  <c r="L483" i="38"/>
  <c r="L484" i="38"/>
  <c r="L485" i="38"/>
  <c r="L486" i="38"/>
  <c r="L487" i="38"/>
  <c r="L488" i="38"/>
  <c r="L489" i="38"/>
  <c r="L490" i="38"/>
  <c r="L491" i="38"/>
  <c r="L492" i="38"/>
  <c r="L493" i="38"/>
  <c r="L494" i="38"/>
  <c r="L495" i="38"/>
  <c r="L496" i="38"/>
  <c r="L497" i="38"/>
  <c r="L498" i="38"/>
  <c r="L499" i="38"/>
  <c r="L500" i="38"/>
  <c r="L501" i="38"/>
  <c r="L502" i="38"/>
  <c r="L503" i="38"/>
  <c r="L504" i="38"/>
  <c r="L505" i="38"/>
  <c r="L506" i="38"/>
  <c r="L507" i="38"/>
  <c r="L508" i="38"/>
  <c r="L509" i="38"/>
  <c r="L510" i="38"/>
  <c r="L511" i="38"/>
  <c r="L512" i="38"/>
  <c r="L513" i="38"/>
  <c r="L514" i="38"/>
  <c r="L515" i="38"/>
  <c r="L516" i="38"/>
  <c r="L517" i="38"/>
  <c r="L518" i="38"/>
  <c r="L519" i="38"/>
  <c r="L520" i="38"/>
  <c r="L521" i="38"/>
  <c r="L522" i="38"/>
  <c r="L523" i="38"/>
  <c r="L524" i="38"/>
  <c r="L525" i="38"/>
  <c r="L526" i="38"/>
  <c r="L527" i="38"/>
  <c r="L528" i="38"/>
  <c r="L529" i="38"/>
  <c r="L530" i="38"/>
  <c r="L531" i="38"/>
  <c r="L532" i="38"/>
  <c r="L533" i="38"/>
  <c r="L534" i="38"/>
  <c r="L535" i="38"/>
  <c r="L536" i="38"/>
  <c r="L537" i="38"/>
  <c r="L538" i="38"/>
  <c r="L539" i="38"/>
  <c r="L540" i="38"/>
  <c r="L541" i="38"/>
  <c r="L542" i="38"/>
  <c r="L543" i="38"/>
  <c r="L544" i="38"/>
  <c r="L545" i="38"/>
  <c r="L546" i="38"/>
  <c r="L547" i="38"/>
  <c r="L548" i="38"/>
  <c r="L549" i="38"/>
  <c r="L550" i="38"/>
  <c r="L551" i="38"/>
  <c r="L552" i="38"/>
  <c r="L553" i="38"/>
  <c r="L554" i="38"/>
  <c r="L555" i="38"/>
  <c r="L556" i="38"/>
  <c r="L557" i="38"/>
  <c r="L558" i="38"/>
  <c r="L559" i="38"/>
  <c r="L560" i="38"/>
  <c r="L561" i="38"/>
  <c r="L562" i="38"/>
  <c r="L563" i="38"/>
  <c r="L564" i="38"/>
  <c r="L565" i="38"/>
  <c r="L566" i="38"/>
  <c r="L567" i="38"/>
  <c r="L568" i="38"/>
  <c r="L569" i="38"/>
  <c r="L570" i="38"/>
  <c r="L571" i="38"/>
  <c r="L572" i="38"/>
  <c r="L573" i="38"/>
  <c r="L574" i="38"/>
  <c r="L575" i="38"/>
  <c r="L576" i="38"/>
  <c r="L577" i="38"/>
  <c r="L578" i="38"/>
  <c r="L579" i="38"/>
  <c r="L580" i="38"/>
  <c r="L581" i="38"/>
  <c r="L582" i="38"/>
  <c r="L583" i="38"/>
  <c r="L584" i="38"/>
  <c r="L585" i="38"/>
  <c r="L586" i="38"/>
  <c r="L587" i="38"/>
  <c r="L588" i="38"/>
  <c r="L589" i="38"/>
  <c r="L590" i="38"/>
  <c r="L591" i="38"/>
  <c r="L592" i="38"/>
  <c r="L593" i="38"/>
  <c r="L594" i="38"/>
  <c r="L595" i="38"/>
  <c r="L596" i="38"/>
  <c r="L597" i="38"/>
  <c r="L598" i="38"/>
  <c r="L599" i="38"/>
  <c r="L600" i="38"/>
  <c r="L601" i="38"/>
  <c r="L602" i="38"/>
  <c r="L603" i="38"/>
  <c r="L604" i="38"/>
  <c r="L605" i="38"/>
  <c r="L606" i="38"/>
  <c r="L607" i="38"/>
  <c r="L608" i="38"/>
  <c r="L609" i="38"/>
  <c r="L610" i="38"/>
  <c r="L611" i="38"/>
  <c r="L612" i="38"/>
  <c r="L613" i="38"/>
  <c r="L614" i="38"/>
  <c r="L615" i="38"/>
  <c r="L616" i="38"/>
  <c r="L617" i="38"/>
  <c r="L618" i="38"/>
  <c r="L619" i="38"/>
  <c r="L620" i="38"/>
  <c r="L621" i="38"/>
  <c r="L622" i="38"/>
  <c r="L623" i="38"/>
  <c r="L624" i="38"/>
  <c r="L625" i="38"/>
  <c r="L626" i="38"/>
  <c r="L627" i="38"/>
  <c r="L628" i="38"/>
  <c r="L629" i="38"/>
  <c r="L630" i="38"/>
  <c r="L631" i="38"/>
  <c r="L632" i="38"/>
  <c r="L633" i="38"/>
  <c r="L634" i="38"/>
  <c r="L635" i="38"/>
  <c r="L636" i="38"/>
  <c r="L637" i="38"/>
  <c r="L638" i="38"/>
  <c r="L639" i="38"/>
  <c r="L640" i="38"/>
  <c r="L641" i="38"/>
  <c r="L642" i="38"/>
  <c r="L643" i="38"/>
  <c r="L644" i="38"/>
  <c r="L645" i="38"/>
  <c r="L646" i="38"/>
  <c r="L647" i="38"/>
  <c r="L648" i="38"/>
  <c r="L649" i="38"/>
  <c r="L650" i="38"/>
  <c r="L651" i="38"/>
  <c r="L652" i="38"/>
  <c r="L653" i="38"/>
  <c r="L654" i="38"/>
  <c r="L655" i="38"/>
  <c r="L656" i="38"/>
  <c r="L657" i="38"/>
  <c r="L658" i="38"/>
  <c r="L659" i="38"/>
  <c r="L660" i="38"/>
  <c r="L661" i="38"/>
  <c r="L662" i="38"/>
  <c r="L663" i="38"/>
  <c r="L664" i="38"/>
  <c r="L665" i="38"/>
  <c r="L666" i="38"/>
  <c r="L667" i="38"/>
  <c r="L668" i="38"/>
  <c r="L669" i="38"/>
  <c r="L670" i="38"/>
  <c r="L671" i="38"/>
  <c r="L672" i="38"/>
  <c r="L673" i="38"/>
  <c r="L674" i="38"/>
  <c r="L675" i="38"/>
  <c r="L676" i="38"/>
  <c r="L677" i="38"/>
  <c r="L678" i="38"/>
  <c r="L679" i="38"/>
  <c r="L680" i="38"/>
  <c r="L681" i="38"/>
  <c r="L682" i="38"/>
  <c r="L683" i="38"/>
  <c r="L684" i="38"/>
  <c r="L685" i="38"/>
  <c r="L686" i="38"/>
  <c r="L687" i="38"/>
  <c r="L688" i="38"/>
  <c r="L689" i="38"/>
  <c r="L690" i="38"/>
  <c r="L691" i="38"/>
  <c r="L692" i="38"/>
  <c r="L693" i="38"/>
  <c r="L694" i="38"/>
  <c r="L695" i="38"/>
  <c r="L696" i="38"/>
  <c r="L697" i="38"/>
  <c r="L698" i="38"/>
  <c r="L699" i="38"/>
  <c r="L700" i="38"/>
  <c r="L701" i="38"/>
  <c r="L702" i="38"/>
  <c r="L703" i="38"/>
  <c r="L704" i="38"/>
  <c r="L705" i="38"/>
  <c r="L706" i="38"/>
  <c r="L707" i="38"/>
  <c r="L708" i="38"/>
  <c r="L709" i="38"/>
  <c r="L710" i="38"/>
  <c r="L711" i="38"/>
  <c r="L712" i="38"/>
  <c r="L713" i="38"/>
  <c r="L714" i="38"/>
  <c r="L715" i="38"/>
  <c r="L716" i="38"/>
  <c r="L717" i="38"/>
  <c r="L718" i="38"/>
  <c r="L719" i="38"/>
  <c r="L720" i="38"/>
  <c r="L721" i="38"/>
  <c r="L722" i="38"/>
  <c r="L723" i="38"/>
  <c r="L724" i="38"/>
  <c r="L725" i="38"/>
  <c r="L726" i="38"/>
  <c r="L727" i="38"/>
  <c r="L728" i="38"/>
  <c r="L729" i="38"/>
  <c r="L730" i="38"/>
  <c r="L731" i="38"/>
  <c r="L732" i="38"/>
  <c r="L733" i="38"/>
  <c r="L734" i="38"/>
  <c r="L735" i="38"/>
  <c r="L736" i="38"/>
  <c r="L737" i="38"/>
  <c r="L738" i="38"/>
  <c r="L739" i="38"/>
  <c r="L740" i="38"/>
  <c r="L741" i="38"/>
  <c r="L742" i="38"/>
  <c r="L743" i="38"/>
  <c r="L744" i="38"/>
  <c r="L745" i="38"/>
  <c r="L746" i="38"/>
  <c r="L747" i="38"/>
  <c r="L748" i="38"/>
  <c r="L749" i="38"/>
  <c r="L750" i="38"/>
  <c r="L751" i="38"/>
  <c r="L752" i="38"/>
  <c r="L753" i="38"/>
  <c r="L754" i="38"/>
  <c r="L755" i="38"/>
  <c r="L756" i="38"/>
  <c r="L757" i="38"/>
  <c r="L758" i="38"/>
  <c r="L759" i="38"/>
  <c r="L760" i="38"/>
  <c r="L761" i="38"/>
  <c r="L762" i="38"/>
  <c r="L763" i="38"/>
  <c r="L764" i="38"/>
  <c r="L765" i="38"/>
  <c r="L766" i="38"/>
  <c r="L767" i="38"/>
  <c r="L768" i="38"/>
  <c r="L769" i="38"/>
  <c r="L770" i="38"/>
  <c r="L771" i="38"/>
  <c r="L772" i="38"/>
  <c r="L773" i="38"/>
  <c r="L774" i="38"/>
  <c r="L775" i="38"/>
  <c r="L776" i="38"/>
  <c r="L777" i="38"/>
  <c r="L778" i="38"/>
  <c r="L779" i="38"/>
  <c r="L780" i="38"/>
  <c r="L781" i="38"/>
  <c r="L782" i="38"/>
  <c r="L783" i="38"/>
  <c r="L784" i="38"/>
  <c r="L785" i="38"/>
  <c r="L786" i="38"/>
  <c r="L787" i="38"/>
  <c r="L788" i="38"/>
  <c r="L789" i="38"/>
  <c r="L790" i="38"/>
  <c r="L791" i="38"/>
  <c r="L792" i="38"/>
  <c r="L793" i="38"/>
  <c r="L794" i="38"/>
  <c r="L795" i="38"/>
  <c r="L796" i="38"/>
  <c r="L797" i="38"/>
  <c r="L798" i="38"/>
  <c r="L799" i="38"/>
  <c r="L800" i="38"/>
  <c r="L801" i="38"/>
  <c r="L802" i="38"/>
  <c r="L803" i="38"/>
  <c r="L804" i="38"/>
  <c r="L805" i="38"/>
  <c r="L806" i="38"/>
  <c r="L807" i="38"/>
  <c r="L808" i="38"/>
  <c r="L809" i="38"/>
  <c r="L810" i="38"/>
  <c r="L811" i="38"/>
  <c r="L812" i="38"/>
  <c r="L813" i="38"/>
  <c r="L814" i="38"/>
  <c r="L815" i="38"/>
  <c r="L816" i="38"/>
  <c r="L817" i="38"/>
  <c r="L818" i="38"/>
  <c r="L819" i="38"/>
  <c r="L820" i="38"/>
  <c r="L821" i="38"/>
  <c r="L822" i="38"/>
  <c r="L823" i="38"/>
  <c r="L824" i="38"/>
  <c r="L825" i="38"/>
  <c r="L826" i="38"/>
  <c r="L827" i="38"/>
  <c r="L828" i="38"/>
  <c r="L829" i="38"/>
  <c r="L830" i="38"/>
  <c r="L831" i="38"/>
  <c r="L832" i="38"/>
  <c r="L833" i="38"/>
  <c r="L834" i="38"/>
  <c r="L835" i="38"/>
  <c r="L836" i="38"/>
  <c r="L837" i="38"/>
  <c r="L838" i="38"/>
  <c r="L839" i="38"/>
  <c r="L840" i="38"/>
  <c r="L841" i="38"/>
  <c r="L842" i="38"/>
  <c r="L843" i="38"/>
  <c r="L844" i="38"/>
  <c r="L845" i="38"/>
  <c r="L846" i="38"/>
  <c r="L847" i="38"/>
  <c r="L848" i="38"/>
  <c r="L849" i="38"/>
  <c r="L850" i="38"/>
  <c r="L851" i="38"/>
  <c r="L852" i="38"/>
  <c r="L853" i="38"/>
  <c r="L854" i="38"/>
  <c r="L855" i="38"/>
  <c r="L856" i="38"/>
  <c r="L857" i="38"/>
  <c r="L858" i="38"/>
  <c r="L859" i="38"/>
  <c r="L860" i="38"/>
  <c r="L861" i="38"/>
  <c r="L862" i="38"/>
  <c r="L863" i="38"/>
  <c r="L864" i="38"/>
  <c r="L865" i="38"/>
  <c r="L866" i="38"/>
  <c r="L867" i="38"/>
  <c r="L868" i="38"/>
  <c r="L869" i="38"/>
  <c r="L870" i="38"/>
  <c r="L871" i="38"/>
  <c r="L872" i="38"/>
  <c r="L873" i="38"/>
  <c r="L874" i="38"/>
  <c r="L875" i="38"/>
  <c r="L876" i="38"/>
  <c r="L877" i="38"/>
  <c r="L878" i="38"/>
  <c r="L879" i="38"/>
  <c r="L880" i="38"/>
  <c r="L881" i="38"/>
  <c r="L882" i="38"/>
  <c r="L883" i="38"/>
  <c r="L884" i="38"/>
  <c r="L885" i="38"/>
  <c r="L886" i="38"/>
  <c r="L887" i="38"/>
  <c r="L888" i="38"/>
  <c r="L889" i="38"/>
  <c r="L890" i="38"/>
  <c r="L891" i="38"/>
  <c r="L892" i="38"/>
  <c r="L893" i="38"/>
  <c r="L894" i="38"/>
  <c r="L895" i="38"/>
  <c r="L896" i="38"/>
  <c r="L897" i="38"/>
  <c r="L898" i="38"/>
  <c r="L899" i="38"/>
  <c r="L900" i="38"/>
  <c r="L901" i="38"/>
  <c r="L902" i="38"/>
  <c r="L903" i="38"/>
  <c r="L904" i="38"/>
  <c r="L905" i="38"/>
  <c r="L906" i="38"/>
  <c r="L907" i="38"/>
  <c r="L908" i="38"/>
  <c r="L909" i="38"/>
  <c r="L910" i="38"/>
  <c r="L911" i="38"/>
  <c r="L912" i="38"/>
  <c r="L913" i="38"/>
  <c r="L914" i="38"/>
  <c r="L915" i="38"/>
  <c r="L916" i="38"/>
  <c r="L917" i="38"/>
  <c r="L918" i="38"/>
  <c r="L919" i="38"/>
  <c r="L920" i="38"/>
  <c r="L921" i="38"/>
  <c r="L922" i="38"/>
  <c r="L923" i="38"/>
  <c r="L924" i="38"/>
  <c r="L925" i="38"/>
  <c r="L926" i="38"/>
  <c r="L927" i="38"/>
  <c r="L928" i="38"/>
  <c r="L929" i="38"/>
  <c r="L930" i="38"/>
  <c r="L931" i="38"/>
  <c r="L932" i="38"/>
  <c r="L933" i="38"/>
  <c r="L934" i="38"/>
  <c r="L935" i="38"/>
  <c r="L936" i="38"/>
  <c r="L937" i="38"/>
  <c r="L938" i="38"/>
  <c r="L939" i="38"/>
  <c r="L940" i="38"/>
  <c r="L941" i="38"/>
  <c r="L942" i="38"/>
  <c r="L943" i="38"/>
  <c r="L944" i="38"/>
  <c r="L945" i="38"/>
  <c r="L946" i="38"/>
  <c r="L947" i="38"/>
  <c r="L948" i="38"/>
  <c r="L949" i="38"/>
  <c r="L950" i="38"/>
  <c r="L951" i="38"/>
  <c r="L952" i="38"/>
  <c r="L953" i="38"/>
  <c r="L954" i="38"/>
  <c r="L955" i="38"/>
  <c r="L956" i="38"/>
  <c r="L957" i="38"/>
  <c r="L958" i="38"/>
  <c r="L959" i="38"/>
  <c r="L960" i="38"/>
  <c r="L961" i="38"/>
  <c r="L962" i="38"/>
  <c r="L963" i="38"/>
  <c r="L964" i="38"/>
  <c r="L965" i="38"/>
  <c r="L966" i="38"/>
  <c r="L967" i="38"/>
  <c r="L968" i="38"/>
  <c r="L969" i="38"/>
  <c r="L970" i="38"/>
  <c r="L971" i="38"/>
  <c r="L972" i="38"/>
  <c r="L973" i="38"/>
  <c r="L974" i="38"/>
  <c r="L975" i="38"/>
  <c r="L976" i="38"/>
  <c r="L977" i="38"/>
  <c r="L978" i="38"/>
  <c r="L979" i="38"/>
  <c r="L980" i="38"/>
  <c r="L981" i="38"/>
  <c r="L982" i="38"/>
  <c r="L983" i="38"/>
  <c r="L984" i="38"/>
  <c r="L985" i="38"/>
  <c r="L986" i="38"/>
  <c r="L987" i="38"/>
  <c r="L988" i="38"/>
  <c r="L989" i="38"/>
  <c r="L990" i="38"/>
  <c r="L991" i="38"/>
  <c r="L992" i="38"/>
  <c r="L993" i="38"/>
  <c r="L994" i="38"/>
  <c r="L995" i="38"/>
  <c r="L996" i="38"/>
  <c r="L997" i="38"/>
  <c r="L998" i="38"/>
  <c r="L999" i="38"/>
  <c r="L1000" i="38"/>
  <c r="L1001" i="38"/>
  <c r="L1002" i="38"/>
  <c r="L1003" i="38"/>
  <c r="L1004" i="38"/>
  <c r="L1005" i="38"/>
  <c r="L1006" i="38"/>
  <c r="L1007" i="38"/>
  <c r="L1008" i="38"/>
  <c r="L1009" i="38"/>
  <c r="L1010" i="38"/>
  <c r="L1011" i="38"/>
  <c r="L1012" i="38"/>
  <c r="L1013" i="38"/>
  <c r="L1014" i="38"/>
  <c r="L1015" i="38"/>
  <c r="L1016" i="38"/>
  <c r="L1017" i="38"/>
  <c r="L1018" i="38"/>
  <c r="L1019" i="38"/>
  <c r="L1020" i="38"/>
  <c r="L1021" i="38"/>
  <c r="L1022" i="38"/>
  <c r="L1023" i="38"/>
  <c r="L1024" i="38"/>
  <c r="L1025" i="38"/>
  <c r="L1026" i="38"/>
  <c r="L1027" i="38"/>
  <c r="L1028" i="38"/>
  <c r="L1029" i="38"/>
  <c r="L1030" i="38"/>
  <c r="L1031" i="38"/>
  <c r="L1032" i="38"/>
  <c r="L1033" i="38"/>
  <c r="L1034" i="38"/>
  <c r="L1035" i="38"/>
  <c r="L1036" i="38"/>
  <c r="L1037" i="38"/>
  <c r="L1038" i="38"/>
  <c r="L1039" i="38"/>
  <c r="L1040" i="38"/>
  <c r="L1041" i="38"/>
  <c r="L1042" i="38"/>
  <c r="L1043" i="38"/>
  <c r="L1044" i="38"/>
  <c r="L1045" i="38"/>
  <c r="L1046" i="38"/>
  <c r="L1047" i="38"/>
  <c r="L1048" i="38"/>
  <c r="L1049" i="38"/>
  <c r="L1050" i="38"/>
  <c r="L1051" i="38"/>
  <c r="L1052" i="38"/>
  <c r="L1053" i="38"/>
  <c r="L1054" i="38"/>
  <c r="L1055" i="38"/>
  <c r="L1056" i="38"/>
  <c r="L1057" i="38"/>
  <c r="L1058" i="38"/>
  <c r="L1059" i="38"/>
  <c r="L1060" i="38"/>
  <c r="L1061" i="38"/>
  <c r="L1062" i="38"/>
  <c r="L1063" i="38"/>
  <c r="L1064" i="38"/>
  <c r="L1065" i="38"/>
  <c r="L1066" i="38"/>
  <c r="L1067" i="38"/>
  <c r="L1068" i="38"/>
  <c r="L1069" i="38"/>
  <c r="L1070" i="38"/>
  <c r="L1071" i="38"/>
  <c r="L1072" i="38"/>
  <c r="L1073" i="38"/>
  <c r="L1074" i="38"/>
  <c r="L1075" i="38"/>
  <c r="L1076" i="38"/>
  <c r="L1077" i="38"/>
  <c r="L1078" i="38"/>
  <c r="L1079" i="38"/>
  <c r="L1080" i="38"/>
  <c r="L1081" i="38"/>
  <c r="L1082" i="38"/>
  <c r="L1083" i="38"/>
  <c r="L1084" i="38"/>
  <c r="L1085" i="38"/>
  <c r="L1086" i="38"/>
  <c r="L1087" i="38"/>
  <c r="L1088" i="38"/>
  <c r="L1089" i="38"/>
  <c r="L1090" i="38"/>
  <c r="L1091" i="38"/>
  <c r="L1092" i="38"/>
  <c r="L1093" i="38"/>
  <c r="L1094" i="38"/>
  <c r="L1095" i="38"/>
  <c r="L1096" i="38"/>
  <c r="L1097" i="38"/>
  <c r="L1098" i="38"/>
  <c r="L1099" i="38"/>
  <c r="L1100" i="38"/>
  <c r="L1101" i="38"/>
  <c r="L1102" i="38"/>
  <c r="L1103" i="38"/>
  <c r="L1104" i="38"/>
  <c r="L1105" i="38"/>
  <c r="L1106" i="38"/>
  <c r="L1107" i="38"/>
  <c r="L1108" i="38"/>
  <c r="L1109" i="38"/>
  <c r="L1110" i="38"/>
  <c r="L1111" i="38"/>
  <c r="L1112" i="38"/>
  <c r="L1113" i="38"/>
  <c r="L1114" i="38"/>
  <c r="L1115" i="38"/>
  <c r="L1116" i="38"/>
  <c r="L1117" i="38"/>
  <c r="L1118" i="38"/>
  <c r="L1119" i="38"/>
  <c r="L1120" i="38"/>
  <c r="L1121" i="38"/>
  <c r="L1122" i="38"/>
  <c r="L1123" i="38"/>
  <c r="L1124" i="38"/>
  <c r="L1125" i="38"/>
  <c r="L1126" i="38"/>
  <c r="L1127" i="38"/>
  <c r="L1128" i="38"/>
  <c r="L1129" i="38"/>
  <c r="L1130" i="38"/>
  <c r="L1131" i="38"/>
  <c r="L1132" i="38"/>
  <c r="L1133" i="38"/>
  <c r="L1134" i="38"/>
  <c r="L1135" i="38"/>
  <c r="L1136" i="38"/>
  <c r="L1137" i="38"/>
  <c r="L1138" i="38"/>
  <c r="L1139" i="38"/>
  <c r="L1140" i="38"/>
  <c r="L1141" i="38"/>
  <c r="L1142" i="38"/>
  <c r="L1143" i="38"/>
  <c r="L1144" i="38"/>
  <c r="L1145" i="38"/>
  <c r="L1146" i="38"/>
  <c r="L1147" i="38"/>
  <c r="L1148" i="38"/>
  <c r="L1149" i="38"/>
  <c r="L1150" i="38"/>
  <c r="L1151" i="38"/>
  <c r="L1152" i="38"/>
  <c r="L1153" i="38"/>
  <c r="L1154" i="38"/>
  <c r="L1155" i="38"/>
  <c r="L1156" i="38"/>
  <c r="L1157" i="38"/>
  <c r="L1158" i="38"/>
  <c r="L1159" i="38"/>
  <c r="L1160" i="38"/>
  <c r="L1161" i="38"/>
  <c r="L1162" i="38"/>
  <c r="L1163" i="38"/>
  <c r="L1164" i="38"/>
  <c r="L1165" i="38"/>
  <c r="L1166" i="38"/>
  <c r="L1167" i="38"/>
  <c r="L1168" i="38"/>
  <c r="L1169" i="38"/>
  <c r="L1170" i="38"/>
  <c r="L1171" i="38"/>
  <c r="L1172" i="38"/>
  <c r="L1173" i="38"/>
  <c r="L1174" i="38"/>
  <c r="L1175" i="38"/>
  <c r="L1176" i="38"/>
  <c r="L1177" i="38"/>
  <c r="L1178" i="38"/>
  <c r="L1179" i="38"/>
  <c r="L1180" i="38"/>
  <c r="L1181" i="38"/>
  <c r="L1182" i="38"/>
  <c r="L1183" i="38"/>
  <c r="L1184" i="38"/>
  <c r="L1185" i="38"/>
  <c r="L1186" i="38"/>
  <c r="L1187" i="38"/>
  <c r="L1188" i="38"/>
  <c r="L1189" i="38"/>
  <c r="L1190" i="38"/>
  <c r="L1191" i="38"/>
  <c r="L1192" i="38"/>
  <c r="L1193" i="38"/>
  <c r="L1194" i="38"/>
  <c r="L1195" i="38"/>
  <c r="L1196" i="38"/>
  <c r="L1197" i="38"/>
  <c r="L1198" i="38"/>
  <c r="L1199" i="38"/>
  <c r="L1200" i="38"/>
  <c r="L1201" i="38"/>
  <c r="L1202" i="38"/>
  <c r="L1203" i="38"/>
  <c r="L1204" i="38"/>
  <c r="L1205" i="38"/>
  <c r="L1206" i="38"/>
  <c r="L1207" i="38"/>
  <c r="L1208" i="38"/>
  <c r="L1209" i="38"/>
  <c r="L1210" i="38"/>
  <c r="L1211" i="38"/>
  <c r="L1212" i="38"/>
  <c r="L1213" i="38"/>
  <c r="L1214" i="38"/>
  <c r="L1215" i="38"/>
  <c r="L1216" i="38"/>
  <c r="L1217" i="38"/>
  <c r="L1218" i="38"/>
  <c r="L1219" i="38"/>
  <c r="L1220" i="38"/>
  <c r="L1221" i="38"/>
  <c r="L1222" i="38"/>
  <c r="L1223" i="38"/>
  <c r="L1224" i="38"/>
  <c r="L1225" i="38"/>
  <c r="L1226" i="38"/>
  <c r="L1227" i="38"/>
  <c r="L1228" i="38"/>
  <c r="L1229" i="38"/>
  <c r="L1230" i="38"/>
  <c r="L1231" i="38"/>
  <c r="L1232" i="38"/>
  <c r="L1233" i="38"/>
  <c r="L1234" i="38"/>
  <c r="L1235" i="38"/>
  <c r="L1236" i="38"/>
  <c r="L1237" i="38"/>
  <c r="L1238" i="38"/>
  <c r="L1239" i="38"/>
  <c r="L1240" i="38"/>
  <c r="L1241" i="38"/>
  <c r="L1242" i="38"/>
  <c r="L1243" i="38"/>
  <c r="L1244" i="38"/>
  <c r="L1245" i="38"/>
  <c r="L1246" i="38"/>
  <c r="L1247" i="38"/>
  <c r="L1248" i="38"/>
  <c r="L1249" i="38"/>
  <c r="L1250" i="38"/>
  <c r="L1251" i="38"/>
  <c r="L1252" i="38"/>
  <c r="L1253" i="38"/>
  <c r="L1254" i="38"/>
  <c r="L1255" i="38"/>
  <c r="L1256" i="38"/>
  <c r="L1257" i="38"/>
  <c r="L1258" i="38"/>
  <c r="L1259" i="38"/>
  <c r="L1260" i="38"/>
  <c r="L1261" i="38"/>
  <c r="L1262" i="38"/>
  <c r="L1263" i="38"/>
  <c r="L1264" i="38"/>
  <c r="L1265" i="38"/>
  <c r="L1266" i="38"/>
  <c r="L1267" i="38"/>
  <c r="L1268" i="38"/>
  <c r="L1269" i="38"/>
  <c r="L1270" i="38"/>
  <c r="L1271" i="38"/>
  <c r="L1272" i="38"/>
  <c r="L1273" i="38"/>
  <c r="L1274" i="38"/>
  <c r="L1275" i="38"/>
  <c r="L1276" i="38"/>
  <c r="L1277" i="38"/>
  <c r="L1278" i="38"/>
  <c r="L1279" i="38"/>
  <c r="L1280" i="38"/>
  <c r="L1281" i="38"/>
  <c r="L1282" i="38"/>
  <c r="L1283" i="38"/>
  <c r="L1284" i="38"/>
  <c r="L1285" i="38"/>
  <c r="L1286" i="38"/>
  <c r="L1287" i="38"/>
  <c r="L1288" i="38"/>
  <c r="L1289" i="38"/>
  <c r="L1290" i="38"/>
  <c r="L1291" i="38"/>
  <c r="L1292" i="38"/>
  <c r="L1293" i="38"/>
  <c r="L1294" i="38"/>
  <c r="L1295" i="38"/>
  <c r="L1296" i="38"/>
  <c r="L1297" i="38"/>
  <c r="L1298" i="38"/>
  <c r="L1299" i="38"/>
  <c r="L1300" i="38"/>
  <c r="L1301" i="38"/>
  <c r="L1302" i="38"/>
  <c r="L1303" i="38"/>
  <c r="L1304" i="38"/>
  <c r="L1305" i="38"/>
  <c r="L1306" i="38"/>
  <c r="L1307" i="38"/>
  <c r="L1308" i="38"/>
  <c r="L1309" i="38"/>
  <c r="L1310" i="38"/>
  <c r="L1311" i="38"/>
  <c r="L1312" i="38"/>
  <c r="L1313" i="38"/>
  <c r="L1314" i="38"/>
  <c r="L1315" i="38"/>
  <c r="L1316" i="38"/>
  <c r="L1317" i="38"/>
  <c r="L1318" i="38"/>
  <c r="L1319" i="38"/>
  <c r="L1320" i="38"/>
  <c r="L1321" i="38"/>
  <c r="L1322" i="38"/>
  <c r="L1323" i="38"/>
  <c r="L1324" i="38"/>
  <c r="L1325" i="38"/>
  <c r="L1326" i="38"/>
  <c r="L1327" i="38"/>
  <c r="L1328" i="38"/>
  <c r="L1329" i="38"/>
  <c r="L1330" i="38"/>
  <c r="L1331" i="38"/>
  <c r="L1332" i="38"/>
  <c r="L1333" i="38"/>
  <c r="L1334" i="38"/>
  <c r="L1335" i="38"/>
  <c r="L1336" i="38"/>
  <c r="L1337" i="38"/>
  <c r="L1338" i="38"/>
  <c r="L1339" i="38"/>
  <c r="L1340" i="38"/>
  <c r="L1341" i="38"/>
  <c r="L1342" i="38"/>
  <c r="L1343" i="38"/>
  <c r="L1344" i="38"/>
  <c r="L1345" i="38"/>
  <c r="L1346" i="38"/>
  <c r="L1347" i="38"/>
  <c r="L1348" i="38"/>
  <c r="L1349" i="38"/>
  <c r="L1350" i="38"/>
  <c r="L1351" i="38"/>
  <c r="L1352" i="38"/>
  <c r="L1353" i="38"/>
  <c r="L1354" i="38"/>
  <c r="L1355" i="38"/>
  <c r="L1356" i="38"/>
  <c r="L1357" i="38"/>
  <c r="L1358" i="38"/>
  <c r="L1359" i="38"/>
  <c r="L1360" i="38"/>
  <c r="L1361" i="38"/>
  <c r="L1362" i="38"/>
  <c r="L1363" i="38"/>
  <c r="L1364" i="38"/>
  <c r="L1365" i="38"/>
  <c r="L1366" i="38"/>
  <c r="L1367" i="38"/>
  <c r="L1368" i="38"/>
  <c r="L1369" i="38"/>
  <c r="L1370" i="38"/>
  <c r="L1371" i="38"/>
  <c r="L1372" i="38"/>
  <c r="L1373" i="38"/>
  <c r="L1374" i="38"/>
  <c r="L1375" i="38"/>
  <c r="L1376" i="38"/>
  <c r="L1377" i="38"/>
  <c r="L1378" i="38"/>
  <c r="L1379" i="38"/>
  <c r="L1380" i="38"/>
  <c r="L1381" i="38"/>
  <c r="L1382" i="38"/>
  <c r="L1383" i="38"/>
  <c r="L1384" i="38"/>
  <c r="L1385" i="38"/>
  <c r="L1386" i="38"/>
  <c r="L1387" i="38"/>
  <c r="L1388" i="38"/>
  <c r="L1389" i="38"/>
  <c r="L1390" i="38"/>
  <c r="L1391" i="38"/>
  <c r="L1392" i="38"/>
  <c r="L1393" i="38"/>
  <c r="L1394" i="38"/>
  <c r="L1395" i="38"/>
  <c r="L1396" i="38"/>
  <c r="L1397" i="38"/>
  <c r="L1398" i="38"/>
  <c r="L1399" i="38"/>
  <c r="L1400" i="38"/>
  <c r="L1401" i="38"/>
  <c r="L1402" i="38"/>
  <c r="L1403" i="38"/>
  <c r="L1404" i="38"/>
  <c r="L1405" i="38"/>
  <c r="L1406" i="38"/>
  <c r="L1407" i="38"/>
  <c r="L1408" i="38"/>
  <c r="L1409" i="38"/>
  <c r="L1410" i="38"/>
  <c r="L1411" i="38"/>
  <c r="L1412" i="38"/>
  <c r="L1413" i="38"/>
  <c r="L1414" i="38"/>
  <c r="L1415" i="38"/>
  <c r="L1416" i="38"/>
  <c r="L1417" i="38"/>
  <c r="L1418" i="38"/>
  <c r="L1419" i="38"/>
  <c r="L1420" i="38"/>
  <c r="L1421" i="38"/>
  <c r="L1422" i="38"/>
  <c r="L1423" i="38"/>
  <c r="L1424" i="38"/>
  <c r="L1425" i="38"/>
  <c r="L1426" i="38"/>
  <c r="L1427" i="38"/>
  <c r="L1428" i="38"/>
  <c r="L1429" i="38"/>
  <c r="L1430" i="38"/>
  <c r="L1431" i="38"/>
  <c r="L1432" i="38"/>
  <c r="L1433" i="38"/>
  <c r="L1434" i="38"/>
  <c r="L1435" i="38"/>
  <c r="L1436" i="38"/>
  <c r="L1437" i="38"/>
  <c r="L1438" i="38"/>
  <c r="L1439" i="38"/>
  <c r="L1440" i="38"/>
  <c r="L1441" i="38"/>
  <c r="L1442" i="38"/>
  <c r="L1443" i="38"/>
  <c r="L1444" i="38"/>
  <c r="L1445" i="38"/>
  <c r="L1446" i="38"/>
  <c r="L1447" i="38"/>
  <c r="L1448" i="38"/>
  <c r="L1449" i="38"/>
  <c r="L1450" i="38"/>
  <c r="L1451" i="38"/>
  <c r="L1452" i="38"/>
  <c r="L1453" i="38"/>
  <c r="L1454" i="38"/>
  <c r="L1455" i="38"/>
  <c r="L1456" i="38"/>
  <c r="L1457" i="38"/>
  <c r="L1458" i="38"/>
  <c r="L1459" i="38"/>
  <c r="L1460" i="38"/>
  <c r="L1461" i="38"/>
  <c r="L1462" i="38"/>
  <c r="L1463" i="38"/>
  <c r="L1464" i="38"/>
  <c r="L1465" i="38"/>
  <c r="L1466" i="38"/>
  <c r="L1467" i="38"/>
  <c r="L1468" i="38"/>
  <c r="L1469" i="38"/>
  <c r="L1470" i="38"/>
  <c r="L1471" i="38"/>
  <c r="L1472" i="38"/>
  <c r="L1473" i="38"/>
  <c r="L1474" i="38"/>
  <c r="L1475" i="38"/>
  <c r="L1476" i="38"/>
  <c r="L1477" i="38"/>
  <c r="L1478" i="38"/>
  <c r="L1479" i="38"/>
  <c r="L1480" i="38"/>
  <c r="L1481" i="38"/>
  <c r="L1482" i="38"/>
  <c r="L1483" i="38"/>
  <c r="L1484" i="38"/>
  <c r="L1485" i="38"/>
  <c r="L1486" i="38"/>
  <c r="L1487" i="38"/>
  <c r="L1488" i="38"/>
  <c r="L1489" i="38"/>
  <c r="L1490" i="38"/>
  <c r="L1491" i="38"/>
  <c r="L1492" i="38"/>
  <c r="L1493" i="38"/>
  <c r="L1494" i="38"/>
  <c r="L1495" i="38"/>
  <c r="L1496" i="38"/>
  <c r="L1497" i="38"/>
  <c r="L1498" i="38"/>
  <c r="L1499" i="38"/>
  <c r="L1500" i="38"/>
  <c r="L1501" i="38"/>
  <c r="L1502" i="38"/>
  <c r="L1503" i="38"/>
  <c r="L1504" i="38"/>
  <c r="L1505" i="38"/>
  <c r="L1506" i="38"/>
  <c r="L1507" i="38"/>
  <c r="L1508" i="38"/>
  <c r="L1509" i="38"/>
  <c r="L1510" i="38"/>
  <c r="L1511" i="38"/>
  <c r="L1512" i="38"/>
  <c r="L1513" i="38"/>
  <c r="L1514" i="38"/>
  <c r="L1515" i="38"/>
  <c r="L1516" i="38"/>
  <c r="L1517" i="38"/>
  <c r="L1518" i="38"/>
  <c r="L1519" i="38"/>
  <c r="L1520" i="38"/>
  <c r="L1521" i="38"/>
  <c r="L1522" i="38"/>
  <c r="L1523" i="38"/>
  <c r="L1524" i="38"/>
  <c r="L1525" i="38"/>
  <c r="L1526" i="38"/>
  <c r="L1527" i="38"/>
  <c r="L1528" i="38"/>
  <c r="L1529" i="38"/>
  <c r="L1530" i="38"/>
  <c r="L1531" i="38"/>
  <c r="L1532" i="38"/>
  <c r="L1533" i="38"/>
  <c r="L1534" i="38"/>
  <c r="L1535" i="38"/>
  <c r="L1536" i="38"/>
  <c r="L1537" i="38"/>
  <c r="L1538" i="38"/>
  <c r="L1539" i="38"/>
  <c r="L1540" i="38"/>
  <c r="L1541" i="38"/>
  <c r="L1542" i="38"/>
  <c r="L1543" i="38"/>
  <c r="L1544" i="38"/>
  <c r="L1545" i="38"/>
  <c r="L1546" i="38"/>
  <c r="L1547" i="38"/>
  <c r="L1548" i="38"/>
  <c r="L1549" i="38"/>
  <c r="L1550" i="38"/>
  <c r="L1551" i="38"/>
  <c r="L1552" i="38"/>
  <c r="L1553" i="38"/>
  <c r="L1554" i="38"/>
  <c r="L1555" i="38"/>
  <c r="L1556" i="38"/>
  <c r="L1557" i="38"/>
  <c r="L1558" i="38"/>
  <c r="L1559" i="38"/>
  <c r="L1560" i="38"/>
  <c r="L1561" i="38"/>
  <c r="L1562" i="38"/>
  <c r="L1563" i="38"/>
  <c r="L1564" i="38"/>
  <c r="L1565" i="38"/>
  <c r="L1566" i="38"/>
  <c r="L1567" i="38"/>
  <c r="L1568" i="38"/>
  <c r="L1569" i="38"/>
  <c r="L1570" i="38"/>
  <c r="L1571" i="38"/>
  <c r="L1572" i="38"/>
  <c r="L1573" i="38"/>
  <c r="L1574" i="38"/>
  <c r="L1575" i="38"/>
  <c r="L1576" i="38"/>
  <c r="L1577" i="38"/>
  <c r="L1578" i="38"/>
  <c r="L1579" i="38"/>
  <c r="L1580" i="38"/>
  <c r="L1581" i="38"/>
  <c r="L1582" i="38"/>
  <c r="L1583" i="38"/>
  <c r="L1584" i="38"/>
  <c r="L1585" i="38"/>
  <c r="L1586" i="38"/>
  <c r="L1587" i="38"/>
  <c r="L1588" i="38"/>
  <c r="L1589" i="38"/>
  <c r="L1590" i="38"/>
  <c r="L1591" i="38"/>
  <c r="L1592" i="38"/>
  <c r="L1593" i="38"/>
  <c r="L1594" i="38"/>
  <c r="L1595" i="38"/>
  <c r="L1596" i="38"/>
  <c r="L1597" i="38"/>
  <c r="L1598" i="38"/>
  <c r="L1599" i="38"/>
  <c r="L1600" i="38"/>
  <c r="L1601" i="38"/>
  <c r="L1602" i="38"/>
  <c r="L1603" i="38"/>
  <c r="L1604" i="38"/>
  <c r="L1605" i="38"/>
  <c r="L1606" i="38"/>
  <c r="L1607" i="38"/>
  <c r="L1608" i="38"/>
  <c r="L1609" i="38"/>
  <c r="L1610" i="38"/>
  <c r="L1611" i="38"/>
  <c r="L1612" i="38"/>
  <c r="L1613" i="38"/>
  <c r="L1614" i="38"/>
  <c r="L1615" i="38"/>
  <c r="L1616" i="38"/>
  <c r="L1617" i="38"/>
  <c r="L1618" i="38"/>
  <c r="L1619" i="38"/>
  <c r="L1620" i="38"/>
  <c r="L1621" i="38"/>
  <c r="L1622" i="38"/>
  <c r="L1623" i="38"/>
  <c r="L1624" i="38"/>
  <c r="L1625" i="38"/>
  <c r="L1626" i="38"/>
  <c r="L1627" i="38"/>
  <c r="L1628" i="38"/>
  <c r="L1629" i="38"/>
  <c r="L1630" i="38"/>
  <c r="L1631" i="38"/>
  <c r="L1632" i="38"/>
  <c r="L1633" i="38"/>
  <c r="L1634" i="38"/>
  <c r="L1635" i="38"/>
  <c r="L1636" i="38"/>
  <c r="L1637" i="38"/>
  <c r="L1638" i="38"/>
  <c r="L1639" i="38"/>
  <c r="L1640" i="38"/>
  <c r="L1641" i="38"/>
  <c r="L1642" i="38"/>
  <c r="L1643" i="38"/>
  <c r="L1644" i="38"/>
  <c r="L1645" i="38"/>
  <c r="L1646" i="38"/>
  <c r="L1647" i="38"/>
  <c r="L1648" i="38"/>
  <c r="L1649" i="38"/>
  <c r="L1650" i="38"/>
  <c r="L1651" i="38"/>
  <c r="L1652" i="38"/>
  <c r="L1653" i="38"/>
  <c r="L1654" i="38"/>
  <c r="L1655" i="38"/>
  <c r="L1656" i="38"/>
  <c r="L1657" i="38"/>
  <c r="L1658" i="38"/>
  <c r="L1659" i="38"/>
  <c r="L1660" i="38"/>
  <c r="L1661" i="38"/>
  <c r="L1662" i="38"/>
  <c r="L1663" i="38"/>
  <c r="L1664" i="38"/>
  <c r="L1665" i="38"/>
  <c r="L1666" i="38"/>
  <c r="L1667" i="38"/>
  <c r="L1668" i="38"/>
  <c r="L1669" i="38"/>
  <c r="L1670" i="38"/>
  <c r="L1671" i="38"/>
  <c r="L1672" i="38"/>
  <c r="L1673" i="38"/>
  <c r="L1674" i="38"/>
  <c r="L1675" i="38"/>
  <c r="L1676" i="38"/>
  <c r="L1677" i="38"/>
  <c r="L1678" i="38"/>
  <c r="L1679" i="38"/>
  <c r="L1680" i="38"/>
  <c r="L1681" i="38"/>
  <c r="L1682" i="38"/>
  <c r="L1683" i="38"/>
  <c r="L1684" i="38"/>
  <c r="L1685" i="38"/>
  <c r="L1686" i="38"/>
  <c r="L1687" i="38"/>
  <c r="L1688" i="38"/>
  <c r="L1689" i="38"/>
  <c r="L1690" i="38"/>
  <c r="L1691" i="38"/>
  <c r="L1692" i="38"/>
  <c r="L1693" i="38"/>
  <c r="L1694" i="38"/>
  <c r="L1695" i="38"/>
  <c r="L1696" i="38"/>
  <c r="L1697" i="38"/>
  <c r="L1698" i="38"/>
  <c r="L1699" i="38"/>
  <c r="L1700" i="38"/>
  <c r="L1701" i="38"/>
  <c r="L1702" i="38"/>
  <c r="L1703" i="38"/>
  <c r="L1704" i="38"/>
  <c r="L1705" i="38"/>
  <c r="L1706" i="38"/>
  <c r="L1707" i="38"/>
  <c r="L1708" i="38"/>
  <c r="L1709" i="38"/>
  <c r="L1710" i="38"/>
  <c r="L1711" i="38"/>
  <c r="L1712" i="38"/>
  <c r="L1713" i="38"/>
  <c r="L1714" i="38"/>
  <c r="L1715" i="38"/>
  <c r="L1716" i="38"/>
  <c r="L1717" i="38"/>
  <c r="L1718" i="38"/>
  <c r="L1719" i="38"/>
  <c r="L1720" i="38"/>
  <c r="L1721" i="38"/>
  <c r="L1722" i="38"/>
  <c r="L1723" i="38"/>
  <c r="L1724" i="38"/>
  <c r="L1725" i="38"/>
  <c r="L1726" i="38"/>
  <c r="L1727" i="38"/>
  <c r="L1728" i="38"/>
  <c r="L1729" i="38"/>
  <c r="L1730" i="38"/>
  <c r="L1731" i="38"/>
  <c r="L1732" i="38"/>
  <c r="L1733" i="38"/>
  <c r="L1734" i="38"/>
  <c r="L1735" i="38"/>
  <c r="L1736" i="38"/>
  <c r="L1737" i="38"/>
  <c r="L1738" i="38"/>
  <c r="L1739" i="38"/>
  <c r="L1740" i="38"/>
  <c r="L1741" i="38"/>
  <c r="L1742" i="38"/>
  <c r="L1743" i="38"/>
  <c r="L1744" i="38"/>
  <c r="L1745" i="38"/>
  <c r="L1746" i="38"/>
  <c r="L1747" i="38"/>
  <c r="L1748" i="38"/>
  <c r="L1749" i="38"/>
  <c r="L1750" i="38"/>
  <c r="L1751" i="38"/>
  <c r="L1752" i="38"/>
  <c r="L1753" i="38"/>
  <c r="L1754" i="38"/>
  <c r="L1755" i="38"/>
  <c r="L1756" i="38"/>
  <c r="L1757" i="38"/>
  <c r="L1758" i="38"/>
  <c r="L1759" i="38"/>
  <c r="L1760" i="38"/>
  <c r="L1761" i="38"/>
  <c r="L1762" i="38"/>
  <c r="L1763" i="38"/>
  <c r="L1764" i="38"/>
  <c r="L1765" i="38"/>
  <c r="L1766" i="38"/>
  <c r="L1767" i="38"/>
  <c r="L1768" i="38"/>
  <c r="L1769" i="38"/>
  <c r="L1770" i="38"/>
  <c r="L1771" i="38"/>
  <c r="L1772" i="38"/>
  <c r="L1773" i="38"/>
  <c r="L1774" i="38"/>
  <c r="L1775" i="38"/>
  <c r="L1776" i="38"/>
  <c r="L1777" i="38"/>
  <c r="L1778" i="38"/>
  <c r="L1779" i="38"/>
  <c r="L1780" i="38"/>
  <c r="L1781" i="38"/>
  <c r="L1782" i="38"/>
  <c r="L1783" i="38"/>
  <c r="L1784" i="38"/>
  <c r="L1785" i="38"/>
  <c r="L1786" i="38"/>
  <c r="L1787" i="38"/>
  <c r="L1788" i="38"/>
  <c r="L1789" i="38"/>
  <c r="L1790" i="38"/>
  <c r="L1791" i="38"/>
  <c r="L1792" i="38"/>
  <c r="L1793" i="38"/>
  <c r="L1794" i="38"/>
  <c r="L1795" i="38"/>
  <c r="L1796" i="38"/>
  <c r="L1797" i="38"/>
  <c r="L1798" i="38"/>
  <c r="L1799" i="38"/>
  <c r="L1800" i="38"/>
  <c r="L1801" i="38"/>
  <c r="L1802" i="38"/>
  <c r="L1803" i="38"/>
  <c r="L1804" i="38"/>
  <c r="L1805" i="38"/>
  <c r="L1806" i="38"/>
  <c r="L1807" i="38"/>
  <c r="L1808" i="38"/>
  <c r="L1809" i="38"/>
  <c r="L1810" i="38"/>
  <c r="L1811" i="38"/>
  <c r="L1812" i="38"/>
  <c r="L1813" i="38"/>
  <c r="L1814" i="38"/>
  <c r="L1815" i="38"/>
  <c r="L1816" i="38"/>
  <c r="L1817" i="38"/>
  <c r="L1818" i="38"/>
  <c r="L1819" i="38"/>
  <c r="L1820" i="38"/>
  <c r="L1821" i="38"/>
  <c r="L1822" i="38"/>
  <c r="L1823" i="38"/>
  <c r="L1824" i="38"/>
  <c r="L1825" i="38"/>
  <c r="L1826" i="38"/>
  <c r="L1827" i="38"/>
  <c r="L1828" i="38"/>
  <c r="L1829" i="38"/>
  <c r="L1830" i="38"/>
  <c r="L1831" i="38"/>
  <c r="L1832" i="38"/>
  <c r="L1833" i="38"/>
  <c r="L1834" i="38"/>
  <c r="L1835" i="38"/>
  <c r="L1836" i="38"/>
  <c r="L1837" i="38"/>
  <c r="L1838" i="38"/>
  <c r="L1839" i="38"/>
  <c r="L1840" i="38"/>
  <c r="L1841" i="38"/>
  <c r="L1842" i="38"/>
  <c r="L1843" i="38"/>
  <c r="L1844" i="38"/>
  <c r="L1845" i="38"/>
  <c r="L1846" i="38"/>
  <c r="L1847" i="38"/>
  <c r="L1848" i="38"/>
  <c r="L1849" i="38"/>
  <c r="L1850" i="38"/>
  <c r="L1851" i="38"/>
  <c r="L1852" i="38"/>
  <c r="L1853" i="38"/>
  <c r="L1854" i="38"/>
  <c r="L1855" i="38"/>
  <c r="L1856" i="38"/>
  <c r="L1857" i="38"/>
  <c r="L1858" i="38"/>
  <c r="L1859" i="38"/>
  <c r="L1860" i="38"/>
  <c r="L1861" i="38"/>
  <c r="L1862" i="38"/>
  <c r="L1863" i="38"/>
  <c r="L1864" i="38"/>
  <c r="L1865" i="38"/>
  <c r="L1866" i="38"/>
  <c r="L1867" i="38"/>
  <c r="L1868" i="38"/>
  <c r="L1869" i="38"/>
  <c r="L1870" i="38"/>
  <c r="L1871" i="38"/>
  <c r="L1872" i="38"/>
  <c r="L1873" i="38"/>
  <c r="L1874" i="38"/>
  <c r="L1875" i="38"/>
  <c r="L1876" i="38"/>
  <c r="L1877" i="38"/>
  <c r="L1878" i="38"/>
  <c r="L1879" i="38"/>
  <c r="L1880" i="38"/>
  <c r="L1881" i="38"/>
  <c r="L1882" i="38"/>
  <c r="L1883" i="38"/>
  <c r="L1884" i="38"/>
  <c r="L1885" i="38"/>
  <c r="L1886" i="38"/>
  <c r="L1887" i="38"/>
  <c r="L1888" i="38"/>
  <c r="L1889" i="38"/>
  <c r="L1890" i="38"/>
  <c r="L1891" i="38"/>
  <c r="L1892" i="38"/>
  <c r="L1893" i="38"/>
  <c r="L1894" i="38"/>
  <c r="L1895" i="38"/>
  <c r="L1896" i="38"/>
  <c r="L1897" i="38"/>
  <c r="L1898" i="38"/>
  <c r="L1899" i="38"/>
  <c r="L1900" i="38"/>
  <c r="L1901" i="38"/>
  <c r="L1902" i="38"/>
  <c r="L1903" i="38"/>
  <c r="L1904" i="38"/>
  <c r="L1905" i="38"/>
  <c r="L1906" i="38"/>
  <c r="L1907" i="38"/>
  <c r="L1908" i="38"/>
  <c r="L1909" i="38"/>
  <c r="L1910" i="38"/>
  <c r="L1911" i="38"/>
  <c r="L1912" i="38"/>
  <c r="L1913" i="38"/>
  <c r="L1914" i="38"/>
  <c r="L1915" i="38"/>
  <c r="L1916" i="38"/>
  <c r="L1917" i="38"/>
  <c r="L1918" i="38"/>
  <c r="L1919" i="38"/>
  <c r="L1920" i="38"/>
  <c r="L1921" i="38"/>
  <c r="L1922" i="38"/>
  <c r="L1923" i="38"/>
  <c r="L1924" i="38"/>
  <c r="L1925" i="38"/>
  <c r="L1926" i="38"/>
  <c r="L1927" i="38"/>
  <c r="L1928" i="38"/>
  <c r="L1929" i="38"/>
  <c r="L1930" i="38"/>
  <c r="L1931" i="38"/>
  <c r="L1932" i="38"/>
  <c r="L1933" i="38"/>
  <c r="L1934" i="38"/>
  <c r="L1935" i="38"/>
  <c r="L1936" i="38"/>
  <c r="L1937" i="38"/>
  <c r="L1938" i="38"/>
  <c r="L1939" i="38"/>
  <c r="L1940" i="38"/>
  <c r="L1941" i="38"/>
  <c r="L1942" i="38"/>
  <c r="L1943" i="38"/>
  <c r="L1944" i="38"/>
  <c r="L1945" i="38"/>
  <c r="L1946" i="38"/>
  <c r="L1947" i="38"/>
  <c r="L1948" i="38"/>
  <c r="L1949" i="38"/>
  <c r="L1950" i="38"/>
  <c r="L1951" i="38"/>
  <c r="L1952" i="38"/>
  <c r="L1953" i="38"/>
  <c r="L1954" i="38"/>
  <c r="L1955" i="38"/>
  <c r="L1956" i="38"/>
  <c r="L1957" i="38"/>
  <c r="L1958" i="38"/>
  <c r="L1959" i="38"/>
  <c r="L1960" i="38"/>
  <c r="L1961" i="38"/>
  <c r="L1962" i="38"/>
  <c r="L1963" i="38"/>
  <c r="L1964" i="38"/>
  <c r="L1965" i="38"/>
  <c r="L1966" i="38"/>
  <c r="L1967" i="38"/>
  <c r="L1968" i="38"/>
  <c r="L1969" i="38"/>
  <c r="L1970" i="38"/>
  <c r="L1971" i="38"/>
  <c r="L1972" i="38"/>
  <c r="L1973" i="38"/>
  <c r="L1974" i="38"/>
  <c r="L1975" i="38"/>
  <c r="L1976" i="38"/>
  <c r="L1977" i="38"/>
  <c r="L1978" i="38"/>
  <c r="L1979" i="38"/>
  <c r="L1980" i="38"/>
  <c r="L1981" i="38"/>
  <c r="L1982" i="38"/>
  <c r="L1983" i="38"/>
  <c r="L1984" i="38"/>
  <c r="L1985" i="38"/>
  <c r="L1986" i="38"/>
  <c r="L1987" i="38"/>
  <c r="L1988" i="38"/>
  <c r="L1989" i="38"/>
  <c r="L1990" i="38"/>
  <c r="L1991" i="38"/>
  <c r="L1992" i="38"/>
  <c r="L1993" i="38"/>
  <c r="L1994" i="38"/>
  <c r="L1995" i="38"/>
  <c r="L1996" i="38"/>
  <c r="L1997" i="38"/>
  <c r="L1998" i="38"/>
  <c r="L1999" i="38"/>
  <c r="L2000" i="38"/>
  <c r="L2001" i="38"/>
  <c r="L2002" i="38"/>
  <c r="L2003" i="38"/>
  <c r="L2004" i="38"/>
  <c r="L2005" i="38"/>
  <c r="L2006" i="38"/>
  <c r="L2007" i="38"/>
  <c r="L2008" i="38"/>
  <c r="L2009" i="38"/>
  <c r="L2010" i="38"/>
  <c r="L2011" i="38"/>
  <c r="L2012" i="38"/>
  <c r="L2013" i="38"/>
  <c r="L2014" i="38"/>
  <c r="L2015" i="38"/>
  <c r="L2016" i="38"/>
  <c r="L2017" i="38"/>
  <c r="L2018" i="38"/>
  <c r="L2019" i="38"/>
  <c r="L2020" i="38"/>
  <c r="L2021" i="38"/>
  <c r="L2022" i="38"/>
  <c r="L2023" i="38"/>
  <c r="L2024" i="38"/>
  <c r="L2025" i="38"/>
  <c r="L2026" i="38"/>
  <c r="L2027" i="38"/>
  <c r="L2028" i="38"/>
  <c r="L2029" i="38"/>
  <c r="L2030" i="38"/>
  <c r="L2031" i="38"/>
  <c r="L2032" i="38"/>
  <c r="L2033" i="38"/>
  <c r="L2034" i="38"/>
  <c r="L2035" i="38"/>
  <c r="L2036" i="38"/>
  <c r="L2037" i="38"/>
  <c r="L2038" i="38"/>
  <c r="L2039" i="38"/>
  <c r="L2040" i="38"/>
  <c r="L2041" i="38"/>
  <c r="L2042" i="38"/>
  <c r="L2043" i="38"/>
  <c r="L2044" i="38"/>
  <c r="L2045" i="38"/>
  <c r="L2046" i="38"/>
  <c r="L2047" i="38"/>
  <c r="L2048" i="38"/>
  <c r="L2049" i="38"/>
  <c r="L2050" i="38"/>
  <c r="L2051" i="38"/>
  <c r="L2052" i="38"/>
  <c r="L2053" i="38"/>
  <c r="L2054" i="38"/>
  <c r="L2055" i="38"/>
  <c r="L2056" i="38"/>
  <c r="L2057" i="38"/>
  <c r="L2058" i="38"/>
  <c r="L2059" i="38"/>
  <c r="L2060" i="38"/>
  <c r="L2061" i="38"/>
  <c r="L2062" i="38"/>
  <c r="L2063" i="38"/>
  <c r="L2064" i="38"/>
  <c r="L2065" i="38"/>
  <c r="L2066" i="38"/>
  <c r="L2067" i="38"/>
  <c r="L2068" i="38"/>
  <c r="L2069" i="38"/>
  <c r="L2070" i="38"/>
  <c r="L2071" i="38"/>
  <c r="L2072" i="38"/>
  <c r="L2073" i="38"/>
  <c r="L2074" i="38"/>
  <c r="L2075" i="38"/>
  <c r="L2076" i="38"/>
  <c r="L2077" i="38"/>
  <c r="L2078" i="38"/>
  <c r="L2079" i="38"/>
  <c r="L2080" i="38"/>
  <c r="L2081" i="38"/>
  <c r="L2082" i="38"/>
  <c r="L2083" i="38"/>
  <c r="L2084" i="38"/>
  <c r="L2085" i="38"/>
  <c r="L2086" i="38"/>
  <c r="L2087" i="38"/>
  <c r="L2088" i="38"/>
  <c r="L2089" i="38"/>
  <c r="L2090" i="38"/>
  <c r="L2091" i="38"/>
  <c r="L2092" i="38"/>
  <c r="L2093" i="38"/>
  <c r="L2094" i="38"/>
  <c r="L2095" i="38"/>
  <c r="L2096" i="38"/>
  <c r="L2097" i="38"/>
  <c r="L2098" i="38"/>
  <c r="L2099" i="38"/>
  <c r="L2100" i="38"/>
  <c r="L2101" i="38"/>
  <c r="L2102" i="38"/>
  <c r="L2103" i="38"/>
  <c r="L2104" i="38"/>
  <c r="L2105" i="38"/>
  <c r="L2106" i="38"/>
  <c r="L2107" i="38"/>
  <c r="L2108" i="38"/>
  <c r="L2109" i="38"/>
  <c r="L2110" i="38"/>
  <c r="L2111" i="38"/>
  <c r="L2112" i="38"/>
  <c r="L2113" i="38"/>
  <c r="L2114" i="38"/>
  <c r="L2115" i="38"/>
  <c r="L2116" i="38"/>
  <c r="L2117" i="38"/>
  <c r="L2118" i="38"/>
  <c r="L2119" i="38"/>
  <c r="L2120" i="38"/>
  <c r="L2121" i="38"/>
  <c r="L2122" i="38"/>
  <c r="L2123" i="38"/>
  <c r="L2124" i="38"/>
  <c r="L2125" i="38"/>
  <c r="L2126" i="38"/>
  <c r="L2127" i="38"/>
  <c r="L2128" i="38"/>
  <c r="L2129" i="38"/>
  <c r="L2130" i="38"/>
  <c r="L2131" i="38"/>
  <c r="L2132" i="38"/>
  <c r="L2133" i="38"/>
  <c r="L2134" i="38"/>
  <c r="L2135" i="38"/>
  <c r="L2136" i="38"/>
  <c r="L2137" i="38"/>
  <c r="L2138" i="38"/>
  <c r="L2139" i="38"/>
  <c r="L2140" i="38"/>
  <c r="L2141" i="38"/>
  <c r="L2142" i="38"/>
  <c r="L2143" i="38"/>
  <c r="L2144" i="38"/>
  <c r="L2145" i="38"/>
  <c r="L2146" i="38"/>
  <c r="L2147" i="38"/>
  <c r="L2148" i="38"/>
  <c r="L2149" i="38"/>
  <c r="L2150" i="38"/>
  <c r="L2151" i="38"/>
  <c r="L2152" i="38"/>
  <c r="L2153" i="38"/>
  <c r="L2154" i="38"/>
  <c r="L2155" i="38"/>
  <c r="L2156" i="38"/>
  <c r="L2157" i="38"/>
  <c r="L2158" i="38"/>
  <c r="L2159" i="38"/>
  <c r="L2160" i="38"/>
  <c r="L2161" i="38"/>
  <c r="L2162" i="38"/>
  <c r="L2163" i="38"/>
  <c r="L2164" i="38"/>
  <c r="L2165" i="38"/>
  <c r="L2166" i="38"/>
  <c r="L2167" i="38"/>
  <c r="L2168" i="38"/>
  <c r="L2169" i="38"/>
  <c r="L2170" i="38"/>
  <c r="L2171" i="38"/>
  <c r="L2172" i="38"/>
  <c r="L2173" i="38"/>
  <c r="L2174" i="38"/>
  <c r="L2175" i="38"/>
  <c r="L2176" i="38"/>
  <c r="L2177" i="38"/>
  <c r="L2178" i="38"/>
  <c r="L2179" i="38"/>
  <c r="L2180" i="38"/>
  <c r="L2181" i="38"/>
  <c r="L2182" i="38"/>
  <c r="L2183" i="38"/>
  <c r="L2184" i="38"/>
  <c r="L2185" i="38"/>
  <c r="L2186" i="38"/>
  <c r="L2187" i="38"/>
  <c r="L2188" i="38"/>
  <c r="L2189" i="38"/>
  <c r="L2190" i="38"/>
  <c r="L2191" i="38"/>
  <c r="L2192" i="38"/>
  <c r="L2193" i="38"/>
  <c r="L2194" i="38"/>
  <c r="L2195" i="38"/>
  <c r="L2196" i="38"/>
  <c r="L2197" i="38"/>
  <c r="L2198" i="38"/>
  <c r="L2199" i="38"/>
  <c r="L2200" i="38"/>
  <c r="L2201" i="38"/>
  <c r="L2202" i="38"/>
  <c r="L2203" i="38"/>
  <c r="L2204" i="38"/>
  <c r="L2205" i="38"/>
  <c r="L2206" i="38"/>
  <c r="L2207" i="38"/>
  <c r="L2208" i="38"/>
  <c r="L2209" i="38"/>
  <c r="L2210" i="38"/>
  <c r="L2211" i="38"/>
  <c r="L2212" i="38"/>
  <c r="L2213" i="38"/>
  <c r="L2214" i="38"/>
  <c r="L2215" i="38"/>
  <c r="L2216" i="38"/>
  <c r="L2217" i="38"/>
  <c r="L2218" i="38"/>
  <c r="L2219" i="38"/>
  <c r="L2220" i="38"/>
  <c r="L2221" i="38"/>
  <c r="L2222" i="38"/>
  <c r="L2223" i="38"/>
  <c r="L2224" i="38"/>
  <c r="L2225" i="38"/>
  <c r="L2226" i="38"/>
  <c r="L2227" i="38"/>
  <c r="L2228" i="38"/>
  <c r="L2229" i="38"/>
  <c r="L2230" i="38"/>
  <c r="L2231" i="38"/>
  <c r="L2232" i="38"/>
  <c r="L2233" i="38"/>
  <c r="L2234" i="38"/>
  <c r="L2235" i="38"/>
  <c r="L2236" i="38"/>
  <c r="L2237" i="38"/>
  <c r="L2238" i="38"/>
  <c r="L2239" i="38"/>
  <c r="L2240" i="38"/>
  <c r="L2241" i="38"/>
  <c r="L2242" i="38"/>
  <c r="L2243" i="38"/>
  <c r="L2244" i="38"/>
  <c r="L2245" i="38"/>
  <c r="L2246" i="38"/>
  <c r="L2247" i="38"/>
  <c r="L2248" i="38"/>
  <c r="L2249" i="38"/>
  <c r="L2250" i="38"/>
  <c r="L2251" i="38"/>
  <c r="L2252" i="38"/>
  <c r="L2253" i="38"/>
  <c r="L2254" i="38"/>
  <c r="L2255" i="38"/>
  <c r="L2256" i="38"/>
  <c r="L2257" i="38"/>
  <c r="L2258" i="38"/>
  <c r="L2259" i="38"/>
  <c r="L2260" i="38"/>
  <c r="L2261" i="38"/>
  <c r="L2262" i="38"/>
  <c r="L2263" i="38"/>
  <c r="L2264" i="38"/>
  <c r="L2265" i="38"/>
  <c r="L2266" i="38"/>
  <c r="L2267" i="38"/>
  <c r="L2268" i="38"/>
  <c r="L2269" i="38"/>
  <c r="L2270" i="38"/>
  <c r="L2271" i="38"/>
  <c r="L2272" i="38"/>
  <c r="L2273" i="38"/>
  <c r="L2274" i="38"/>
  <c r="L2275" i="38"/>
  <c r="L2276" i="38"/>
  <c r="L2277" i="38"/>
  <c r="L2278" i="38"/>
  <c r="L2279" i="38"/>
  <c r="L2280" i="38"/>
  <c r="L2281" i="38"/>
  <c r="L2282" i="38"/>
  <c r="L2283" i="38"/>
  <c r="L2284" i="38"/>
  <c r="L2285" i="38"/>
  <c r="L2286" i="38"/>
  <c r="L2287" i="38"/>
  <c r="L2288" i="38"/>
  <c r="L2289" i="38"/>
  <c r="L2290" i="38"/>
  <c r="L2291" i="38"/>
  <c r="L2292" i="38"/>
  <c r="L2293" i="38"/>
  <c r="L2294" i="38"/>
  <c r="L2295" i="38"/>
  <c r="L2296" i="38"/>
  <c r="L2297" i="38"/>
  <c r="L2298" i="38"/>
  <c r="L2299" i="38"/>
  <c r="L2300" i="38"/>
  <c r="L2301" i="38"/>
  <c r="L2302" i="38"/>
  <c r="L2303" i="38"/>
  <c r="L2304" i="38"/>
  <c r="L2305" i="38"/>
  <c r="L2306" i="38"/>
  <c r="L2307" i="38"/>
  <c r="L2308" i="38"/>
  <c r="L2309" i="38"/>
  <c r="L2310" i="38"/>
  <c r="L2311" i="38"/>
  <c r="L2312" i="38"/>
  <c r="L2313" i="38"/>
  <c r="L2314" i="38"/>
  <c r="L2315" i="38"/>
  <c r="L2316" i="38"/>
  <c r="L2317" i="38"/>
  <c r="L2318" i="38"/>
  <c r="L2319" i="38"/>
  <c r="L2320" i="38"/>
  <c r="L2321" i="38"/>
  <c r="L2322" i="38"/>
  <c r="L2323" i="38"/>
  <c r="L2324" i="38"/>
  <c r="L2325" i="38"/>
  <c r="L2326" i="38"/>
  <c r="L2327" i="38"/>
  <c r="L2328" i="38"/>
  <c r="L2329" i="38"/>
  <c r="L2330" i="38"/>
  <c r="L2331" i="38"/>
  <c r="L2332" i="38"/>
  <c r="L2333" i="38"/>
  <c r="L2334" i="38"/>
  <c r="L2335" i="38"/>
  <c r="L2336" i="38"/>
  <c r="L2337" i="38"/>
  <c r="L2338" i="38"/>
  <c r="L2339" i="38"/>
  <c r="L2340" i="38"/>
  <c r="L2341" i="38"/>
  <c r="L2342" i="38"/>
  <c r="L2343" i="38"/>
  <c r="L2344" i="38"/>
  <c r="L2345" i="38"/>
  <c r="L2346" i="38"/>
  <c r="L2347" i="38"/>
  <c r="L2348" i="38"/>
  <c r="L2349" i="38"/>
  <c r="L2350" i="38"/>
  <c r="L2351" i="38"/>
  <c r="L2352" i="38"/>
  <c r="L2353" i="38"/>
  <c r="L2354" i="38"/>
  <c r="L2355" i="38"/>
  <c r="L2356" i="38"/>
  <c r="L2357" i="38"/>
  <c r="L2358" i="38"/>
  <c r="L2359" i="38"/>
  <c r="L2360" i="38"/>
  <c r="L2361" i="38"/>
  <c r="L2362" i="38"/>
  <c r="L2363" i="38"/>
  <c r="L2364" i="38"/>
  <c r="L2365" i="38"/>
  <c r="L2366" i="38"/>
  <c r="L2367" i="38"/>
  <c r="L2368" i="38"/>
  <c r="L2369" i="38"/>
  <c r="L2370" i="38"/>
  <c r="L2371" i="38"/>
  <c r="L2372" i="38"/>
  <c r="L2373" i="38"/>
  <c r="L2374" i="38"/>
  <c r="L2375" i="38"/>
  <c r="L2376" i="38"/>
  <c r="L2377" i="38"/>
  <c r="L2378" i="38"/>
  <c r="L2379" i="38"/>
  <c r="L2380" i="38"/>
  <c r="L2381" i="38"/>
  <c r="L2382" i="38"/>
  <c r="L2383" i="38"/>
  <c r="L2384" i="38"/>
  <c r="L2385" i="38"/>
  <c r="L2386" i="38"/>
  <c r="L2387" i="38"/>
  <c r="L2388" i="38"/>
  <c r="L2389" i="38"/>
  <c r="L2390" i="38"/>
  <c r="L2391" i="38"/>
  <c r="L2392" i="38"/>
  <c r="L2393" i="38"/>
  <c r="L2394" i="38"/>
  <c r="L2395" i="38"/>
  <c r="L2396" i="38"/>
  <c r="L2397" i="38"/>
  <c r="L2398" i="38"/>
  <c r="L2399" i="38"/>
  <c r="L2400" i="38"/>
  <c r="L2401" i="38"/>
  <c r="L2402" i="38"/>
  <c r="L2403" i="38"/>
  <c r="L2404" i="38"/>
  <c r="L2405" i="38"/>
  <c r="L2406" i="38"/>
  <c r="L2407" i="38"/>
  <c r="L2408" i="38"/>
  <c r="L2409" i="38"/>
  <c r="L2410" i="38"/>
  <c r="L2411" i="38"/>
  <c r="L2412" i="38"/>
  <c r="L2413" i="38"/>
  <c r="L2414" i="38"/>
  <c r="L2415" i="38"/>
  <c r="L2416" i="38"/>
  <c r="L2417" i="38"/>
  <c r="L2418" i="38"/>
  <c r="L2419" i="38"/>
  <c r="L2420" i="38"/>
  <c r="L2421" i="38"/>
  <c r="L2422" i="38"/>
  <c r="L2423" i="38"/>
  <c r="L2424" i="38"/>
  <c r="L2425" i="38"/>
  <c r="L2426" i="38"/>
  <c r="L2427" i="38"/>
  <c r="L2428" i="38"/>
  <c r="L2429" i="38"/>
  <c r="L2430" i="38"/>
  <c r="L2431" i="38"/>
  <c r="L2432" i="38"/>
  <c r="L2433" i="38"/>
  <c r="L2434" i="38"/>
  <c r="L2435" i="38"/>
  <c r="L2436" i="38"/>
  <c r="L2437" i="38"/>
  <c r="L2438" i="38"/>
  <c r="L2439" i="38"/>
  <c r="L2440" i="38"/>
  <c r="L2441" i="38"/>
  <c r="L2442" i="38"/>
  <c r="L2443" i="38"/>
  <c r="L2444" i="38"/>
  <c r="L2445" i="38"/>
  <c r="L2446" i="38"/>
  <c r="L2447" i="38"/>
  <c r="L2448" i="38"/>
  <c r="L2449" i="38"/>
  <c r="L2450" i="38"/>
  <c r="L3" i="38"/>
  <c r="F4" i="34" l="1"/>
  <c r="G4" i="34"/>
  <c r="C7" i="42" l="1"/>
  <c r="B7" i="42"/>
  <c r="B8" i="42"/>
  <c r="B9" i="42"/>
  <c r="B10" i="42"/>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48" i="42"/>
  <c r="B49" i="42"/>
  <c r="B50" i="42"/>
  <c r="B51" i="42"/>
  <c r="B52" i="42"/>
  <c r="B53" i="42"/>
  <c r="B54" i="42"/>
  <c r="B55" i="42"/>
  <c r="B56" i="42"/>
  <c r="B57" i="42"/>
  <c r="B58" i="42"/>
  <c r="B59" i="42"/>
  <c r="B60" i="42"/>
  <c r="B61" i="42"/>
  <c r="B62" i="42"/>
  <c r="B63" i="42"/>
  <c r="B64" i="42"/>
  <c r="B65" i="42"/>
  <c r="B66" i="42"/>
  <c r="B67" i="42"/>
  <c r="B68" i="42"/>
  <c r="B69" i="42"/>
  <c r="B70" i="42"/>
  <c r="B71" i="42"/>
  <c r="B72" i="42"/>
  <c r="B73" i="42"/>
  <c r="B74" i="42"/>
  <c r="B75" i="42"/>
  <c r="B76" i="42"/>
  <c r="B77" i="42"/>
  <c r="B78" i="42"/>
  <c r="B79" i="42"/>
  <c r="B80" i="42"/>
  <c r="B81" i="42"/>
  <c r="B82" i="42"/>
  <c r="B83" i="42"/>
  <c r="B84" i="42"/>
  <c r="B85" i="42"/>
  <c r="B86" i="42"/>
  <c r="B87" i="42"/>
  <c r="B88" i="42"/>
  <c r="B89" i="42"/>
  <c r="B90" i="42"/>
  <c r="B91" i="42"/>
  <c r="B92" i="42"/>
  <c r="B93" i="42"/>
  <c r="B94" i="42"/>
  <c r="B95" i="42"/>
  <c r="B96" i="42"/>
  <c r="B97" i="42"/>
  <c r="B98" i="42"/>
  <c r="B99" i="42"/>
  <c r="B100" i="42"/>
  <c r="B101" i="42"/>
  <c r="B102" i="42"/>
  <c r="B103" i="42"/>
  <c r="B104" i="42"/>
  <c r="B105" i="42"/>
  <c r="B106" i="42"/>
  <c r="B107" i="42"/>
  <c r="B108" i="42"/>
  <c r="B109" i="42"/>
  <c r="B110" i="42"/>
  <c r="B111" i="42"/>
  <c r="B112" i="42"/>
  <c r="B113" i="42"/>
  <c r="B114" i="42"/>
  <c r="B115" i="42"/>
  <c r="B116" i="42"/>
  <c r="B117" i="42"/>
  <c r="B118" i="42"/>
  <c r="B119" i="42"/>
  <c r="B120" i="42"/>
  <c r="B121" i="42"/>
  <c r="B122" i="42"/>
  <c r="B123" i="42"/>
  <c r="B124" i="42"/>
  <c r="B125" i="42"/>
  <c r="B126" i="42"/>
  <c r="B127" i="42"/>
  <c r="B128" i="42"/>
  <c r="B129" i="42"/>
  <c r="B130" i="42"/>
  <c r="B131" i="42"/>
  <c r="B132" i="42"/>
  <c r="B133" i="42"/>
  <c r="B134" i="42"/>
  <c r="B135" i="42"/>
  <c r="B136" i="42"/>
  <c r="B137" i="42"/>
  <c r="B138" i="42"/>
  <c r="B139" i="42"/>
  <c r="B140" i="42"/>
  <c r="B141" i="42"/>
  <c r="B142" i="42"/>
  <c r="B143" i="42"/>
  <c r="B144" i="42"/>
  <c r="B145" i="42"/>
  <c r="B146" i="42"/>
  <c r="B147" i="42"/>
  <c r="B148" i="42"/>
  <c r="B149" i="42"/>
  <c r="B150" i="42"/>
  <c r="B151" i="42"/>
  <c r="B152" i="42"/>
  <c r="B153" i="42"/>
  <c r="B154" i="42"/>
  <c r="B155" i="42"/>
  <c r="B156" i="42"/>
  <c r="B157" i="42"/>
  <c r="B158" i="42"/>
  <c r="B159" i="42"/>
  <c r="B160" i="42"/>
  <c r="B161" i="42"/>
  <c r="B162" i="42"/>
  <c r="B163" i="42"/>
  <c r="B164" i="42"/>
  <c r="B165" i="42"/>
  <c r="B166" i="42"/>
  <c r="B167" i="42"/>
  <c r="B168" i="42"/>
  <c r="B169" i="42"/>
  <c r="B170" i="42"/>
  <c r="B171" i="42"/>
  <c r="B172" i="42"/>
  <c r="B173" i="42"/>
  <c r="B174" i="42"/>
  <c r="B175" i="42"/>
  <c r="B176" i="42"/>
  <c r="B177" i="42"/>
  <c r="B178" i="42"/>
  <c r="B179" i="42"/>
  <c r="B180" i="42"/>
  <c r="B181" i="42"/>
  <c r="B182" i="42"/>
  <c r="B183" i="42"/>
  <c r="B184" i="42"/>
  <c r="B185" i="42"/>
  <c r="B186" i="42"/>
  <c r="B187" i="42"/>
  <c r="B188" i="42"/>
  <c r="B189" i="42"/>
  <c r="B190" i="42"/>
  <c r="B191" i="42"/>
  <c r="B192" i="42"/>
  <c r="B193" i="42"/>
  <c r="B194" i="42"/>
  <c r="B195" i="42"/>
  <c r="B196" i="42"/>
  <c r="B197" i="42"/>
  <c r="B198" i="42"/>
  <c r="B199" i="42"/>
  <c r="B200" i="42"/>
  <c r="B201" i="42"/>
  <c r="B202" i="42"/>
  <c r="B203" i="42"/>
  <c r="B204" i="42"/>
  <c r="B205" i="42"/>
  <c r="B206" i="42"/>
  <c r="B207" i="42"/>
  <c r="B208" i="42"/>
  <c r="B209" i="42"/>
  <c r="B210" i="42"/>
  <c r="B211" i="42"/>
  <c r="B212" i="42"/>
  <c r="B213" i="42"/>
  <c r="B214" i="42"/>
  <c r="B215" i="42"/>
  <c r="B216" i="42"/>
  <c r="B217" i="42"/>
  <c r="B218" i="42"/>
  <c r="B219" i="42"/>
  <c r="B220" i="42"/>
  <c r="B221" i="42"/>
  <c r="B222" i="42"/>
  <c r="B223" i="42"/>
  <c r="B224" i="42"/>
  <c r="B225" i="42"/>
  <c r="B226" i="42"/>
  <c r="B227" i="42"/>
  <c r="B228" i="42"/>
  <c r="B229" i="42"/>
  <c r="B230" i="42"/>
  <c r="B231" i="42"/>
  <c r="B232" i="42"/>
  <c r="B233" i="42"/>
  <c r="B234" i="42"/>
  <c r="B235" i="42"/>
  <c r="B236" i="42"/>
  <c r="B237" i="42"/>
  <c r="B238" i="42"/>
  <c r="B239" i="42"/>
  <c r="B240" i="42"/>
  <c r="B241" i="42"/>
  <c r="B242" i="42"/>
  <c r="B243" i="42"/>
  <c r="B244" i="42"/>
  <c r="B245" i="42"/>
  <c r="B246" i="42"/>
  <c r="B247" i="42"/>
  <c r="B248" i="42"/>
  <c r="B249" i="42"/>
  <c r="B250" i="42"/>
  <c r="B251" i="42"/>
  <c r="B252" i="42"/>
  <c r="B253" i="42"/>
  <c r="B254" i="42"/>
  <c r="B255" i="42"/>
  <c r="B256" i="42"/>
  <c r="B257" i="42"/>
  <c r="B258" i="42"/>
  <c r="B259" i="42"/>
  <c r="B260" i="42"/>
  <c r="B261" i="42"/>
  <c r="B262" i="42"/>
  <c r="B263" i="42"/>
  <c r="B264" i="42"/>
  <c r="B265" i="42"/>
  <c r="B266" i="42"/>
  <c r="B267" i="42"/>
  <c r="B268" i="42"/>
  <c r="B269" i="42"/>
  <c r="B270" i="42"/>
  <c r="B271" i="42"/>
  <c r="B272" i="42"/>
  <c r="B273" i="42"/>
  <c r="B274" i="42"/>
  <c r="B275" i="42"/>
  <c r="B276" i="42"/>
  <c r="B277" i="42"/>
  <c r="B278" i="42"/>
  <c r="B279" i="42"/>
  <c r="B280" i="42"/>
  <c r="B281" i="42"/>
  <c r="B282" i="42"/>
  <c r="B283" i="42"/>
  <c r="B284" i="42"/>
  <c r="B285" i="42"/>
  <c r="B286" i="42"/>
  <c r="B287" i="42"/>
  <c r="B288" i="42"/>
  <c r="B289" i="42"/>
  <c r="B290" i="42"/>
  <c r="B291" i="42"/>
  <c r="B292" i="42"/>
  <c r="B293" i="42"/>
  <c r="B294" i="42"/>
  <c r="B295" i="42"/>
  <c r="B296" i="42"/>
  <c r="B297" i="42"/>
  <c r="B298" i="42"/>
  <c r="B299" i="42"/>
  <c r="B300" i="42"/>
  <c r="B301" i="42"/>
  <c r="B302" i="42"/>
  <c r="B303" i="42"/>
  <c r="B304" i="42"/>
  <c r="B305" i="42"/>
  <c r="B306" i="42"/>
  <c r="B307" i="42"/>
  <c r="B308" i="42"/>
  <c r="B309" i="42"/>
  <c r="B310" i="42"/>
  <c r="B311" i="42"/>
  <c r="B312" i="42"/>
  <c r="B313" i="42"/>
  <c r="B314" i="42"/>
  <c r="B315" i="42"/>
  <c r="B316" i="42"/>
  <c r="B317" i="42"/>
  <c r="B318" i="42"/>
  <c r="B319" i="42"/>
  <c r="B320" i="42"/>
  <c r="B321" i="42"/>
  <c r="B322" i="42"/>
  <c r="B323" i="42"/>
  <c r="B324" i="42"/>
  <c r="B325" i="42"/>
  <c r="B326" i="42"/>
  <c r="B327" i="42"/>
  <c r="B328" i="42"/>
  <c r="B329" i="42"/>
  <c r="B330" i="42"/>
  <c r="B331" i="42"/>
  <c r="B332" i="42"/>
  <c r="B333" i="42"/>
  <c r="B334" i="42"/>
  <c r="B335" i="42"/>
  <c r="B336" i="42"/>
  <c r="B337" i="42"/>
  <c r="B338" i="42"/>
  <c r="B339" i="42"/>
  <c r="B340" i="42"/>
  <c r="B341" i="42"/>
  <c r="B342" i="42"/>
  <c r="B343" i="42"/>
  <c r="B344" i="42"/>
  <c r="B345" i="42"/>
  <c r="B346" i="42"/>
  <c r="B347" i="42"/>
  <c r="B348" i="42"/>
  <c r="B349" i="42"/>
  <c r="B350" i="42"/>
  <c r="B351" i="42"/>
  <c r="B352" i="42"/>
  <c r="B353" i="42"/>
  <c r="B354" i="42"/>
  <c r="B355" i="42"/>
  <c r="B356" i="42"/>
  <c r="B357" i="42"/>
  <c r="B358" i="42"/>
  <c r="B359" i="42"/>
  <c r="B360" i="42"/>
  <c r="B361" i="42"/>
  <c r="B362" i="42"/>
  <c r="B363" i="42"/>
  <c r="B364" i="42"/>
  <c r="B365" i="42"/>
  <c r="B366" i="42"/>
  <c r="B367" i="42"/>
  <c r="B368" i="42"/>
  <c r="B369" i="42"/>
  <c r="B370" i="42"/>
  <c r="B371" i="42"/>
  <c r="B372" i="42"/>
  <c r="B373" i="42"/>
  <c r="B374" i="42"/>
  <c r="B375" i="42"/>
  <c r="B376" i="42"/>
  <c r="B377" i="42"/>
  <c r="B378" i="42"/>
  <c r="B379" i="42"/>
  <c r="B380" i="42"/>
  <c r="B381" i="42"/>
  <c r="B382" i="42"/>
  <c r="B383" i="42"/>
  <c r="B384" i="42"/>
  <c r="B385" i="42"/>
  <c r="B386" i="42"/>
  <c r="B387" i="42"/>
  <c r="B388" i="42"/>
  <c r="B389" i="42"/>
  <c r="B390" i="42"/>
  <c r="B391" i="42"/>
  <c r="B392" i="42"/>
  <c r="B393" i="42"/>
  <c r="B394" i="42"/>
  <c r="B395" i="42"/>
  <c r="C9" i="42"/>
  <c r="C10" i="42"/>
  <c r="C11" i="42"/>
  <c r="C12" i="42"/>
  <c r="C13" i="42"/>
  <c r="C14" i="42"/>
  <c r="C15" i="42"/>
  <c r="C16" i="42"/>
  <c r="C17" i="42"/>
  <c r="C18" i="42"/>
  <c r="C19" i="42"/>
  <c r="C20" i="42"/>
  <c r="C21" i="42"/>
  <c r="C22" i="42"/>
  <c r="C23" i="42"/>
  <c r="C24" i="42"/>
  <c r="C25" i="42"/>
  <c r="C26" i="42"/>
  <c r="C27" i="42"/>
  <c r="C28" i="42"/>
  <c r="C29" i="42"/>
  <c r="C30" i="42"/>
  <c r="C31" i="42"/>
  <c r="C32" i="42"/>
  <c r="C33" i="42"/>
  <c r="C34" i="42"/>
  <c r="C35" i="42"/>
  <c r="C36" i="42"/>
  <c r="C37" i="42"/>
  <c r="C38" i="42"/>
  <c r="C39" i="42"/>
  <c r="C40" i="42"/>
  <c r="C41" i="42"/>
  <c r="C42" i="42"/>
  <c r="C43" i="42"/>
  <c r="C44" i="42"/>
  <c r="C45" i="42"/>
  <c r="C46" i="42"/>
  <c r="C47" i="42"/>
  <c r="C48" i="42"/>
  <c r="C49" i="42"/>
  <c r="C50" i="42"/>
  <c r="C51" i="42"/>
  <c r="C52" i="42"/>
  <c r="C53" i="42"/>
  <c r="C54" i="42"/>
  <c r="C55" i="42"/>
  <c r="C56" i="42"/>
  <c r="C57" i="42"/>
  <c r="C58" i="42"/>
  <c r="C59" i="42"/>
  <c r="C60" i="42"/>
  <c r="C61" i="42"/>
  <c r="C62" i="42"/>
  <c r="C63" i="42"/>
  <c r="C64" i="42"/>
  <c r="C65" i="42"/>
  <c r="C66" i="42"/>
  <c r="C67" i="42"/>
  <c r="C68" i="42"/>
  <c r="C69" i="42"/>
  <c r="C70" i="42"/>
  <c r="C71" i="42"/>
  <c r="C72" i="42"/>
  <c r="C73" i="42"/>
  <c r="C74" i="42"/>
  <c r="C75" i="42"/>
  <c r="C76" i="42"/>
  <c r="C77" i="42"/>
  <c r="C78" i="42"/>
  <c r="C79" i="42"/>
  <c r="C80" i="42"/>
  <c r="C81" i="42"/>
  <c r="C82" i="42"/>
  <c r="C83" i="42"/>
  <c r="C84" i="42"/>
  <c r="C85" i="42"/>
  <c r="C86" i="42"/>
  <c r="C87" i="42"/>
  <c r="C88" i="42"/>
  <c r="C89" i="42"/>
  <c r="C90" i="42"/>
  <c r="C91" i="42"/>
  <c r="C92" i="42"/>
  <c r="C93" i="42"/>
  <c r="C94" i="42"/>
  <c r="C95" i="42"/>
  <c r="C96" i="42"/>
  <c r="C97" i="42"/>
  <c r="C98" i="42"/>
  <c r="C99" i="42"/>
  <c r="C100" i="42"/>
  <c r="C101" i="42"/>
  <c r="C102" i="42"/>
  <c r="C103" i="42"/>
  <c r="C104" i="42"/>
  <c r="C105" i="42"/>
  <c r="C106" i="42"/>
  <c r="C107" i="42"/>
  <c r="C108" i="42"/>
  <c r="C109" i="42"/>
  <c r="C110" i="42"/>
  <c r="C111" i="42"/>
  <c r="C112" i="42"/>
  <c r="C113" i="42"/>
  <c r="C114" i="42"/>
  <c r="C115" i="42"/>
  <c r="C116" i="42"/>
  <c r="C117" i="42"/>
  <c r="C118" i="42"/>
  <c r="C119" i="42"/>
  <c r="C120" i="42"/>
  <c r="C121" i="42"/>
  <c r="C122" i="42"/>
  <c r="C123" i="42"/>
  <c r="C124" i="42"/>
  <c r="C125" i="42"/>
  <c r="C126" i="42"/>
  <c r="C127" i="42"/>
  <c r="C128" i="42"/>
  <c r="C129" i="42"/>
  <c r="C130" i="42"/>
  <c r="C131" i="42"/>
  <c r="C132" i="42"/>
  <c r="C133" i="42"/>
  <c r="C134" i="42"/>
  <c r="C135" i="42"/>
  <c r="C136" i="42"/>
  <c r="C137" i="42"/>
  <c r="C138" i="42"/>
  <c r="C139" i="42"/>
  <c r="C140" i="42"/>
  <c r="C141" i="42"/>
  <c r="C142" i="42"/>
  <c r="C143" i="42"/>
  <c r="C144" i="42"/>
  <c r="C145" i="42"/>
  <c r="C146" i="42"/>
  <c r="C147" i="42"/>
  <c r="C148" i="42"/>
  <c r="C149" i="42"/>
  <c r="C150" i="42"/>
  <c r="C151" i="42"/>
  <c r="C152" i="42"/>
  <c r="C153" i="42"/>
  <c r="C154" i="42"/>
  <c r="C155" i="42"/>
  <c r="C156" i="42"/>
  <c r="C157" i="42"/>
  <c r="C158" i="42"/>
  <c r="C159" i="42"/>
  <c r="C160" i="42"/>
  <c r="C161" i="42"/>
  <c r="C162" i="42"/>
  <c r="C163" i="42"/>
  <c r="C164" i="42"/>
  <c r="C165" i="42"/>
  <c r="C166" i="42"/>
  <c r="C167" i="42"/>
  <c r="C168" i="42"/>
  <c r="C169" i="42"/>
  <c r="C170" i="42"/>
  <c r="C171" i="42"/>
  <c r="C172" i="42"/>
  <c r="C173" i="42"/>
  <c r="C174" i="42"/>
  <c r="C175" i="42"/>
  <c r="C176" i="42"/>
  <c r="C177" i="42"/>
  <c r="C178" i="42"/>
  <c r="C179" i="42"/>
  <c r="C180" i="42"/>
  <c r="C181" i="42"/>
  <c r="C182" i="42"/>
  <c r="C183" i="42"/>
  <c r="C184" i="42"/>
  <c r="C185" i="42"/>
  <c r="C186" i="42"/>
  <c r="C187" i="42"/>
  <c r="C188" i="42"/>
  <c r="C189" i="42"/>
  <c r="C190" i="42"/>
  <c r="C191" i="42"/>
  <c r="C192" i="42"/>
  <c r="C193" i="42"/>
  <c r="C194" i="42"/>
  <c r="C195" i="42"/>
  <c r="C196" i="42"/>
  <c r="C197" i="42"/>
  <c r="C198" i="42"/>
  <c r="C199" i="42"/>
  <c r="C200" i="42"/>
  <c r="C201" i="42"/>
  <c r="C202" i="42"/>
  <c r="C203" i="42"/>
  <c r="C204" i="42"/>
  <c r="C205" i="42"/>
  <c r="C206" i="42"/>
  <c r="C207" i="42"/>
  <c r="C208" i="42"/>
  <c r="C209" i="42"/>
  <c r="C210" i="42"/>
  <c r="C211" i="42"/>
  <c r="C212" i="42"/>
  <c r="C213" i="42"/>
  <c r="C214" i="42"/>
  <c r="C215" i="42"/>
  <c r="C216" i="42"/>
  <c r="C217" i="42"/>
  <c r="C218" i="42"/>
  <c r="C219" i="42"/>
  <c r="C220" i="42"/>
  <c r="C221" i="42"/>
  <c r="C222" i="42"/>
  <c r="C223" i="42"/>
  <c r="C224" i="42"/>
  <c r="C225" i="42"/>
  <c r="C226" i="42"/>
  <c r="C227" i="42"/>
  <c r="C228" i="42"/>
  <c r="C229" i="42"/>
  <c r="C230" i="42"/>
  <c r="C231" i="42"/>
  <c r="C232" i="42"/>
  <c r="C233" i="42"/>
  <c r="C234" i="42"/>
  <c r="C235" i="42"/>
  <c r="C236" i="42"/>
  <c r="C237" i="42"/>
  <c r="C238" i="42"/>
  <c r="C239" i="42"/>
  <c r="C240" i="42"/>
  <c r="C241" i="42"/>
  <c r="C242" i="42"/>
  <c r="C243" i="42"/>
  <c r="C244" i="42"/>
  <c r="C245" i="42"/>
  <c r="C246" i="42"/>
  <c r="C247" i="42"/>
  <c r="C248" i="42"/>
  <c r="C249" i="42"/>
  <c r="C250" i="42"/>
  <c r="C251" i="42"/>
  <c r="C252" i="42"/>
  <c r="C253" i="42"/>
  <c r="C254" i="42"/>
  <c r="C255" i="42"/>
  <c r="C256" i="42"/>
  <c r="C257" i="42"/>
  <c r="C258" i="42"/>
  <c r="C259" i="42"/>
  <c r="C260" i="42"/>
  <c r="C261" i="42"/>
  <c r="C262" i="42"/>
  <c r="C263" i="42"/>
  <c r="C264" i="42"/>
  <c r="C265" i="42"/>
  <c r="C266" i="42"/>
  <c r="C267" i="42"/>
  <c r="C268" i="42"/>
  <c r="C269" i="42"/>
  <c r="C270" i="42"/>
  <c r="C271" i="42"/>
  <c r="C272" i="42"/>
  <c r="C273" i="42"/>
  <c r="C274" i="42"/>
  <c r="C275" i="42"/>
  <c r="C276" i="42"/>
  <c r="C277" i="42"/>
  <c r="C278" i="42"/>
  <c r="C279" i="42"/>
  <c r="C280" i="42"/>
  <c r="C281" i="42"/>
  <c r="C282" i="42"/>
  <c r="C283" i="42"/>
  <c r="C284" i="42"/>
  <c r="C285" i="42"/>
  <c r="C286" i="42"/>
  <c r="C287" i="42"/>
  <c r="C288" i="42"/>
  <c r="C289" i="42"/>
  <c r="C290" i="42"/>
  <c r="C291" i="42"/>
  <c r="C292" i="42"/>
  <c r="C293" i="42"/>
  <c r="C294" i="42"/>
  <c r="C295" i="42"/>
  <c r="C296" i="42"/>
  <c r="C297" i="42"/>
  <c r="C298" i="42"/>
  <c r="C299" i="42"/>
  <c r="C300" i="42"/>
  <c r="C301" i="42"/>
  <c r="C302" i="42"/>
  <c r="C303" i="42"/>
  <c r="C304" i="42"/>
  <c r="C305" i="42"/>
  <c r="C306" i="42"/>
  <c r="C307" i="42"/>
  <c r="C308" i="42"/>
  <c r="C309" i="42"/>
  <c r="C310" i="42"/>
  <c r="C311" i="42"/>
  <c r="C312" i="42"/>
  <c r="C313" i="42"/>
  <c r="C314" i="42"/>
  <c r="C315" i="42"/>
  <c r="C316" i="42"/>
  <c r="C317" i="42"/>
  <c r="C318" i="42"/>
  <c r="C319" i="42"/>
  <c r="C320" i="42"/>
  <c r="C321" i="42"/>
  <c r="C322" i="42"/>
  <c r="C323" i="42"/>
  <c r="C324" i="42"/>
  <c r="C325" i="42"/>
  <c r="C326" i="42"/>
  <c r="C327" i="42"/>
  <c r="C328" i="42"/>
  <c r="C329" i="42"/>
  <c r="C330" i="42"/>
  <c r="C331" i="42"/>
  <c r="C332" i="42"/>
  <c r="C333" i="42"/>
  <c r="C334" i="42"/>
  <c r="C335" i="42"/>
  <c r="C336" i="42"/>
  <c r="C337" i="42"/>
  <c r="C338" i="42"/>
  <c r="C339" i="42"/>
  <c r="C340" i="42"/>
  <c r="C341" i="42"/>
  <c r="C342" i="42"/>
  <c r="C343" i="42"/>
  <c r="C344" i="42"/>
  <c r="C345" i="42"/>
  <c r="C346" i="42"/>
  <c r="C347" i="42"/>
  <c r="C348" i="42"/>
  <c r="C349" i="42"/>
  <c r="C350" i="42"/>
  <c r="C351" i="42"/>
  <c r="C352" i="42"/>
  <c r="C353" i="42"/>
  <c r="C354" i="42"/>
  <c r="C355" i="42"/>
  <c r="C356" i="42"/>
  <c r="C357" i="42"/>
  <c r="C358" i="42"/>
  <c r="C359" i="42"/>
  <c r="C360" i="42"/>
  <c r="C361" i="42"/>
  <c r="C362" i="42"/>
  <c r="C363" i="42"/>
  <c r="C364" i="42"/>
  <c r="C365" i="42"/>
  <c r="C366" i="42"/>
  <c r="C367" i="42"/>
  <c r="C368" i="42"/>
  <c r="C369" i="42"/>
  <c r="C370" i="42"/>
  <c r="C371" i="42"/>
  <c r="C372" i="42"/>
  <c r="C373" i="42"/>
  <c r="C374" i="42"/>
  <c r="C375" i="42"/>
  <c r="C376" i="42"/>
  <c r="C377" i="42"/>
  <c r="C378" i="42"/>
  <c r="C379" i="42"/>
  <c r="C380" i="42"/>
  <c r="C381" i="42"/>
  <c r="C382" i="42"/>
  <c r="C383" i="42"/>
  <c r="C384" i="42"/>
  <c r="C385" i="42"/>
  <c r="C386" i="42"/>
  <c r="C387" i="42"/>
  <c r="C388" i="42"/>
  <c r="C389" i="42"/>
  <c r="C390" i="42"/>
  <c r="C391" i="42"/>
  <c r="C392" i="42"/>
  <c r="C393" i="42"/>
  <c r="C394" i="42"/>
  <c r="C395" i="42"/>
  <c r="C8" i="42"/>
  <c r="I4" i="44" l="1"/>
  <c r="J4" i="44"/>
  <c r="L4" i="44" s="1"/>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D45" i="39"/>
  <c r="D46" i="39"/>
  <c r="D47" i="39"/>
  <c r="D48" i="39"/>
  <c r="D49" i="39"/>
  <c r="D50" i="39"/>
  <c r="D51" i="39"/>
  <c r="D52" i="39"/>
  <c r="D53" i="39"/>
  <c r="D54" i="39"/>
  <c r="D55" i="39"/>
  <c r="D56" i="39"/>
  <c r="D57" i="39"/>
  <c r="D58" i="39"/>
  <c r="D59" i="39"/>
  <c r="D60" i="39"/>
  <c r="D61" i="39"/>
  <c r="D62" i="39"/>
  <c r="D63" i="39"/>
  <c r="D64" i="39"/>
  <c r="D65" i="39"/>
  <c r="D66" i="39"/>
  <c r="D67" i="39"/>
  <c r="D68" i="39"/>
  <c r="D69" i="39"/>
  <c r="D70" i="39"/>
  <c r="D71" i="39"/>
  <c r="D72" i="39"/>
  <c r="D73" i="39"/>
  <c r="D74" i="39"/>
  <c r="D75" i="39"/>
  <c r="D76" i="39"/>
  <c r="D77" i="39"/>
  <c r="D78" i="39"/>
  <c r="D79" i="39"/>
  <c r="D80" i="39"/>
  <c r="D81" i="39"/>
  <c r="D82" i="39"/>
  <c r="D83" i="39"/>
  <c r="D84" i="39"/>
  <c r="D85" i="39"/>
  <c r="D86" i="39"/>
  <c r="D87" i="39"/>
  <c r="D88" i="39"/>
  <c r="D89" i="39"/>
  <c r="D90" i="39"/>
  <c r="D91" i="39"/>
  <c r="D92" i="39"/>
  <c r="D93" i="39"/>
  <c r="D94" i="39"/>
  <c r="D95" i="39"/>
  <c r="D96" i="39"/>
  <c r="D97" i="39"/>
  <c r="D98" i="39"/>
  <c r="D99" i="39"/>
  <c r="D100" i="39"/>
  <c r="D101" i="39"/>
  <c r="D102" i="39"/>
  <c r="D103" i="39"/>
  <c r="D104" i="39"/>
  <c r="D105" i="39"/>
  <c r="D106" i="39"/>
  <c r="D107" i="39"/>
  <c r="D108" i="39"/>
  <c r="D109" i="39"/>
  <c r="D110" i="39"/>
  <c r="D111" i="39"/>
  <c r="D112" i="39"/>
  <c r="D113" i="39"/>
  <c r="D114" i="39"/>
  <c r="D115" i="39"/>
  <c r="D116" i="39"/>
  <c r="D117" i="39"/>
  <c r="D118" i="39"/>
  <c r="D119" i="39"/>
  <c r="D120" i="39"/>
  <c r="D121" i="39"/>
  <c r="D122" i="39"/>
  <c r="D123" i="39"/>
  <c r="D124" i="39"/>
  <c r="D125" i="39"/>
  <c r="D126" i="39"/>
  <c r="D127" i="39"/>
  <c r="D128" i="39"/>
  <c r="D129" i="39"/>
  <c r="D130" i="39"/>
  <c r="D131" i="39"/>
  <c r="D132" i="39"/>
  <c r="D133" i="39"/>
  <c r="D134" i="39"/>
  <c r="D135" i="39"/>
  <c r="D136" i="39"/>
  <c r="D137" i="39"/>
  <c r="D138" i="39"/>
  <c r="D139" i="39"/>
  <c r="D140" i="39"/>
  <c r="D141" i="39"/>
  <c r="D142" i="39"/>
  <c r="D143" i="39"/>
  <c r="D144" i="39"/>
  <c r="D145" i="39"/>
  <c r="D146" i="39"/>
  <c r="D147" i="39"/>
  <c r="D148" i="39"/>
  <c r="D149" i="39"/>
  <c r="D150" i="39"/>
  <c r="D151" i="39"/>
  <c r="D152" i="39"/>
  <c r="D153" i="39"/>
  <c r="D154" i="39"/>
  <c r="D155" i="39"/>
  <c r="D156" i="39"/>
  <c r="D157" i="39"/>
  <c r="D158" i="39"/>
  <c r="D159" i="39"/>
  <c r="D160" i="39"/>
  <c r="D161" i="39"/>
  <c r="D162" i="39"/>
  <c r="D163" i="39"/>
  <c r="D164" i="39"/>
  <c r="D165" i="39"/>
  <c r="D166" i="39"/>
  <c r="D167" i="39"/>
  <c r="D168" i="39"/>
  <c r="D169" i="39"/>
  <c r="D170" i="39"/>
  <c r="D171" i="39"/>
  <c r="D172" i="39"/>
  <c r="D173" i="39"/>
  <c r="D174" i="39"/>
  <c r="D175" i="39"/>
  <c r="D176" i="39"/>
  <c r="D177" i="39"/>
  <c r="D178" i="39"/>
  <c r="D179" i="39"/>
  <c r="D180" i="39"/>
  <c r="D181" i="39"/>
  <c r="D182" i="39"/>
  <c r="D183" i="39"/>
  <c r="D184" i="39"/>
  <c r="D185" i="39"/>
  <c r="D186" i="39"/>
  <c r="D187" i="39"/>
  <c r="D188" i="39"/>
  <c r="D189" i="39"/>
  <c r="D190" i="39"/>
  <c r="D191" i="39"/>
  <c r="D192" i="39"/>
  <c r="D193" i="39"/>
  <c r="D194" i="39"/>
  <c r="D195" i="39"/>
  <c r="D196" i="39"/>
  <c r="D197" i="39"/>
  <c r="D198" i="39"/>
  <c r="D199" i="39"/>
  <c r="D200" i="39"/>
  <c r="D201" i="39"/>
  <c r="D202" i="39"/>
  <c r="D203" i="39"/>
  <c r="D204" i="39"/>
  <c r="D205" i="39"/>
  <c r="D206" i="39"/>
  <c r="D207" i="39"/>
  <c r="D208" i="39"/>
  <c r="D209" i="39"/>
  <c r="D210" i="39"/>
  <c r="D211" i="39"/>
  <c r="D212" i="39"/>
  <c r="D213" i="39"/>
  <c r="D214" i="39"/>
  <c r="D215" i="39"/>
  <c r="D216" i="39"/>
  <c r="D217" i="39"/>
  <c r="D14" i="39"/>
  <c r="D7" i="42" s="1"/>
  <c r="O6" i="44" l="1"/>
  <c r="R6" i="44"/>
  <c r="O4" i="44"/>
  <c r="R4" i="44"/>
  <c r="O4" i="34"/>
  <c r="O6" i="34" s="1"/>
  <c r="M4" i="44" l="1"/>
  <c r="N6" i="44"/>
  <c r="N4" i="44"/>
  <c r="M6" i="44"/>
  <c r="N10" i="34"/>
  <c r="N11" i="34"/>
  <c r="N12" i="34"/>
  <c r="N13" i="34"/>
  <c r="N14" i="34"/>
  <c r="N15" i="34"/>
  <c r="N16" i="34"/>
  <c r="N17" i="34"/>
  <c r="N18" i="34"/>
  <c r="N19" i="34"/>
  <c r="N20" i="34"/>
  <c r="N21" i="34"/>
  <c r="N22" i="34"/>
  <c r="N23" i="34"/>
  <c r="N24" i="34"/>
  <c r="N25" i="34"/>
  <c r="N26" i="34"/>
  <c r="N27" i="34"/>
  <c r="N28" i="34"/>
  <c r="N29" i="34"/>
  <c r="N30" i="34"/>
  <c r="N31" i="34"/>
  <c r="N32" i="34"/>
  <c r="N33" i="34"/>
  <c r="N34" i="34"/>
  <c r="N35" i="34"/>
  <c r="N36" i="34"/>
  <c r="N37" i="34"/>
  <c r="N38" i="34"/>
  <c r="N39" i="34"/>
  <c r="N40" i="34"/>
  <c r="N41" i="34"/>
  <c r="N42" i="34"/>
  <c r="N43" i="34"/>
  <c r="N44" i="34"/>
  <c r="N45" i="34"/>
  <c r="N46" i="34"/>
  <c r="N47" i="34"/>
  <c r="N48" i="34"/>
  <c r="N49" i="34"/>
  <c r="N50" i="34"/>
  <c r="N51" i="34"/>
  <c r="N52" i="34"/>
  <c r="N53" i="34"/>
  <c r="N54" i="34"/>
  <c r="N55" i="34"/>
  <c r="N56" i="34"/>
  <c r="N57" i="34"/>
  <c r="N58" i="34"/>
  <c r="N59" i="34"/>
  <c r="N60" i="34"/>
  <c r="N61" i="34"/>
  <c r="N62" i="34"/>
  <c r="N63" i="34"/>
  <c r="N64" i="34"/>
  <c r="N65" i="34"/>
  <c r="N66" i="34"/>
  <c r="N67" i="34"/>
  <c r="N68" i="34"/>
  <c r="N69" i="34"/>
  <c r="N70" i="34"/>
  <c r="N71" i="34"/>
  <c r="N72" i="34"/>
  <c r="N73" i="34"/>
  <c r="N74" i="34"/>
  <c r="N75" i="34"/>
  <c r="N76" i="34"/>
  <c r="N77" i="34"/>
  <c r="N78" i="34"/>
  <c r="N79" i="34"/>
  <c r="N80" i="34"/>
  <c r="N81" i="34"/>
  <c r="N82" i="34"/>
  <c r="N83" i="34"/>
  <c r="N84" i="34"/>
  <c r="N85" i="34"/>
  <c r="N86" i="34"/>
  <c r="N87" i="34"/>
  <c r="N88" i="34"/>
  <c r="N89" i="34"/>
  <c r="N90" i="34"/>
  <c r="N91" i="34"/>
  <c r="N92" i="34"/>
  <c r="N93" i="34"/>
  <c r="N94" i="34"/>
  <c r="N95" i="34"/>
  <c r="N96" i="34"/>
  <c r="N97" i="34"/>
  <c r="N98" i="34"/>
  <c r="N99" i="34"/>
  <c r="N100" i="34"/>
  <c r="N101" i="34"/>
  <c r="N102" i="34"/>
  <c r="N103" i="34"/>
  <c r="N104" i="34"/>
  <c r="N105" i="34"/>
  <c r="N106" i="34"/>
  <c r="N107" i="34"/>
  <c r="N108" i="34"/>
  <c r="N109" i="34"/>
  <c r="N110" i="34"/>
  <c r="N111" i="34"/>
  <c r="N112" i="34"/>
  <c r="N113" i="34"/>
  <c r="N114" i="34"/>
  <c r="N115" i="34"/>
  <c r="N116" i="34"/>
  <c r="N117" i="34"/>
  <c r="N118" i="34"/>
  <c r="N119" i="34"/>
  <c r="N120" i="34"/>
  <c r="N121" i="34"/>
  <c r="N122" i="34"/>
  <c r="N123" i="34"/>
  <c r="N124" i="34"/>
  <c r="N125" i="34"/>
  <c r="N126" i="34"/>
  <c r="N127" i="34"/>
  <c r="N128" i="34"/>
  <c r="N129" i="34"/>
  <c r="N130" i="34"/>
  <c r="N131" i="34"/>
  <c r="N132" i="34"/>
  <c r="N133" i="34"/>
  <c r="N134" i="34"/>
  <c r="N135" i="34"/>
  <c r="N136" i="34"/>
  <c r="N137" i="34"/>
  <c r="N138" i="34"/>
  <c r="N139" i="34"/>
  <c r="N140" i="34"/>
  <c r="N141" i="34"/>
  <c r="N142" i="34"/>
  <c r="N143" i="34"/>
  <c r="N144" i="34"/>
  <c r="N145" i="34"/>
  <c r="N146" i="34"/>
  <c r="N147" i="34"/>
  <c r="N148" i="34"/>
  <c r="N149" i="34"/>
  <c r="N150" i="34"/>
  <c r="N151" i="34"/>
  <c r="N152" i="34"/>
  <c r="N153" i="34"/>
  <c r="N154" i="34"/>
  <c r="N155" i="34"/>
  <c r="N156" i="34"/>
  <c r="N157" i="34"/>
  <c r="N158" i="34"/>
  <c r="N159" i="34"/>
  <c r="N160" i="34"/>
  <c r="N161" i="34"/>
  <c r="N162" i="34"/>
  <c r="N163" i="34"/>
  <c r="N164" i="34"/>
  <c r="N165" i="34"/>
  <c r="N166" i="34"/>
  <c r="N167" i="34"/>
  <c r="N168" i="34"/>
  <c r="N169" i="34"/>
  <c r="N170" i="34"/>
  <c r="N171" i="34"/>
  <c r="N172" i="34"/>
  <c r="N173" i="34"/>
  <c r="N174" i="34"/>
  <c r="N175" i="34"/>
  <c r="N176" i="34"/>
  <c r="N177" i="34"/>
  <c r="N178" i="34"/>
  <c r="N179" i="34"/>
  <c r="N180" i="34"/>
  <c r="N181" i="34"/>
  <c r="N182" i="34"/>
  <c r="N183" i="34"/>
  <c r="N184" i="34"/>
  <c r="N185" i="34"/>
  <c r="N186" i="34"/>
  <c r="N187" i="34"/>
  <c r="N188" i="34"/>
  <c r="N189" i="34"/>
  <c r="N190" i="34"/>
  <c r="N191" i="34"/>
  <c r="N192" i="34"/>
  <c r="N193" i="34"/>
  <c r="N194" i="34"/>
  <c r="N195" i="34"/>
  <c r="N196" i="34"/>
  <c r="N197" i="34"/>
  <c r="N198" i="34"/>
  <c r="N199" i="34"/>
  <c r="N200" i="34"/>
  <c r="N201" i="34"/>
  <c r="N202" i="34"/>
  <c r="N203" i="34"/>
  <c r="N204" i="34"/>
  <c r="N205" i="34"/>
  <c r="N206" i="34"/>
  <c r="N207" i="34"/>
  <c r="N208" i="34"/>
  <c r="N209" i="34"/>
  <c r="N210" i="34"/>
  <c r="N211" i="34"/>
  <c r="N212" i="34"/>
  <c r="N213" i="34"/>
  <c r="N214" i="34"/>
  <c r="N215" i="34"/>
  <c r="N216" i="34"/>
  <c r="N217" i="34"/>
  <c r="N218" i="34"/>
  <c r="N219" i="34"/>
  <c r="N220" i="34"/>
  <c r="N221" i="34"/>
  <c r="N222" i="34"/>
  <c r="N223" i="34"/>
  <c r="N224" i="34"/>
  <c r="N225" i="34"/>
  <c r="N226" i="34"/>
  <c r="N227" i="34"/>
  <c r="N228" i="34"/>
  <c r="N229" i="34"/>
  <c r="N230" i="34"/>
  <c r="N231" i="34"/>
  <c r="N232" i="34"/>
  <c r="N233" i="34"/>
  <c r="N234" i="34"/>
  <c r="N235" i="34"/>
  <c r="N236" i="34"/>
  <c r="N237" i="34"/>
  <c r="N238" i="34"/>
  <c r="N239" i="34"/>
  <c r="N240" i="34"/>
  <c r="N241" i="34"/>
  <c r="N242" i="34"/>
  <c r="N243" i="34"/>
  <c r="N244" i="34"/>
  <c r="N245" i="34"/>
  <c r="N246" i="34"/>
  <c r="N247" i="34"/>
  <c r="N248" i="34"/>
  <c r="N249" i="34"/>
  <c r="N250" i="34"/>
  <c r="N251" i="34"/>
  <c r="N252" i="34"/>
  <c r="N253" i="34"/>
  <c r="N254" i="34"/>
  <c r="N255" i="34"/>
  <c r="N256" i="34"/>
  <c r="N257" i="34"/>
  <c r="N258" i="34"/>
  <c r="N259" i="34"/>
  <c r="N260" i="34"/>
  <c r="N261" i="34"/>
  <c r="N262" i="34"/>
  <c r="N263" i="34"/>
  <c r="N264" i="34"/>
  <c r="N265" i="34"/>
  <c r="N266" i="34"/>
  <c r="N267" i="34"/>
  <c r="N268" i="34"/>
  <c r="N269" i="34"/>
  <c r="N270" i="34"/>
  <c r="N271" i="34"/>
  <c r="N272" i="34"/>
  <c r="N273" i="34"/>
  <c r="N274" i="34"/>
  <c r="N275" i="34"/>
  <c r="N276" i="34"/>
  <c r="N277" i="34"/>
  <c r="N278" i="34"/>
  <c r="N279" i="34"/>
  <c r="N280" i="34"/>
  <c r="N281" i="34"/>
  <c r="N282" i="34"/>
  <c r="N283" i="34"/>
  <c r="N284" i="34"/>
  <c r="N285" i="34"/>
  <c r="N286" i="34"/>
  <c r="N287" i="34"/>
  <c r="N288" i="34"/>
  <c r="N289" i="34"/>
  <c r="N290" i="34"/>
  <c r="N291" i="34"/>
  <c r="N292" i="34"/>
  <c r="N293" i="34"/>
  <c r="N294" i="34"/>
  <c r="N295" i="34"/>
  <c r="N296" i="34"/>
  <c r="N297" i="34"/>
  <c r="N298" i="34"/>
  <c r="N299" i="34"/>
  <c r="N300" i="34"/>
  <c r="N301" i="34"/>
  <c r="N302" i="34"/>
  <c r="N303" i="34"/>
  <c r="N304" i="34"/>
  <c r="N305" i="34"/>
  <c r="N306" i="34"/>
  <c r="N307" i="34"/>
  <c r="N308" i="34"/>
  <c r="N309" i="34"/>
  <c r="N310" i="34"/>
  <c r="N311" i="34"/>
  <c r="N312" i="34"/>
  <c r="N313" i="34"/>
  <c r="N314" i="34"/>
  <c r="N315" i="34"/>
  <c r="N316" i="34"/>
  <c r="N317" i="34"/>
  <c r="N318" i="34"/>
  <c r="N319" i="34"/>
  <c r="N320" i="34"/>
  <c r="N321" i="34"/>
  <c r="N322" i="34"/>
  <c r="N323" i="34"/>
  <c r="N324" i="34"/>
  <c r="N325" i="34"/>
  <c r="N326" i="34"/>
  <c r="N327" i="34"/>
  <c r="N328" i="34"/>
  <c r="N329" i="34"/>
  <c r="N330" i="34"/>
  <c r="N331" i="34"/>
  <c r="N332" i="34"/>
  <c r="N333" i="34"/>
  <c r="N334" i="34"/>
  <c r="N335" i="34"/>
  <c r="N336" i="34"/>
  <c r="N337" i="34"/>
  <c r="N338" i="34"/>
  <c r="N339" i="34"/>
  <c r="N340" i="34"/>
  <c r="N341" i="34"/>
  <c r="N342" i="34"/>
  <c r="N343" i="34"/>
  <c r="N344" i="34"/>
  <c r="N345" i="34"/>
  <c r="N346" i="34"/>
  <c r="N347" i="34"/>
  <c r="N348" i="34"/>
  <c r="N349" i="34"/>
  <c r="N350" i="34"/>
  <c r="N351" i="34"/>
  <c r="N352" i="34"/>
  <c r="N353" i="34"/>
  <c r="N354" i="34"/>
  <c r="N355" i="34"/>
  <c r="N356" i="34"/>
  <c r="N357" i="34"/>
  <c r="N358" i="34"/>
  <c r="N359" i="34"/>
  <c r="N360" i="34"/>
  <c r="N361" i="34"/>
  <c r="N362" i="34"/>
  <c r="N363" i="34"/>
  <c r="N364" i="34"/>
  <c r="N365" i="34"/>
  <c r="N366" i="34"/>
  <c r="N367" i="34"/>
  <c r="N368" i="34"/>
  <c r="N369" i="34"/>
  <c r="N370" i="34"/>
  <c r="N371" i="34"/>
  <c r="N372" i="34"/>
  <c r="N373" i="34"/>
  <c r="N374" i="34"/>
  <c r="N375" i="34"/>
  <c r="N376" i="34"/>
  <c r="N377" i="34"/>
  <c r="N378" i="34"/>
  <c r="N379" i="34"/>
  <c r="N380" i="34"/>
  <c r="N381" i="34"/>
  <c r="N382" i="34"/>
  <c r="N383" i="34"/>
  <c r="N384" i="34"/>
  <c r="N385" i="34"/>
  <c r="N386" i="34"/>
  <c r="N387" i="34"/>
  <c r="N388" i="34"/>
  <c r="N389" i="34"/>
  <c r="N390" i="34"/>
  <c r="N391" i="34"/>
  <c r="N392" i="34"/>
  <c r="N393" i="34"/>
  <c r="N394" i="34"/>
  <c r="N395" i="34"/>
  <c r="N396" i="34"/>
  <c r="N397" i="34"/>
  <c r="N398" i="34"/>
  <c r="N399" i="34"/>
  <c r="N400" i="34"/>
  <c r="N401" i="34"/>
  <c r="N402" i="34"/>
  <c r="N403" i="34"/>
  <c r="N404" i="34"/>
  <c r="N405" i="34"/>
  <c r="N406" i="34"/>
  <c r="N407" i="34"/>
  <c r="N408" i="34"/>
  <c r="N409" i="34"/>
  <c r="N410" i="34"/>
  <c r="N411" i="34"/>
  <c r="N412" i="34"/>
  <c r="N413" i="34"/>
  <c r="N414" i="34"/>
  <c r="N415" i="34"/>
  <c r="N416" i="34"/>
  <c r="N417" i="34"/>
  <c r="N418" i="34"/>
  <c r="N419" i="34"/>
  <c r="N420" i="34"/>
  <c r="N421" i="34"/>
  <c r="N422" i="34"/>
  <c r="N423" i="34"/>
  <c r="N424" i="34"/>
  <c r="N425" i="34"/>
  <c r="N426" i="34"/>
  <c r="N427" i="34"/>
  <c r="N428" i="34"/>
  <c r="N429" i="34"/>
  <c r="N430" i="34"/>
  <c r="N431" i="34"/>
  <c r="N432" i="34"/>
  <c r="N433" i="34"/>
  <c r="N434" i="34"/>
  <c r="N435" i="34"/>
  <c r="N436" i="34"/>
  <c r="N437" i="34"/>
  <c r="N438" i="34"/>
  <c r="N439" i="34"/>
  <c r="N440" i="34"/>
  <c r="N441" i="34"/>
  <c r="N442" i="34"/>
  <c r="N443" i="34"/>
  <c r="N444" i="34"/>
  <c r="N445" i="34"/>
  <c r="N446" i="34"/>
  <c r="N447" i="34"/>
  <c r="N448" i="34"/>
  <c r="N449" i="34"/>
  <c r="N450" i="34"/>
  <c r="N451" i="34"/>
  <c r="N452" i="34"/>
  <c r="N453" i="34"/>
  <c r="N454" i="34"/>
  <c r="N455" i="34"/>
  <c r="N456" i="34"/>
  <c r="N457" i="34"/>
  <c r="N458" i="34"/>
  <c r="N459" i="34"/>
  <c r="N460" i="34"/>
  <c r="N461" i="34"/>
  <c r="N462" i="34"/>
  <c r="N463" i="34"/>
  <c r="N464" i="34"/>
  <c r="N465" i="34"/>
  <c r="N466" i="34"/>
  <c r="N467" i="34"/>
  <c r="N468" i="34"/>
  <c r="N469" i="34"/>
  <c r="N470" i="34"/>
  <c r="N471" i="34"/>
  <c r="N472" i="34"/>
  <c r="N473" i="34"/>
  <c r="N474" i="34"/>
  <c r="N475" i="34"/>
  <c r="N476" i="34"/>
  <c r="N477" i="34"/>
  <c r="N478" i="34"/>
  <c r="N479" i="34"/>
  <c r="N480" i="34"/>
  <c r="N481" i="34"/>
  <c r="N482" i="34"/>
  <c r="N483" i="34"/>
  <c r="N484" i="34"/>
  <c r="N485" i="34"/>
  <c r="N486" i="34"/>
  <c r="N487" i="34"/>
  <c r="N488" i="34"/>
  <c r="N489" i="34"/>
  <c r="N490" i="34"/>
  <c r="N491" i="34"/>
  <c r="N492" i="34"/>
  <c r="N493" i="34"/>
  <c r="N494" i="34"/>
  <c r="N495" i="34"/>
  <c r="N496" i="34"/>
  <c r="N497" i="34"/>
  <c r="N498" i="34"/>
  <c r="N499" i="34"/>
  <c r="N500" i="34"/>
  <c r="N501" i="34"/>
  <c r="N502" i="34"/>
  <c r="N503" i="34"/>
  <c r="N504" i="34"/>
  <c r="N505" i="34"/>
  <c r="N506" i="34"/>
  <c r="N507" i="34"/>
  <c r="N508" i="34"/>
  <c r="N509" i="34"/>
  <c r="N510" i="34"/>
  <c r="N511" i="34"/>
  <c r="N512" i="34"/>
  <c r="N513" i="34"/>
  <c r="N514" i="34"/>
  <c r="N515" i="34"/>
  <c r="N516" i="34"/>
  <c r="N517" i="34"/>
  <c r="N518" i="34"/>
  <c r="N519" i="34"/>
  <c r="N520" i="34"/>
  <c r="N521" i="34"/>
  <c r="N522" i="34"/>
  <c r="N523" i="34"/>
  <c r="N524" i="34"/>
  <c r="N525" i="34"/>
  <c r="N526" i="34"/>
  <c r="N527" i="34"/>
  <c r="N528" i="34"/>
  <c r="N529" i="34"/>
  <c r="N530" i="34"/>
  <c r="N531" i="34"/>
  <c r="N532" i="34"/>
  <c r="N533" i="34"/>
  <c r="N534" i="34"/>
  <c r="N535" i="34"/>
  <c r="N536" i="34"/>
  <c r="N537" i="34"/>
  <c r="N538" i="34"/>
  <c r="N539" i="34"/>
  <c r="N540" i="34"/>
  <c r="N541" i="34"/>
  <c r="N542" i="34"/>
  <c r="N543" i="34"/>
  <c r="N544" i="34"/>
  <c r="N545" i="34"/>
  <c r="N546" i="34"/>
  <c r="N547" i="34"/>
  <c r="N548" i="34"/>
  <c r="N549" i="34"/>
  <c r="N550" i="34"/>
  <c r="N551" i="34"/>
  <c r="N552" i="34"/>
  <c r="N553" i="34"/>
  <c r="N554" i="34"/>
  <c r="N555" i="34"/>
  <c r="N556" i="34"/>
  <c r="N557" i="34"/>
  <c r="N558" i="34"/>
  <c r="N559" i="34"/>
  <c r="N560" i="34"/>
  <c r="N561" i="34"/>
  <c r="N562" i="34"/>
  <c r="N563" i="34"/>
  <c r="N564" i="34"/>
  <c r="N565" i="34"/>
  <c r="N566" i="34"/>
  <c r="N567" i="34"/>
  <c r="N568" i="34"/>
  <c r="N569" i="34"/>
  <c r="N570" i="34"/>
  <c r="N571" i="34"/>
  <c r="N572" i="34"/>
  <c r="N573" i="34"/>
  <c r="N574" i="34"/>
  <c r="N575" i="34"/>
  <c r="N576" i="34"/>
  <c r="N577" i="34"/>
  <c r="N578" i="34"/>
  <c r="N579" i="34"/>
  <c r="N580" i="34"/>
  <c r="N581" i="34"/>
  <c r="N582" i="34"/>
  <c r="N583" i="34"/>
  <c r="N584" i="34"/>
  <c r="N585" i="34"/>
  <c r="N586" i="34"/>
  <c r="N587" i="34"/>
  <c r="N588" i="34"/>
  <c r="N589" i="34"/>
  <c r="N590" i="34"/>
  <c r="N591" i="34"/>
  <c r="N592" i="34"/>
  <c r="N593" i="34"/>
  <c r="N594" i="34"/>
  <c r="N595" i="34"/>
  <c r="N596" i="34"/>
  <c r="N597" i="34"/>
  <c r="N598" i="34"/>
  <c r="N599" i="34"/>
  <c r="N600" i="34"/>
  <c r="N601" i="34"/>
  <c r="N602" i="34"/>
  <c r="N603" i="34"/>
  <c r="N604" i="34"/>
  <c r="N605" i="34"/>
  <c r="N606" i="34"/>
  <c r="N607" i="34"/>
  <c r="N608" i="34"/>
  <c r="N609" i="34"/>
  <c r="N610" i="34"/>
  <c r="N611" i="34"/>
  <c r="N612" i="34"/>
  <c r="N613" i="34"/>
  <c r="N614" i="34"/>
  <c r="N615" i="34"/>
  <c r="N616" i="34"/>
  <c r="N617" i="34"/>
  <c r="N618" i="34"/>
  <c r="N619" i="34"/>
  <c r="N620" i="34"/>
  <c r="N621" i="34"/>
  <c r="N622" i="34"/>
  <c r="N623" i="34"/>
  <c r="N624" i="34"/>
  <c r="N625" i="34"/>
  <c r="N626" i="34"/>
  <c r="N627" i="34"/>
  <c r="N628" i="34"/>
  <c r="N629" i="34"/>
  <c r="N630" i="34"/>
  <c r="N631" i="34"/>
  <c r="N632" i="34"/>
  <c r="N633" i="34"/>
  <c r="N634" i="34"/>
  <c r="N635" i="34"/>
  <c r="N636" i="34"/>
  <c r="N637" i="34"/>
  <c r="N638" i="34"/>
  <c r="N639" i="34"/>
  <c r="N640" i="34"/>
  <c r="N641" i="34"/>
  <c r="N642" i="34"/>
  <c r="N643" i="34"/>
  <c r="N644" i="34"/>
  <c r="N645" i="34"/>
  <c r="N646" i="34"/>
  <c r="N647" i="34"/>
  <c r="N648" i="34"/>
  <c r="N649" i="34"/>
  <c r="N650" i="34"/>
  <c r="N651" i="34"/>
  <c r="N652" i="34"/>
  <c r="N653" i="34"/>
  <c r="N654" i="34"/>
  <c r="N655" i="34"/>
  <c r="N656" i="34"/>
  <c r="N657" i="34"/>
  <c r="N658" i="34"/>
  <c r="N659" i="34"/>
  <c r="N660" i="34"/>
  <c r="N661" i="34"/>
  <c r="N662" i="34"/>
  <c r="N663" i="34"/>
  <c r="N664" i="34"/>
  <c r="N665" i="34"/>
  <c r="N666" i="34"/>
  <c r="N667" i="34"/>
  <c r="N668" i="34"/>
  <c r="N669" i="34"/>
  <c r="N670" i="34"/>
  <c r="N671" i="34"/>
  <c r="N672" i="34"/>
  <c r="N673" i="34"/>
  <c r="N674" i="34"/>
  <c r="N675" i="34"/>
  <c r="N676" i="34"/>
  <c r="N677" i="34"/>
  <c r="N678" i="34"/>
  <c r="N679" i="34"/>
  <c r="N680" i="34"/>
  <c r="N681" i="34"/>
  <c r="N682" i="34"/>
  <c r="N683" i="34"/>
  <c r="N684" i="34"/>
  <c r="N685" i="34"/>
  <c r="N686" i="34"/>
  <c r="N687" i="34"/>
  <c r="N688" i="34"/>
  <c r="N689" i="34"/>
  <c r="N690" i="34"/>
  <c r="N691" i="34"/>
  <c r="N692" i="34"/>
  <c r="N693" i="34"/>
  <c r="N694" i="34"/>
  <c r="N695" i="34"/>
  <c r="N696" i="34"/>
  <c r="N697" i="34"/>
  <c r="N698" i="34"/>
  <c r="N699" i="34"/>
  <c r="N700" i="34"/>
  <c r="N701" i="34"/>
  <c r="N702" i="34"/>
  <c r="N703" i="34"/>
  <c r="N704" i="34"/>
  <c r="N705" i="34"/>
  <c r="N706" i="34"/>
  <c r="N707" i="34"/>
  <c r="N708" i="34"/>
  <c r="N709" i="34"/>
  <c r="N710" i="34"/>
  <c r="N711" i="34"/>
  <c r="N712" i="34"/>
  <c r="N713" i="34"/>
  <c r="N714" i="34"/>
  <c r="N715" i="34"/>
  <c r="N716" i="34"/>
  <c r="N717" i="34"/>
  <c r="N718" i="34"/>
  <c r="N719" i="34"/>
  <c r="N720" i="34"/>
  <c r="N721" i="34"/>
  <c r="N722" i="34"/>
  <c r="N723" i="34"/>
  <c r="N724" i="34"/>
  <c r="N725" i="34"/>
  <c r="N726" i="34"/>
  <c r="N727" i="34"/>
  <c r="N728" i="34"/>
  <c r="N729" i="34"/>
  <c r="N730" i="34"/>
  <c r="N731" i="34"/>
  <c r="N732" i="34"/>
  <c r="N733" i="34"/>
  <c r="N734" i="34"/>
  <c r="N735" i="34"/>
  <c r="N736" i="34"/>
  <c r="N737" i="34"/>
  <c r="N738" i="34"/>
  <c r="N739" i="34"/>
  <c r="N740" i="34"/>
  <c r="N741" i="34"/>
  <c r="N742" i="34"/>
  <c r="N743" i="34"/>
  <c r="N744" i="34"/>
  <c r="N745" i="34"/>
  <c r="N746" i="34"/>
  <c r="N747" i="34"/>
  <c r="N748" i="34"/>
  <c r="N749" i="34"/>
  <c r="N750" i="34"/>
  <c r="N751" i="34"/>
  <c r="N752" i="34"/>
  <c r="N753" i="34"/>
  <c r="N754" i="34"/>
  <c r="N755" i="34"/>
  <c r="N756" i="34"/>
  <c r="N757" i="34"/>
  <c r="N758" i="34"/>
  <c r="N759" i="34"/>
  <c r="N760" i="34"/>
  <c r="N761" i="34"/>
  <c r="N762" i="34"/>
  <c r="N763" i="34"/>
  <c r="N764" i="34"/>
  <c r="N765" i="34"/>
  <c r="N766" i="34"/>
  <c r="N767" i="34"/>
  <c r="N768" i="34"/>
  <c r="N769" i="34"/>
  <c r="N770" i="34"/>
  <c r="N771" i="34"/>
  <c r="N772" i="34"/>
  <c r="N773" i="34"/>
  <c r="N774" i="34"/>
  <c r="N775" i="34"/>
  <c r="N776" i="34"/>
  <c r="N777" i="34"/>
  <c r="N778" i="34"/>
  <c r="N779" i="34"/>
  <c r="N780" i="34"/>
  <c r="N781" i="34"/>
  <c r="N782" i="34"/>
  <c r="N783" i="34"/>
  <c r="N784" i="34"/>
  <c r="N785" i="34"/>
  <c r="N786" i="34"/>
  <c r="N787" i="34"/>
  <c r="N788" i="34"/>
  <c r="N789" i="34"/>
  <c r="N790" i="34"/>
  <c r="N791" i="34"/>
  <c r="N792" i="34"/>
  <c r="N793" i="34"/>
  <c r="N794" i="34"/>
  <c r="N795" i="34"/>
  <c r="N796" i="34"/>
  <c r="N797" i="34"/>
  <c r="N798" i="34"/>
  <c r="N799" i="34"/>
  <c r="N800" i="34"/>
  <c r="N801" i="34"/>
  <c r="N802" i="34"/>
  <c r="N803" i="34"/>
  <c r="N804" i="34"/>
  <c r="N805" i="34"/>
  <c r="N806" i="34"/>
  <c r="N807" i="34"/>
  <c r="N808" i="34"/>
  <c r="N809" i="34"/>
  <c r="N810" i="34"/>
  <c r="N811" i="34"/>
  <c r="N812" i="34"/>
  <c r="N813" i="34"/>
  <c r="N814" i="34"/>
  <c r="N815" i="34"/>
  <c r="N816" i="34"/>
  <c r="N817" i="34"/>
  <c r="N818" i="34"/>
  <c r="N819" i="34"/>
  <c r="N820" i="34"/>
  <c r="N821" i="34"/>
  <c r="N822" i="34"/>
  <c r="N823" i="34"/>
  <c r="N824" i="34"/>
  <c r="N825" i="34"/>
  <c r="N826" i="34"/>
  <c r="N827" i="34"/>
  <c r="N828" i="34"/>
  <c r="N829" i="34"/>
  <c r="N830" i="34"/>
  <c r="N831" i="34"/>
  <c r="N832" i="34"/>
  <c r="N833" i="34"/>
  <c r="N834" i="34"/>
  <c r="N835" i="34"/>
  <c r="N836" i="34"/>
  <c r="N837" i="34"/>
  <c r="N838" i="34"/>
  <c r="N839" i="34"/>
  <c r="N840" i="34"/>
  <c r="N841" i="34"/>
  <c r="N842" i="34"/>
  <c r="N843" i="34"/>
  <c r="N844" i="34"/>
  <c r="N845" i="34"/>
  <c r="N846" i="34"/>
  <c r="N847" i="34"/>
  <c r="N848" i="34"/>
  <c r="N849" i="34"/>
  <c r="N850" i="34"/>
  <c r="N851" i="34"/>
  <c r="N852" i="34"/>
  <c r="N853" i="34"/>
  <c r="N854" i="34"/>
  <c r="N855" i="34"/>
  <c r="N856" i="34"/>
  <c r="N857" i="34"/>
  <c r="N858" i="34"/>
  <c r="N859" i="34"/>
  <c r="N860" i="34"/>
  <c r="N861" i="34"/>
  <c r="N862" i="34"/>
  <c r="N863" i="34"/>
  <c r="N864" i="34"/>
  <c r="N865" i="34"/>
  <c r="N866" i="34"/>
  <c r="N867" i="34"/>
  <c r="N868" i="34"/>
  <c r="N869" i="34"/>
  <c r="N870" i="34"/>
  <c r="N871" i="34"/>
  <c r="N872" i="34"/>
  <c r="N873" i="34"/>
  <c r="N874" i="34"/>
  <c r="N875" i="34"/>
  <c r="N876" i="34"/>
  <c r="N877" i="34"/>
  <c r="N878" i="34"/>
  <c r="N879" i="34"/>
  <c r="N880" i="34"/>
  <c r="N881" i="34"/>
  <c r="N882" i="34"/>
  <c r="N883" i="34"/>
  <c r="N884" i="34"/>
  <c r="N885" i="34"/>
  <c r="N886" i="34"/>
  <c r="N887" i="34"/>
  <c r="N888" i="34"/>
  <c r="N889" i="34"/>
  <c r="N890" i="34"/>
  <c r="N891" i="34"/>
  <c r="N892" i="34"/>
  <c r="N893" i="34"/>
  <c r="N894" i="34"/>
  <c r="N895" i="34"/>
  <c r="N896" i="34"/>
  <c r="N897" i="34"/>
  <c r="N898" i="34"/>
  <c r="N899" i="34"/>
  <c r="N900" i="34"/>
  <c r="N901" i="34"/>
  <c r="N902" i="34"/>
  <c r="N903" i="34"/>
  <c r="N904" i="34"/>
  <c r="N905" i="34"/>
  <c r="N906" i="34"/>
  <c r="N907" i="34"/>
  <c r="N908" i="34"/>
  <c r="N909" i="34"/>
  <c r="N910" i="34"/>
  <c r="N911" i="34"/>
  <c r="N912" i="34"/>
  <c r="N913" i="34"/>
  <c r="N914" i="34"/>
  <c r="N915" i="34"/>
  <c r="N916" i="34"/>
  <c r="N917" i="34"/>
  <c r="N918" i="34"/>
  <c r="N919" i="34"/>
  <c r="N920" i="34"/>
  <c r="N921" i="34"/>
  <c r="N922" i="34"/>
  <c r="N923" i="34"/>
  <c r="N924" i="34"/>
  <c r="N925" i="34"/>
  <c r="N926" i="34"/>
  <c r="N927" i="34"/>
  <c r="N928" i="34"/>
  <c r="N929" i="34"/>
  <c r="N930" i="34"/>
  <c r="N931" i="34"/>
  <c r="N932" i="34"/>
  <c r="N933" i="34"/>
  <c r="N934" i="34"/>
  <c r="N935" i="34"/>
  <c r="N936" i="34"/>
  <c r="J6" i="34"/>
  <c r="J7" i="34"/>
  <c r="J8" i="34"/>
  <c r="N8" i="34" s="1"/>
  <c r="N9" i="34"/>
  <c r="J10" i="34"/>
  <c r="J11" i="34"/>
  <c r="J12" i="34"/>
  <c r="J13" i="34"/>
  <c r="J14" i="34"/>
  <c r="J15" i="34"/>
  <c r="J16" i="34"/>
  <c r="J17" i="34"/>
  <c r="J18" i="34"/>
  <c r="J19" i="34"/>
  <c r="J20" i="34"/>
  <c r="J21" i="34"/>
  <c r="J22" i="34"/>
  <c r="J23" i="34"/>
  <c r="J24" i="34"/>
  <c r="J25" i="34"/>
  <c r="J26" i="34"/>
  <c r="J27" i="34"/>
  <c r="J28" i="34"/>
  <c r="J29" i="34"/>
  <c r="J30" i="34"/>
  <c r="J31" i="34"/>
  <c r="J32" i="34"/>
  <c r="J33" i="34"/>
  <c r="J34" i="34"/>
  <c r="J35" i="34"/>
  <c r="J36" i="34"/>
  <c r="J37" i="34"/>
  <c r="J38" i="34"/>
  <c r="J39" i="34"/>
  <c r="J40" i="34"/>
  <c r="J41" i="34"/>
  <c r="J42" i="34"/>
  <c r="J43" i="34"/>
  <c r="J44" i="34"/>
  <c r="J45" i="34"/>
  <c r="J46" i="34"/>
  <c r="J47" i="34"/>
  <c r="J48" i="34"/>
  <c r="J49" i="34"/>
  <c r="J50" i="34"/>
  <c r="J51" i="34"/>
  <c r="J52" i="34"/>
  <c r="J53" i="34"/>
  <c r="J54" i="34"/>
  <c r="J55" i="34"/>
  <c r="J56" i="34"/>
  <c r="J57" i="34"/>
  <c r="J58" i="34"/>
  <c r="J59" i="34"/>
  <c r="J60" i="34"/>
  <c r="J61" i="34"/>
  <c r="J62" i="34"/>
  <c r="J63" i="34"/>
  <c r="J64" i="34"/>
  <c r="J65" i="34"/>
  <c r="J66" i="34"/>
  <c r="J67" i="34"/>
  <c r="J68" i="34"/>
  <c r="J69" i="34"/>
  <c r="J70" i="34"/>
  <c r="J71" i="34"/>
  <c r="J72" i="34"/>
  <c r="J73" i="34"/>
  <c r="J74" i="34"/>
  <c r="J75" i="34"/>
  <c r="J76" i="34"/>
  <c r="J77" i="34"/>
  <c r="J78" i="34"/>
  <c r="J79" i="34"/>
  <c r="J80" i="34"/>
  <c r="J81" i="34"/>
  <c r="J82" i="34"/>
  <c r="J83" i="34"/>
  <c r="J84" i="34"/>
  <c r="J85" i="34"/>
  <c r="J86" i="34"/>
  <c r="J87" i="34"/>
  <c r="J88" i="34"/>
  <c r="J89" i="34"/>
  <c r="J90" i="34"/>
  <c r="J91" i="34"/>
  <c r="J92" i="34"/>
  <c r="J93" i="34"/>
  <c r="J94" i="34"/>
  <c r="J95" i="34"/>
  <c r="J96" i="34"/>
  <c r="J97" i="34"/>
  <c r="J98" i="34"/>
  <c r="J99" i="34"/>
  <c r="J100" i="34"/>
  <c r="J101" i="34"/>
  <c r="J102" i="34"/>
  <c r="J103" i="34"/>
  <c r="J104" i="34"/>
  <c r="J105" i="34"/>
  <c r="J106" i="34"/>
  <c r="J107" i="34"/>
  <c r="J108" i="34"/>
  <c r="J109" i="34"/>
  <c r="J110" i="34"/>
  <c r="J111" i="34"/>
  <c r="J112" i="34"/>
  <c r="J113" i="34"/>
  <c r="J114" i="34"/>
  <c r="J115" i="34"/>
  <c r="J116" i="34"/>
  <c r="J117" i="34"/>
  <c r="J118" i="34"/>
  <c r="J119" i="34"/>
  <c r="J120" i="34"/>
  <c r="J121" i="34"/>
  <c r="J122" i="34"/>
  <c r="J123" i="34"/>
  <c r="J124" i="34"/>
  <c r="J125" i="34"/>
  <c r="J126" i="34"/>
  <c r="J127" i="34"/>
  <c r="J128" i="34"/>
  <c r="J129" i="34"/>
  <c r="J130" i="34"/>
  <c r="J131" i="34"/>
  <c r="J132" i="34"/>
  <c r="J133" i="34"/>
  <c r="J134" i="34"/>
  <c r="J135" i="34"/>
  <c r="J136" i="34"/>
  <c r="J137" i="34"/>
  <c r="J138" i="34"/>
  <c r="J139" i="34"/>
  <c r="J140" i="34"/>
  <c r="J141" i="34"/>
  <c r="J142" i="34"/>
  <c r="J143" i="34"/>
  <c r="J144" i="34"/>
  <c r="J145" i="34"/>
  <c r="J146" i="34"/>
  <c r="J147" i="34"/>
  <c r="J148" i="34"/>
  <c r="J149" i="34"/>
  <c r="J150" i="34"/>
  <c r="J151" i="34"/>
  <c r="J152" i="34"/>
  <c r="J153" i="34"/>
  <c r="J154" i="34"/>
  <c r="J155" i="34"/>
  <c r="J156" i="34"/>
  <c r="J157" i="34"/>
  <c r="J158" i="34"/>
  <c r="J159" i="34"/>
  <c r="J160" i="34"/>
  <c r="J161" i="34"/>
  <c r="J162" i="34"/>
  <c r="J163" i="34"/>
  <c r="J164" i="34"/>
  <c r="J165" i="34"/>
  <c r="J166" i="34"/>
  <c r="J167" i="34"/>
  <c r="J168" i="34"/>
  <c r="J169" i="34"/>
  <c r="J170" i="34"/>
  <c r="J171" i="34"/>
  <c r="J172" i="34"/>
  <c r="J173" i="34"/>
  <c r="J174" i="34"/>
  <c r="J175" i="34"/>
  <c r="J176" i="34"/>
  <c r="J177" i="34"/>
  <c r="J178" i="34"/>
  <c r="J179" i="34"/>
  <c r="J180" i="34"/>
  <c r="J181" i="34"/>
  <c r="J182" i="34"/>
  <c r="J183" i="34"/>
  <c r="J184" i="34"/>
  <c r="J185" i="34"/>
  <c r="J186" i="34"/>
  <c r="J187" i="34"/>
  <c r="J188" i="34"/>
  <c r="J189" i="34"/>
  <c r="J190" i="34"/>
  <c r="J191" i="34"/>
  <c r="J192" i="34"/>
  <c r="J193" i="34"/>
  <c r="J194" i="34"/>
  <c r="J195" i="34"/>
  <c r="J196" i="34"/>
  <c r="J197" i="34"/>
  <c r="J198" i="34"/>
  <c r="J199" i="34"/>
  <c r="J200" i="34"/>
  <c r="J201" i="34"/>
  <c r="J202" i="34"/>
  <c r="J203" i="34"/>
  <c r="J204" i="34"/>
  <c r="J205" i="34"/>
  <c r="J206" i="34"/>
  <c r="J207" i="34"/>
  <c r="J208" i="34"/>
  <c r="J209" i="34"/>
  <c r="J210" i="34"/>
  <c r="J211" i="34"/>
  <c r="J212" i="34"/>
  <c r="J213" i="34"/>
  <c r="J214" i="34"/>
  <c r="J215" i="34"/>
  <c r="J216" i="34"/>
  <c r="J217" i="34"/>
  <c r="J218" i="34"/>
  <c r="J219" i="34"/>
  <c r="J220" i="34"/>
  <c r="J221" i="34"/>
  <c r="J222" i="34"/>
  <c r="J223" i="34"/>
  <c r="J224" i="34"/>
  <c r="J225" i="34"/>
  <c r="J226" i="34"/>
  <c r="J227" i="34"/>
  <c r="J228" i="34"/>
  <c r="J229" i="34"/>
  <c r="J230" i="34"/>
  <c r="J231" i="34"/>
  <c r="J232" i="34"/>
  <c r="J233" i="34"/>
  <c r="J234" i="34"/>
  <c r="J235" i="34"/>
  <c r="J236" i="34"/>
  <c r="J237" i="34"/>
  <c r="J238" i="34"/>
  <c r="J239" i="34"/>
  <c r="J240" i="34"/>
  <c r="J241" i="34"/>
  <c r="J242" i="34"/>
  <c r="J243" i="34"/>
  <c r="J244" i="34"/>
  <c r="J245" i="34"/>
  <c r="J246" i="34"/>
  <c r="J247" i="34"/>
  <c r="J248" i="34"/>
  <c r="J249" i="34"/>
  <c r="J250" i="34"/>
  <c r="J251" i="34"/>
  <c r="J252" i="34"/>
  <c r="J253" i="34"/>
  <c r="J254" i="34"/>
  <c r="J255" i="34"/>
  <c r="J256" i="34"/>
  <c r="J257" i="34"/>
  <c r="J258" i="34"/>
  <c r="J259" i="34"/>
  <c r="J260" i="34"/>
  <c r="J261" i="34"/>
  <c r="J262" i="34"/>
  <c r="J263" i="34"/>
  <c r="J264" i="34"/>
  <c r="J265" i="34"/>
  <c r="J266" i="34"/>
  <c r="J267" i="34"/>
  <c r="J268" i="34"/>
  <c r="J269" i="34"/>
  <c r="J270" i="34"/>
  <c r="J271" i="34"/>
  <c r="J272" i="34"/>
  <c r="J273" i="34"/>
  <c r="J274" i="34"/>
  <c r="J275" i="34"/>
  <c r="J276" i="34"/>
  <c r="J277" i="34"/>
  <c r="J278" i="34"/>
  <c r="J279" i="34"/>
  <c r="J280" i="34"/>
  <c r="J281" i="34"/>
  <c r="J282" i="34"/>
  <c r="J283" i="34"/>
  <c r="J284" i="34"/>
  <c r="J285" i="34"/>
  <c r="J286" i="34"/>
  <c r="J287" i="34"/>
  <c r="J288" i="34"/>
  <c r="J289" i="34"/>
  <c r="J290" i="34"/>
  <c r="J291" i="34"/>
  <c r="J292" i="34"/>
  <c r="J293" i="34"/>
  <c r="J294" i="34"/>
  <c r="J295" i="34"/>
  <c r="J296" i="34"/>
  <c r="J297" i="34"/>
  <c r="J298" i="34"/>
  <c r="J299" i="34"/>
  <c r="J300" i="34"/>
  <c r="J301" i="34"/>
  <c r="J302" i="34"/>
  <c r="J303" i="34"/>
  <c r="J304" i="34"/>
  <c r="J305" i="34"/>
  <c r="J306" i="34"/>
  <c r="J307" i="34"/>
  <c r="J308" i="34"/>
  <c r="J309" i="34"/>
  <c r="J310" i="34"/>
  <c r="J311" i="34"/>
  <c r="J312" i="34"/>
  <c r="J313" i="34"/>
  <c r="J314" i="34"/>
  <c r="J315" i="34"/>
  <c r="J316" i="34"/>
  <c r="J317" i="34"/>
  <c r="J318" i="34"/>
  <c r="J319" i="34"/>
  <c r="J320" i="34"/>
  <c r="J321" i="34"/>
  <c r="J322" i="34"/>
  <c r="J323" i="34"/>
  <c r="J324" i="34"/>
  <c r="J325" i="34"/>
  <c r="J326" i="34"/>
  <c r="J327" i="34"/>
  <c r="J328" i="34"/>
  <c r="J329" i="34"/>
  <c r="J330" i="34"/>
  <c r="J331" i="34"/>
  <c r="J332" i="34"/>
  <c r="J333" i="34"/>
  <c r="J334" i="34"/>
  <c r="J335" i="34"/>
  <c r="J336" i="34"/>
  <c r="J337" i="34"/>
  <c r="J338" i="34"/>
  <c r="J339" i="34"/>
  <c r="J340" i="34"/>
  <c r="J341" i="34"/>
  <c r="J342" i="34"/>
  <c r="J343" i="34"/>
  <c r="J344" i="34"/>
  <c r="J345" i="34"/>
  <c r="J346" i="34"/>
  <c r="J347" i="34"/>
  <c r="J348" i="34"/>
  <c r="J349" i="34"/>
  <c r="J350" i="34"/>
  <c r="J351" i="34"/>
  <c r="J352" i="34"/>
  <c r="J353" i="34"/>
  <c r="J354" i="34"/>
  <c r="J355" i="34"/>
  <c r="J356" i="34"/>
  <c r="J357" i="34"/>
  <c r="J358" i="34"/>
  <c r="J359" i="34"/>
  <c r="J360" i="34"/>
  <c r="J361" i="34"/>
  <c r="J362" i="34"/>
  <c r="J363" i="34"/>
  <c r="J364" i="34"/>
  <c r="J365" i="34"/>
  <c r="J366" i="34"/>
  <c r="J367" i="34"/>
  <c r="J368" i="34"/>
  <c r="J369" i="34"/>
  <c r="J370" i="34"/>
  <c r="J371" i="34"/>
  <c r="J372" i="34"/>
  <c r="J373" i="34"/>
  <c r="J374" i="34"/>
  <c r="J375" i="34"/>
  <c r="J376" i="34"/>
  <c r="J377" i="34"/>
  <c r="J378" i="34"/>
  <c r="J379" i="34"/>
  <c r="J380" i="34"/>
  <c r="J381" i="34"/>
  <c r="J382" i="34"/>
  <c r="J383" i="34"/>
  <c r="J384" i="34"/>
  <c r="J385" i="34"/>
  <c r="J386" i="34"/>
  <c r="J387" i="34"/>
  <c r="J388" i="34"/>
  <c r="J389" i="34"/>
  <c r="J390" i="34"/>
  <c r="J391" i="34"/>
  <c r="J392" i="34"/>
  <c r="J393" i="34"/>
  <c r="J394" i="34"/>
  <c r="J395" i="34"/>
  <c r="J396" i="34"/>
  <c r="J397" i="34"/>
  <c r="J398" i="34"/>
  <c r="J399" i="34"/>
  <c r="J400" i="34"/>
  <c r="J401" i="34"/>
  <c r="J402" i="34"/>
  <c r="J403" i="34"/>
  <c r="J404" i="34"/>
  <c r="J405" i="34"/>
  <c r="J406" i="34"/>
  <c r="J407" i="34"/>
  <c r="J408" i="34"/>
  <c r="J409" i="34"/>
  <c r="J410" i="34"/>
  <c r="J411" i="34"/>
  <c r="J412" i="34"/>
  <c r="J413" i="34"/>
  <c r="J414" i="34"/>
  <c r="J415" i="34"/>
  <c r="J416" i="34"/>
  <c r="J417" i="34"/>
  <c r="J418" i="34"/>
  <c r="J419" i="34"/>
  <c r="J420" i="34"/>
  <c r="J421" i="34"/>
  <c r="J422" i="34"/>
  <c r="J423" i="34"/>
  <c r="J424" i="34"/>
  <c r="J425" i="34"/>
  <c r="J426" i="34"/>
  <c r="J427" i="34"/>
  <c r="J428" i="34"/>
  <c r="J429" i="34"/>
  <c r="J430" i="34"/>
  <c r="J431" i="34"/>
  <c r="J432" i="34"/>
  <c r="J433" i="34"/>
  <c r="J434" i="34"/>
  <c r="J435" i="34"/>
  <c r="J436" i="34"/>
  <c r="J437" i="34"/>
  <c r="J438" i="34"/>
  <c r="J439" i="34"/>
  <c r="J440" i="34"/>
  <c r="J441" i="34"/>
  <c r="J442" i="34"/>
  <c r="J443" i="34"/>
  <c r="J444" i="34"/>
  <c r="J445" i="34"/>
  <c r="J446" i="34"/>
  <c r="J447" i="34"/>
  <c r="J448" i="34"/>
  <c r="J449" i="34"/>
  <c r="J450" i="34"/>
  <c r="J451" i="34"/>
  <c r="J452" i="34"/>
  <c r="J453" i="34"/>
  <c r="J454" i="34"/>
  <c r="J455" i="34"/>
  <c r="J456" i="34"/>
  <c r="J457" i="34"/>
  <c r="J458" i="34"/>
  <c r="J459" i="34"/>
  <c r="J460" i="34"/>
  <c r="J461" i="34"/>
  <c r="J462" i="34"/>
  <c r="J463" i="34"/>
  <c r="J464" i="34"/>
  <c r="J465" i="34"/>
  <c r="J466" i="34"/>
  <c r="J467" i="34"/>
  <c r="J468" i="34"/>
  <c r="J469" i="34"/>
  <c r="J470" i="34"/>
  <c r="J471" i="34"/>
  <c r="J472" i="34"/>
  <c r="J473" i="34"/>
  <c r="J474" i="34"/>
  <c r="J475" i="34"/>
  <c r="J476" i="34"/>
  <c r="J477" i="34"/>
  <c r="J478" i="34"/>
  <c r="J479" i="34"/>
  <c r="J480" i="34"/>
  <c r="J481" i="34"/>
  <c r="J482" i="34"/>
  <c r="J483" i="34"/>
  <c r="J484" i="34"/>
  <c r="J485" i="34"/>
  <c r="J486" i="34"/>
  <c r="J487" i="34"/>
  <c r="J488" i="34"/>
  <c r="J489" i="34"/>
  <c r="J490" i="34"/>
  <c r="J491" i="34"/>
  <c r="J492" i="34"/>
  <c r="J493" i="34"/>
  <c r="J494" i="34"/>
  <c r="J495" i="34"/>
  <c r="J496" i="34"/>
  <c r="J497" i="34"/>
  <c r="J498" i="34"/>
  <c r="J499" i="34"/>
  <c r="J500" i="34"/>
  <c r="J501" i="34"/>
  <c r="J502" i="34"/>
  <c r="J503" i="34"/>
  <c r="J504" i="34"/>
  <c r="J505" i="34"/>
  <c r="J506" i="34"/>
  <c r="J507" i="34"/>
  <c r="J508" i="34"/>
  <c r="J509" i="34"/>
  <c r="J510" i="34"/>
  <c r="J511" i="34"/>
  <c r="J512" i="34"/>
  <c r="J513" i="34"/>
  <c r="J514" i="34"/>
  <c r="J515" i="34"/>
  <c r="J516" i="34"/>
  <c r="J517" i="34"/>
  <c r="J518" i="34"/>
  <c r="J519" i="34"/>
  <c r="J520" i="34"/>
  <c r="J521" i="34"/>
  <c r="J522" i="34"/>
  <c r="J523" i="34"/>
  <c r="J524" i="34"/>
  <c r="J525" i="34"/>
  <c r="J526" i="34"/>
  <c r="J527" i="34"/>
  <c r="J528" i="34"/>
  <c r="J529" i="34"/>
  <c r="J530" i="34"/>
  <c r="J531" i="34"/>
  <c r="J532" i="34"/>
  <c r="J533" i="34"/>
  <c r="J534" i="34"/>
  <c r="J535" i="34"/>
  <c r="J536" i="34"/>
  <c r="J537" i="34"/>
  <c r="J538" i="34"/>
  <c r="J539" i="34"/>
  <c r="J540" i="34"/>
  <c r="J541" i="34"/>
  <c r="J542" i="34"/>
  <c r="J543" i="34"/>
  <c r="J544" i="34"/>
  <c r="J545" i="34"/>
  <c r="J546" i="34"/>
  <c r="J547" i="34"/>
  <c r="J548" i="34"/>
  <c r="J549" i="34"/>
  <c r="J550" i="34"/>
  <c r="J551" i="34"/>
  <c r="J552" i="34"/>
  <c r="J553" i="34"/>
  <c r="J554" i="34"/>
  <c r="J555" i="34"/>
  <c r="J556" i="34"/>
  <c r="J557" i="34"/>
  <c r="J558" i="34"/>
  <c r="J559" i="34"/>
  <c r="J560" i="34"/>
  <c r="J561" i="34"/>
  <c r="J562" i="34"/>
  <c r="J563" i="34"/>
  <c r="J564" i="34"/>
  <c r="J565" i="34"/>
  <c r="J566" i="34"/>
  <c r="J567" i="34"/>
  <c r="J568" i="34"/>
  <c r="J569" i="34"/>
  <c r="J570" i="34"/>
  <c r="J571" i="34"/>
  <c r="J572" i="34"/>
  <c r="J573" i="34"/>
  <c r="J574" i="34"/>
  <c r="J575" i="34"/>
  <c r="J576" i="34"/>
  <c r="J577" i="34"/>
  <c r="J578" i="34"/>
  <c r="J579" i="34"/>
  <c r="J580" i="34"/>
  <c r="J581" i="34"/>
  <c r="J582" i="34"/>
  <c r="J583" i="34"/>
  <c r="J584" i="34"/>
  <c r="J585" i="34"/>
  <c r="J586" i="34"/>
  <c r="J587" i="34"/>
  <c r="J588" i="34"/>
  <c r="J589" i="34"/>
  <c r="J590" i="34"/>
  <c r="J591" i="34"/>
  <c r="J592" i="34"/>
  <c r="J593" i="34"/>
  <c r="J594" i="34"/>
  <c r="J595" i="34"/>
  <c r="J596" i="34"/>
  <c r="J597" i="34"/>
  <c r="J598" i="34"/>
  <c r="J599" i="34"/>
  <c r="J600" i="34"/>
  <c r="J601" i="34"/>
  <c r="J602" i="34"/>
  <c r="J603" i="34"/>
  <c r="J604" i="34"/>
  <c r="J605" i="34"/>
  <c r="J606" i="34"/>
  <c r="J607" i="34"/>
  <c r="J608" i="34"/>
  <c r="J609" i="34"/>
  <c r="J610" i="34"/>
  <c r="J611" i="34"/>
  <c r="J612" i="34"/>
  <c r="J613" i="34"/>
  <c r="J614" i="34"/>
  <c r="J615" i="34"/>
  <c r="J616" i="34"/>
  <c r="J617" i="34"/>
  <c r="J618" i="34"/>
  <c r="J619" i="34"/>
  <c r="J620" i="34"/>
  <c r="J621" i="34"/>
  <c r="J622" i="34"/>
  <c r="J623" i="34"/>
  <c r="J624" i="34"/>
  <c r="J625" i="34"/>
  <c r="J626" i="34"/>
  <c r="J627" i="34"/>
  <c r="J628" i="34"/>
  <c r="J629" i="34"/>
  <c r="J630" i="34"/>
  <c r="J631" i="34"/>
  <c r="J632" i="34"/>
  <c r="J633" i="34"/>
  <c r="J634" i="34"/>
  <c r="J635" i="34"/>
  <c r="J636" i="34"/>
  <c r="J637" i="34"/>
  <c r="J638" i="34"/>
  <c r="J639" i="34"/>
  <c r="J640" i="34"/>
  <c r="J641" i="34"/>
  <c r="J642" i="34"/>
  <c r="J643" i="34"/>
  <c r="J644" i="34"/>
  <c r="J645" i="34"/>
  <c r="J646" i="34"/>
  <c r="J647" i="34"/>
  <c r="J648" i="34"/>
  <c r="J649" i="34"/>
  <c r="J650" i="34"/>
  <c r="J651" i="34"/>
  <c r="J652" i="34"/>
  <c r="J653" i="34"/>
  <c r="J654" i="34"/>
  <c r="J655" i="34"/>
  <c r="J656" i="34"/>
  <c r="J657" i="34"/>
  <c r="J658" i="34"/>
  <c r="J659" i="34"/>
  <c r="J660" i="34"/>
  <c r="J661" i="34"/>
  <c r="J662" i="34"/>
  <c r="J663" i="34"/>
  <c r="J664" i="34"/>
  <c r="J665" i="34"/>
  <c r="J666" i="34"/>
  <c r="J667" i="34"/>
  <c r="J668" i="34"/>
  <c r="J669" i="34"/>
  <c r="J670" i="34"/>
  <c r="J671" i="34"/>
  <c r="J672" i="34"/>
  <c r="J673" i="34"/>
  <c r="J674" i="34"/>
  <c r="J675" i="34"/>
  <c r="J676" i="34"/>
  <c r="J677" i="34"/>
  <c r="J678" i="34"/>
  <c r="J679" i="34"/>
  <c r="J680" i="34"/>
  <c r="J681" i="34"/>
  <c r="J682" i="34"/>
  <c r="J683" i="34"/>
  <c r="J684" i="34"/>
  <c r="J685" i="34"/>
  <c r="J686" i="34"/>
  <c r="J687" i="34"/>
  <c r="J688" i="34"/>
  <c r="J689" i="34"/>
  <c r="J690" i="34"/>
  <c r="J691" i="34"/>
  <c r="J692" i="34"/>
  <c r="J693" i="34"/>
  <c r="J694" i="34"/>
  <c r="J695" i="34"/>
  <c r="J696" i="34"/>
  <c r="J697" i="34"/>
  <c r="J698" i="34"/>
  <c r="J699" i="34"/>
  <c r="J700" i="34"/>
  <c r="J701" i="34"/>
  <c r="J702" i="34"/>
  <c r="J703" i="34"/>
  <c r="J704" i="34"/>
  <c r="J705" i="34"/>
  <c r="J706" i="34"/>
  <c r="J707" i="34"/>
  <c r="J708" i="34"/>
  <c r="J709" i="34"/>
  <c r="J710" i="34"/>
  <c r="J711" i="34"/>
  <c r="J712" i="34"/>
  <c r="J713" i="34"/>
  <c r="J714" i="34"/>
  <c r="J715" i="34"/>
  <c r="J716" i="34"/>
  <c r="J717" i="34"/>
  <c r="J718" i="34"/>
  <c r="J719" i="34"/>
  <c r="J720" i="34"/>
  <c r="J721" i="34"/>
  <c r="J722" i="34"/>
  <c r="J723" i="34"/>
  <c r="J724" i="34"/>
  <c r="J725" i="34"/>
  <c r="J726" i="34"/>
  <c r="J727" i="34"/>
  <c r="J728" i="34"/>
  <c r="J729" i="34"/>
  <c r="J730" i="34"/>
  <c r="J731" i="34"/>
  <c r="J732" i="34"/>
  <c r="J733" i="34"/>
  <c r="J734" i="34"/>
  <c r="J735" i="34"/>
  <c r="J736" i="34"/>
  <c r="J737" i="34"/>
  <c r="J738" i="34"/>
  <c r="J739" i="34"/>
  <c r="J740" i="34"/>
  <c r="J741" i="34"/>
  <c r="J742" i="34"/>
  <c r="J743" i="34"/>
  <c r="J744" i="34"/>
  <c r="J745" i="34"/>
  <c r="J746" i="34"/>
  <c r="J747" i="34"/>
  <c r="J748" i="34"/>
  <c r="J749" i="34"/>
  <c r="J750" i="34"/>
  <c r="J751" i="34"/>
  <c r="J752" i="34"/>
  <c r="J753" i="34"/>
  <c r="J754" i="34"/>
  <c r="J755" i="34"/>
  <c r="J756" i="34"/>
  <c r="J757" i="34"/>
  <c r="J758" i="34"/>
  <c r="J759" i="34"/>
  <c r="J760" i="34"/>
  <c r="J761" i="34"/>
  <c r="J762" i="34"/>
  <c r="J763" i="34"/>
  <c r="J764" i="34"/>
  <c r="J765" i="34"/>
  <c r="J766" i="34"/>
  <c r="J767" i="34"/>
  <c r="J768" i="34"/>
  <c r="J769" i="34"/>
  <c r="J770" i="34"/>
  <c r="J771" i="34"/>
  <c r="J772" i="34"/>
  <c r="J773" i="34"/>
  <c r="J774" i="34"/>
  <c r="J775" i="34"/>
  <c r="J776" i="34"/>
  <c r="J777" i="34"/>
  <c r="J778" i="34"/>
  <c r="J779" i="34"/>
  <c r="J780" i="34"/>
  <c r="J781" i="34"/>
  <c r="J782" i="34"/>
  <c r="J783" i="34"/>
  <c r="J784" i="34"/>
  <c r="J785" i="34"/>
  <c r="J786" i="34"/>
  <c r="J787" i="34"/>
  <c r="J788" i="34"/>
  <c r="J789" i="34"/>
  <c r="J790" i="34"/>
  <c r="J791" i="34"/>
  <c r="J792" i="34"/>
  <c r="J793" i="34"/>
  <c r="J794" i="34"/>
  <c r="J795" i="34"/>
  <c r="J796" i="34"/>
  <c r="J797" i="34"/>
  <c r="J798" i="34"/>
  <c r="J799" i="34"/>
  <c r="J800" i="34"/>
  <c r="J801" i="34"/>
  <c r="J802" i="34"/>
  <c r="J803" i="34"/>
  <c r="J804" i="34"/>
  <c r="J805" i="34"/>
  <c r="J806" i="34"/>
  <c r="J807" i="34"/>
  <c r="J808" i="34"/>
  <c r="J809" i="34"/>
  <c r="J810" i="34"/>
  <c r="J811" i="34"/>
  <c r="J812" i="34"/>
  <c r="J813" i="34"/>
  <c r="J814" i="34"/>
  <c r="J815" i="34"/>
  <c r="J816" i="34"/>
  <c r="J817" i="34"/>
  <c r="J818" i="34"/>
  <c r="J819" i="34"/>
  <c r="J820" i="34"/>
  <c r="J821" i="34"/>
  <c r="J822" i="34"/>
  <c r="J823" i="34"/>
  <c r="J824" i="34"/>
  <c r="J825" i="34"/>
  <c r="J826" i="34"/>
  <c r="J827" i="34"/>
  <c r="J828" i="34"/>
  <c r="J829" i="34"/>
  <c r="J830" i="34"/>
  <c r="J831" i="34"/>
  <c r="J832" i="34"/>
  <c r="J833" i="34"/>
  <c r="J834" i="34"/>
  <c r="J835" i="34"/>
  <c r="J836" i="34"/>
  <c r="J837" i="34"/>
  <c r="J838" i="34"/>
  <c r="J839" i="34"/>
  <c r="J840" i="34"/>
  <c r="J841" i="34"/>
  <c r="J842" i="34"/>
  <c r="J843" i="34"/>
  <c r="J844" i="34"/>
  <c r="J845" i="34"/>
  <c r="J846" i="34"/>
  <c r="J847" i="34"/>
  <c r="J848" i="34"/>
  <c r="J849" i="34"/>
  <c r="J850" i="34"/>
  <c r="J851" i="34"/>
  <c r="J852" i="34"/>
  <c r="J853" i="34"/>
  <c r="J854" i="34"/>
  <c r="J855" i="34"/>
  <c r="J856" i="34"/>
  <c r="J857" i="34"/>
  <c r="J858" i="34"/>
  <c r="J859" i="34"/>
  <c r="J860" i="34"/>
  <c r="J861" i="34"/>
  <c r="J862" i="34"/>
  <c r="J863" i="34"/>
  <c r="J864" i="34"/>
  <c r="J865" i="34"/>
  <c r="J866" i="34"/>
  <c r="J867" i="34"/>
  <c r="J868" i="34"/>
  <c r="J869" i="34"/>
  <c r="J870" i="34"/>
  <c r="J871" i="34"/>
  <c r="J872" i="34"/>
  <c r="J873" i="34"/>
  <c r="J874" i="34"/>
  <c r="J875" i="34"/>
  <c r="J876" i="34"/>
  <c r="J877" i="34"/>
  <c r="J878" i="34"/>
  <c r="J879" i="34"/>
  <c r="J880" i="34"/>
  <c r="J881" i="34"/>
  <c r="J882" i="34"/>
  <c r="J883" i="34"/>
  <c r="J884" i="34"/>
  <c r="J885" i="34"/>
  <c r="J886" i="34"/>
  <c r="J887" i="34"/>
  <c r="J888" i="34"/>
  <c r="J889" i="34"/>
  <c r="J890" i="34"/>
  <c r="J891" i="34"/>
  <c r="J892" i="34"/>
  <c r="J893" i="34"/>
  <c r="J894" i="34"/>
  <c r="J895" i="34"/>
  <c r="J896" i="34"/>
  <c r="J897" i="34"/>
  <c r="J898" i="34"/>
  <c r="J899" i="34"/>
  <c r="J900" i="34"/>
  <c r="J901" i="34"/>
  <c r="J902" i="34"/>
  <c r="J903" i="34"/>
  <c r="J904" i="34"/>
  <c r="J905" i="34"/>
  <c r="J906" i="34"/>
  <c r="J907" i="34"/>
  <c r="J908" i="34"/>
  <c r="J909" i="34"/>
  <c r="J910" i="34"/>
  <c r="J911" i="34"/>
  <c r="J912" i="34"/>
  <c r="J913" i="34"/>
  <c r="J914" i="34"/>
  <c r="J915" i="34"/>
  <c r="J916" i="34"/>
  <c r="J917" i="34"/>
  <c r="J918" i="34"/>
  <c r="J919" i="34"/>
  <c r="J920" i="34"/>
  <c r="J921" i="34"/>
  <c r="J922" i="34"/>
  <c r="J923" i="34"/>
  <c r="J924" i="34"/>
  <c r="J925" i="34"/>
  <c r="J926" i="34"/>
  <c r="J927" i="34"/>
  <c r="J928" i="34"/>
  <c r="J929" i="34"/>
  <c r="J930" i="34"/>
  <c r="J931" i="34"/>
  <c r="J932" i="34"/>
  <c r="J933" i="34"/>
  <c r="J934" i="34"/>
  <c r="J935" i="34"/>
  <c r="J936" i="34"/>
  <c r="A4" i="42"/>
  <c r="A2" i="42"/>
  <c r="A3" i="42" s="1"/>
  <c r="N7" i="34" l="1"/>
  <c r="E2" i="42"/>
  <c r="E3" i="42"/>
  <c r="A5" i="42"/>
  <c r="E4" i="42" s="1"/>
  <c r="A18" i="42"/>
  <c r="A19" i="42"/>
  <c r="A20" i="42"/>
  <c r="A21" i="42"/>
  <c r="A22" i="42"/>
  <c r="A23" i="42"/>
  <c r="A24" i="42"/>
  <c r="A25" i="42"/>
  <c r="A26" i="42"/>
  <c r="A27" i="42"/>
  <c r="A28" i="42"/>
  <c r="A29" i="42"/>
  <c r="A30" i="42"/>
  <c r="A31" i="42"/>
  <c r="A32" i="42"/>
  <c r="A33" i="42"/>
  <c r="A34" i="42"/>
  <c r="A35" i="42"/>
  <c r="A36" i="42"/>
  <c r="A37" i="42"/>
  <c r="A38" i="42"/>
  <c r="A39" i="42"/>
  <c r="A40" i="42"/>
  <c r="A41" i="42"/>
  <c r="A42" i="42"/>
  <c r="A43" i="42"/>
  <c r="A44" i="42"/>
  <c r="A45" i="42"/>
  <c r="A46" i="42"/>
  <c r="A47" i="42"/>
  <c r="A48" i="42"/>
  <c r="A49" i="42"/>
  <c r="A50" i="42"/>
  <c r="A51" i="42"/>
  <c r="A52" i="42"/>
  <c r="A53" i="42"/>
  <c r="A54" i="42"/>
  <c r="A55" i="42"/>
  <c r="A56" i="42"/>
  <c r="A57" i="42"/>
  <c r="A58" i="42"/>
  <c r="A59" i="42"/>
  <c r="A60" i="42"/>
  <c r="A61" i="42"/>
  <c r="A62" i="42"/>
  <c r="A63" i="42"/>
  <c r="A64" i="42"/>
  <c r="A65" i="42"/>
  <c r="A66" i="42"/>
  <c r="A67" i="42"/>
  <c r="A68" i="42"/>
  <c r="A69" i="42"/>
  <c r="A70" i="42"/>
  <c r="A71" i="42"/>
  <c r="A72" i="42"/>
  <c r="A73" i="42"/>
  <c r="A74" i="42"/>
  <c r="A75" i="42"/>
  <c r="A76" i="42"/>
  <c r="A77" i="42"/>
  <c r="A78" i="42"/>
  <c r="A79" i="42"/>
  <c r="A80" i="42"/>
  <c r="A81" i="42"/>
  <c r="A82" i="42"/>
  <c r="A83" i="42"/>
  <c r="A84" i="42"/>
  <c r="A85" i="42"/>
  <c r="A86" i="42"/>
  <c r="A87" i="42"/>
  <c r="A88" i="42"/>
  <c r="A89" i="42"/>
  <c r="A90" i="42"/>
  <c r="A91" i="42"/>
  <c r="A92" i="42"/>
  <c r="A93" i="42"/>
  <c r="A94" i="42"/>
  <c r="A95" i="42"/>
  <c r="A96" i="42"/>
  <c r="A97" i="42"/>
  <c r="A98" i="42"/>
  <c r="A99" i="42"/>
  <c r="A100" i="42"/>
  <c r="A101" i="42"/>
  <c r="A102" i="42"/>
  <c r="A103" i="42"/>
  <c r="A104" i="42"/>
  <c r="A105" i="42"/>
  <c r="A106" i="42"/>
  <c r="A107" i="42"/>
  <c r="A108" i="42"/>
  <c r="A109" i="42"/>
  <c r="A110" i="42"/>
  <c r="A111" i="42"/>
  <c r="A112" i="42"/>
  <c r="A113" i="42"/>
  <c r="A114" i="42"/>
  <c r="A115" i="42"/>
  <c r="A116" i="42"/>
  <c r="A117" i="42"/>
  <c r="A118" i="42"/>
  <c r="A119" i="42"/>
  <c r="A120" i="42"/>
  <c r="A121" i="42"/>
  <c r="A122" i="42"/>
  <c r="A123" i="42"/>
  <c r="A124" i="42"/>
  <c r="A125" i="42"/>
  <c r="A126" i="42"/>
  <c r="A127" i="42"/>
  <c r="A128" i="42"/>
  <c r="A129" i="42"/>
  <c r="A130" i="42"/>
  <c r="A131" i="42"/>
  <c r="A132" i="42"/>
  <c r="A133" i="42"/>
  <c r="A134" i="42"/>
  <c r="A135" i="42"/>
  <c r="A136" i="42"/>
  <c r="A137" i="42"/>
  <c r="A138" i="42"/>
  <c r="A139" i="42"/>
  <c r="A140" i="42"/>
  <c r="A141" i="42"/>
  <c r="A142" i="42"/>
  <c r="A143" i="42"/>
  <c r="A144" i="42"/>
  <c r="A145" i="42"/>
  <c r="A146" i="42"/>
  <c r="A147" i="42"/>
  <c r="A148" i="42"/>
  <c r="A149" i="42"/>
  <c r="A150" i="42"/>
  <c r="A151" i="42"/>
  <c r="A152" i="42"/>
  <c r="A153" i="42"/>
  <c r="A154" i="42"/>
  <c r="A155" i="42"/>
  <c r="A156" i="42"/>
  <c r="A157" i="42"/>
  <c r="A158" i="42"/>
  <c r="A159" i="42"/>
  <c r="A160" i="42"/>
  <c r="A161" i="42"/>
  <c r="A162" i="42"/>
  <c r="A163" i="42"/>
  <c r="A164" i="42"/>
  <c r="A165" i="42"/>
  <c r="A166" i="42"/>
  <c r="A167" i="42"/>
  <c r="A168" i="42"/>
  <c r="A169" i="42"/>
  <c r="A170" i="42"/>
  <c r="A171" i="42"/>
  <c r="A172" i="42"/>
  <c r="A173" i="42"/>
  <c r="A174" i="42"/>
  <c r="A175" i="42"/>
  <c r="A176" i="42"/>
  <c r="A177" i="42"/>
  <c r="A178" i="42"/>
  <c r="A179" i="42"/>
  <c r="A180" i="42"/>
  <c r="A181" i="42"/>
  <c r="A182" i="42"/>
  <c r="A183" i="42"/>
  <c r="A184" i="42"/>
  <c r="A185" i="42"/>
  <c r="A186" i="42"/>
  <c r="A187" i="42"/>
  <c r="A188" i="42"/>
  <c r="A189" i="42"/>
  <c r="A190" i="42"/>
  <c r="A191" i="42"/>
  <c r="A192" i="42"/>
  <c r="A193" i="42"/>
  <c r="A194" i="42"/>
  <c r="A195" i="42"/>
  <c r="A196" i="42"/>
  <c r="A197" i="42"/>
  <c r="A198" i="42"/>
  <c r="A199" i="42"/>
  <c r="A200" i="42"/>
  <c r="A201" i="42"/>
  <c r="A202" i="42"/>
  <c r="A203" i="42"/>
  <c r="A204" i="42"/>
  <c r="A205" i="42"/>
  <c r="A206" i="42"/>
  <c r="A207" i="42"/>
  <c r="A208" i="42"/>
  <c r="A209" i="42"/>
  <c r="A210" i="42"/>
  <c r="A211" i="42"/>
  <c r="A212" i="42"/>
  <c r="A213" i="42"/>
  <c r="A214" i="42"/>
  <c r="A215" i="42"/>
  <c r="A216" i="42"/>
  <c r="A217" i="42"/>
  <c r="A218" i="42"/>
  <c r="A219" i="42"/>
  <c r="A220" i="42"/>
  <c r="A221" i="42"/>
  <c r="A222" i="42"/>
  <c r="A223" i="42"/>
  <c r="A224" i="42"/>
  <c r="A225" i="42"/>
  <c r="A226" i="42"/>
  <c r="A227" i="42"/>
  <c r="A228" i="42"/>
  <c r="A229" i="42"/>
  <c r="A230" i="42"/>
  <c r="A231" i="42"/>
  <c r="A232" i="42"/>
  <c r="A233" i="42"/>
  <c r="A234" i="42"/>
  <c r="A235" i="42"/>
  <c r="A236" i="42"/>
  <c r="A237" i="42"/>
  <c r="A238" i="42"/>
  <c r="A239" i="42"/>
  <c r="A240" i="42"/>
  <c r="A241" i="42"/>
  <c r="A242" i="42"/>
  <c r="A243" i="42"/>
  <c r="A244" i="42"/>
  <c r="A245" i="42"/>
  <c r="A246" i="42"/>
  <c r="A247" i="42"/>
  <c r="A248" i="42"/>
  <c r="A249" i="42"/>
  <c r="A250" i="42"/>
  <c r="A251" i="42"/>
  <c r="A252" i="42"/>
  <c r="A253" i="42"/>
  <c r="A254" i="42"/>
  <c r="A255" i="42"/>
  <c r="A256" i="42"/>
  <c r="A257" i="42"/>
  <c r="A258" i="42"/>
  <c r="A259" i="42"/>
  <c r="A260" i="42"/>
  <c r="A261" i="42"/>
  <c r="A262" i="42"/>
  <c r="A263" i="42"/>
  <c r="A264" i="42"/>
  <c r="A265" i="42"/>
  <c r="A266" i="42"/>
  <c r="A267" i="42"/>
  <c r="A268" i="42"/>
  <c r="A269" i="42"/>
  <c r="A270" i="42"/>
  <c r="A271" i="42"/>
  <c r="A272" i="42"/>
  <c r="A273" i="42"/>
  <c r="A274" i="42"/>
  <c r="A275" i="42"/>
  <c r="A276" i="42"/>
  <c r="A277" i="42"/>
  <c r="A278" i="42"/>
  <c r="A279" i="42"/>
  <c r="A280" i="42"/>
  <c r="A281" i="42"/>
  <c r="A282" i="42"/>
  <c r="A283" i="42"/>
  <c r="A284" i="42"/>
  <c r="A285" i="42"/>
  <c r="A286" i="42"/>
  <c r="A287" i="42"/>
  <c r="A288" i="42"/>
  <c r="A289" i="42"/>
  <c r="A290" i="42"/>
  <c r="A291" i="42"/>
  <c r="A292" i="42"/>
  <c r="A293" i="42"/>
  <c r="A294" i="42"/>
  <c r="A295" i="42"/>
  <c r="A296" i="42"/>
  <c r="A297" i="42"/>
  <c r="A298" i="42"/>
  <c r="A299" i="42"/>
  <c r="A300" i="42"/>
  <c r="A301" i="42"/>
  <c r="A302" i="42"/>
  <c r="A303" i="42"/>
  <c r="A304" i="42"/>
  <c r="A305" i="42"/>
  <c r="A306" i="42"/>
  <c r="A307" i="42"/>
  <c r="A308" i="42"/>
  <c r="A309" i="42"/>
  <c r="A310" i="42"/>
  <c r="A311" i="42"/>
  <c r="A312" i="42"/>
  <c r="A313" i="42"/>
  <c r="A314" i="42"/>
  <c r="A315" i="42"/>
  <c r="A316" i="42"/>
  <c r="A317" i="42"/>
  <c r="A318" i="42"/>
  <c r="A319" i="42"/>
  <c r="A320" i="42"/>
  <c r="A321" i="42"/>
  <c r="A322" i="42"/>
  <c r="A323" i="42"/>
  <c r="A324" i="42"/>
  <c r="A325" i="42"/>
  <c r="A326" i="42"/>
  <c r="A327" i="42"/>
  <c r="A328" i="42"/>
  <c r="A329" i="42"/>
  <c r="A330" i="42"/>
  <c r="A331" i="42"/>
  <c r="A332" i="42"/>
  <c r="A333" i="42"/>
  <c r="A334" i="42"/>
  <c r="A335" i="42"/>
  <c r="A336" i="42"/>
  <c r="A337" i="42"/>
  <c r="A338" i="42"/>
  <c r="A339" i="42"/>
  <c r="A340" i="42"/>
  <c r="A341" i="42"/>
  <c r="A342" i="42"/>
  <c r="A343" i="42"/>
  <c r="A344" i="42"/>
  <c r="A345" i="42"/>
  <c r="A346" i="42"/>
  <c r="A347" i="42"/>
  <c r="A348" i="42"/>
  <c r="A349" i="42"/>
  <c r="A350" i="42"/>
  <c r="A351" i="42"/>
  <c r="A352" i="42"/>
  <c r="A353" i="42"/>
  <c r="A354" i="42"/>
  <c r="A355" i="42"/>
  <c r="A356" i="42"/>
  <c r="A357" i="42"/>
  <c r="A358" i="42"/>
  <c r="A359" i="42"/>
  <c r="A360" i="42"/>
  <c r="A361" i="42"/>
  <c r="A362" i="42"/>
  <c r="A363" i="42"/>
  <c r="A364" i="42"/>
  <c r="A365" i="42"/>
  <c r="A366" i="42"/>
  <c r="A367" i="42"/>
  <c r="A368" i="42"/>
  <c r="A369" i="42"/>
  <c r="A370" i="42"/>
  <c r="A371" i="42"/>
  <c r="A372" i="42"/>
  <c r="A373" i="42"/>
  <c r="A374" i="42"/>
  <c r="A375" i="42"/>
  <c r="A376" i="42"/>
  <c r="A377" i="42"/>
  <c r="A378" i="42"/>
  <c r="A379" i="42"/>
  <c r="A380" i="42"/>
  <c r="A381" i="42"/>
  <c r="A382" i="42"/>
  <c r="A383" i="42"/>
  <c r="A384" i="42"/>
  <c r="A385" i="42"/>
  <c r="A386" i="42"/>
  <c r="A387" i="42"/>
  <c r="A388" i="42"/>
  <c r="A389" i="42"/>
  <c r="A390" i="42"/>
  <c r="A391" i="42"/>
  <c r="A392" i="42"/>
  <c r="A393" i="42"/>
  <c r="A394" i="42"/>
  <c r="A395"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39" i="42"/>
  <c r="D40" i="42"/>
  <c r="D41" i="42"/>
  <c r="D42" i="42"/>
  <c r="D43" i="42"/>
  <c r="D44" i="42"/>
  <c r="D45" i="42"/>
  <c r="D46" i="42"/>
  <c r="D47" i="42"/>
  <c r="D48" i="42"/>
  <c r="D49" i="42"/>
  <c r="D50" i="42"/>
  <c r="D51" i="42"/>
  <c r="D52" i="42"/>
  <c r="D53" i="42"/>
  <c r="D54" i="42"/>
  <c r="D55" i="42"/>
  <c r="D56" i="42"/>
  <c r="D57" i="42"/>
  <c r="D58" i="42"/>
  <c r="D59" i="42"/>
  <c r="D60" i="42"/>
  <c r="D61" i="42"/>
  <c r="D62" i="42"/>
  <c r="D63" i="42"/>
  <c r="D64" i="42"/>
  <c r="D65" i="42"/>
  <c r="D66" i="42"/>
  <c r="D67" i="42"/>
  <c r="D68" i="42"/>
  <c r="D69" i="42"/>
  <c r="D70" i="42"/>
  <c r="D71" i="42"/>
  <c r="D72" i="42"/>
  <c r="D73" i="42"/>
  <c r="D74" i="42"/>
  <c r="D75" i="42"/>
  <c r="D76" i="42"/>
  <c r="D77" i="42"/>
  <c r="D78" i="42"/>
  <c r="D79" i="42"/>
  <c r="D80" i="42"/>
  <c r="D81" i="42"/>
  <c r="D82" i="42"/>
  <c r="D83" i="42"/>
  <c r="D84" i="42"/>
  <c r="D85" i="42"/>
  <c r="D86" i="42"/>
  <c r="D87" i="42"/>
  <c r="D88" i="42"/>
  <c r="D89" i="42"/>
  <c r="D90" i="42"/>
  <c r="D91" i="42"/>
  <c r="D92" i="42"/>
  <c r="D93" i="42"/>
  <c r="D94" i="42"/>
  <c r="D95" i="42"/>
  <c r="D96" i="42"/>
  <c r="D97" i="42"/>
  <c r="D98" i="42"/>
  <c r="D99" i="42"/>
  <c r="D100" i="42"/>
  <c r="D101" i="42"/>
  <c r="D102" i="42"/>
  <c r="D103" i="42"/>
  <c r="D104" i="42"/>
  <c r="D105" i="42"/>
  <c r="D106" i="42"/>
  <c r="D107" i="42"/>
  <c r="D108" i="42"/>
  <c r="D109" i="42"/>
  <c r="D110" i="42"/>
  <c r="D111" i="42"/>
  <c r="D112" i="42"/>
  <c r="D113" i="42"/>
  <c r="D114" i="42"/>
  <c r="D115" i="42"/>
  <c r="D116" i="42"/>
  <c r="D117" i="42"/>
  <c r="D118" i="42"/>
  <c r="D119" i="42"/>
  <c r="D120" i="42"/>
  <c r="D121" i="42"/>
  <c r="D122" i="42"/>
  <c r="D123" i="42"/>
  <c r="D124" i="42"/>
  <c r="D125" i="42"/>
  <c r="D126" i="42"/>
  <c r="D127" i="42"/>
  <c r="D128" i="42"/>
  <c r="D129" i="42"/>
  <c r="D130" i="42"/>
  <c r="D131" i="42"/>
  <c r="D132" i="42"/>
  <c r="D133" i="42"/>
  <c r="D134" i="42"/>
  <c r="D135" i="42"/>
  <c r="D136" i="42"/>
  <c r="D137" i="42"/>
  <c r="D138" i="42"/>
  <c r="D139" i="42"/>
  <c r="D140" i="42"/>
  <c r="D141" i="42"/>
  <c r="D142" i="42"/>
  <c r="D143" i="42"/>
  <c r="D144" i="42"/>
  <c r="D145" i="42"/>
  <c r="D146" i="42"/>
  <c r="D147" i="42"/>
  <c r="D148" i="42"/>
  <c r="D149" i="42"/>
  <c r="D150" i="42"/>
  <c r="D151" i="42"/>
  <c r="D152" i="42"/>
  <c r="D153" i="42"/>
  <c r="D154" i="42"/>
  <c r="D155" i="42"/>
  <c r="D156" i="42"/>
  <c r="D157" i="42"/>
  <c r="D158" i="42"/>
  <c r="D159" i="42"/>
  <c r="D160" i="42"/>
  <c r="D161" i="42"/>
  <c r="D162" i="42"/>
  <c r="D163" i="42"/>
  <c r="D164" i="42"/>
  <c r="D165" i="42"/>
  <c r="D166" i="42"/>
  <c r="D167" i="42"/>
  <c r="D168" i="42"/>
  <c r="D169" i="42"/>
  <c r="D170" i="42"/>
  <c r="D171" i="42"/>
  <c r="D172" i="42"/>
  <c r="D173" i="42"/>
  <c r="D174" i="42"/>
  <c r="D175" i="42"/>
  <c r="D176" i="42"/>
  <c r="D177" i="42"/>
  <c r="D178" i="42"/>
  <c r="D179" i="42"/>
  <c r="D180" i="42"/>
  <c r="D181" i="42"/>
  <c r="D182" i="42"/>
  <c r="D183" i="42"/>
  <c r="D184" i="42"/>
  <c r="D185" i="42"/>
  <c r="D186" i="42"/>
  <c r="D187" i="42"/>
  <c r="D188" i="42"/>
  <c r="D189" i="42"/>
  <c r="D190" i="42"/>
  <c r="D191" i="42"/>
  <c r="D192" i="42"/>
  <c r="D193" i="42"/>
  <c r="D194" i="42"/>
  <c r="D195" i="42"/>
  <c r="D196" i="42"/>
  <c r="D197" i="42"/>
  <c r="D198" i="42"/>
  <c r="D199" i="42"/>
  <c r="D200" i="42"/>
  <c r="D201" i="42"/>
  <c r="D202" i="42"/>
  <c r="D203" i="42"/>
  <c r="D204" i="42"/>
  <c r="D205" i="42"/>
  <c r="D206" i="42"/>
  <c r="D207" i="42"/>
  <c r="D208" i="42"/>
  <c r="D209" i="42"/>
  <c r="D210" i="42"/>
  <c r="D211" i="42"/>
  <c r="D212" i="42"/>
  <c r="D213" i="42"/>
  <c r="D214" i="42"/>
  <c r="D215" i="42"/>
  <c r="D216" i="42"/>
  <c r="D217" i="42"/>
  <c r="D218" i="42"/>
  <c r="D219" i="42"/>
  <c r="D220" i="42"/>
  <c r="D221" i="42"/>
  <c r="D222" i="42"/>
  <c r="D223" i="42"/>
  <c r="D224" i="42"/>
  <c r="D225" i="42"/>
  <c r="D226" i="42"/>
  <c r="D227" i="42"/>
  <c r="D228" i="42"/>
  <c r="D229" i="42"/>
  <c r="D230" i="42"/>
  <c r="D231" i="42"/>
  <c r="D232" i="42"/>
  <c r="D233" i="42"/>
  <c r="D234" i="42"/>
  <c r="D235" i="42"/>
  <c r="D236" i="42"/>
  <c r="D237" i="42"/>
  <c r="D238" i="42"/>
  <c r="D239" i="42"/>
  <c r="D240" i="42"/>
  <c r="D241" i="42"/>
  <c r="D242" i="42"/>
  <c r="D243" i="42"/>
  <c r="D244" i="42"/>
  <c r="D245" i="42"/>
  <c r="D246" i="42"/>
  <c r="D247" i="42"/>
  <c r="D248" i="42"/>
  <c r="D249" i="42"/>
  <c r="D250" i="42"/>
  <c r="D251" i="42"/>
  <c r="D252" i="42"/>
  <c r="D253" i="42"/>
  <c r="D254" i="42"/>
  <c r="D255" i="42"/>
  <c r="D256" i="42"/>
  <c r="D257" i="42"/>
  <c r="D258" i="42"/>
  <c r="D259" i="42"/>
  <c r="D260" i="42"/>
  <c r="D261" i="42"/>
  <c r="D262" i="42"/>
  <c r="D263" i="42"/>
  <c r="D264" i="42"/>
  <c r="D265" i="42"/>
  <c r="D266" i="42"/>
  <c r="D267" i="42"/>
  <c r="D268" i="42"/>
  <c r="D269" i="42"/>
  <c r="D270" i="42"/>
  <c r="D271" i="42"/>
  <c r="D272" i="42"/>
  <c r="D273" i="42"/>
  <c r="D274" i="42"/>
  <c r="D275" i="42"/>
  <c r="D276" i="42"/>
  <c r="D277" i="42"/>
  <c r="D278" i="42"/>
  <c r="D279" i="42"/>
  <c r="D280" i="42"/>
  <c r="D281" i="42"/>
  <c r="D282" i="42"/>
  <c r="D283" i="42"/>
  <c r="D284" i="42"/>
  <c r="D285" i="42"/>
  <c r="D286" i="42"/>
  <c r="D287" i="42"/>
  <c r="D288" i="42"/>
  <c r="D289" i="42"/>
  <c r="D290" i="42"/>
  <c r="D291" i="42"/>
  <c r="D292" i="42"/>
  <c r="D293" i="42"/>
  <c r="D294" i="42"/>
  <c r="D295" i="42"/>
  <c r="D296" i="42"/>
  <c r="D297" i="42"/>
  <c r="D298" i="42"/>
  <c r="D299" i="42"/>
  <c r="D300" i="42"/>
  <c r="D301" i="42"/>
  <c r="D302" i="42"/>
  <c r="D303" i="42"/>
  <c r="D304" i="42"/>
  <c r="D305" i="42"/>
  <c r="D306" i="42"/>
  <c r="D307" i="42"/>
  <c r="D308" i="42"/>
  <c r="D309" i="42"/>
  <c r="D310" i="42"/>
  <c r="D311" i="42"/>
  <c r="D312" i="42"/>
  <c r="D313" i="42"/>
  <c r="D314" i="42"/>
  <c r="D315" i="42"/>
  <c r="D316" i="42"/>
  <c r="D317" i="42"/>
  <c r="D318" i="42"/>
  <c r="D319" i="42"/>
  <c r="D320" i="42"/>
  <c r="D321" i="42"/>
  <c r="D322" i="42"/>
  <c r="D323" i="42"/>
  <c r="D324" i="42"/>
  <c r="D325" i="42"/>
  <c r="D326" i="42"/>
  <c r="D327" i="42"/>
  <c r="D328" i="42"/>
  <c r="D329" i="42"/>
  <c r="D330" i="42"/>
  <c r="D331" i="42"/>
  <c r="D332" i="42"/>
  <c r="D333" i="42"/>
  <c r="D334" i="42"/>
  <c r="D335" i="42"/>
  <c r="D336" i="42"/>
  <c r="D337" i="42"/>
  <c r="D338" i="42"/>
  <c r="D339" i="42"/>
  <c r="D340" i="42"/>
  <c r="D341" i="42"/>
  <c r="D342" i="42"/>
  <c r="D343" i="42"/>
  <c r="D344" i="42"/>
  <c r="D345" i="42"/>
  <c r="D346" i="42"/>
  <c r="D347" i="42"/>
  <c r="D348" i="42"/>
  <c r="D349" i="42"/>
  <c r="D350" i="42"/>
  <c r="D351" i="42"/>
  <c r="D352" i="42"/>
  <c r="D353" i="42"/>
  <c r="D354" i="42"/>
  <c r="D355" i="42"/>
  <c r="D356" i="42"/>
  <c r="D357" i="42"/>
  <c r="D358" i="42"/>
  <c r="D359" i="42"/>
  <c r="D360" i="42"/>
  <c r="D361" i="42"/>
  <c r="D362" i="42"/>
  <c r="D363" i="42"/>
  <c r="D364" i="42"/>
  <c r="D365" i="42"/>
  <c r="D366" i="42"/>
  <c r="D367" i="42"/>
  <c r="D368" i="42"/>
  <c r="D369" i="42"/>
  <c r="D370" i="42"/>
  <c r="D371" i="42"/>
  <c r="D372" i="42"/>
  <c r="D373" i="42"/>
  <c r="D374" i="42"/>
  <c r="D375" i="42"/>
  <c r="D376" i="42"/>
  <c r="D377" i="42"/>
  <c r="D378" i="42"/>
  <c r="D379" i="42"/>
  <c r="D380" i="42"/>
  <c r="D381" i="42"/>
  <c r="D382" i="42"/>
  <c r="D383" i="42"/>
  <c r="D384" i="42"/>
  <c r="D385" i="42"/>
  <c r="D386" i="42"/>
  <c r="D387" i="42"/>
  <c r="D388" i="42"/>
  <c r="D389" i="42"/>
  <c r="D390" i="42"/>
  <c r="D391" i="42"/>
  <c r="D392" i="42"/>
  <c r="D393" i="42"/>
  <c r="D394" i="42"/>
  <c r="D395" i="42"/>
  <c r="D8" i="42"/>
  <c r="D9" i="42"/>
  <c r="D10" i="42"/>
  <c r="D11" i="42"/>
  <c r="D12" i="42"/>
  <c r="J5" i="34"/>
  <c r="D6" i="39"/>
  <c r="D7" i="39"/>
  <c r="C4" i="34"/>
  <c r="B4" i="34"/>
  <c r="A6" i="42" l="1"/>
  <c r="E5" i="42" s="1"/>
  <c r="N6" i="34"/>
  <c r="A7" i="42"/>
  <c r="N5" i="34"/>
  <c r="J4" i="34"/>
  <c r="I4" i="34"/>
  <c r="A8" i="42" l="1"/>
  <c r="L4" i="34"/>
  <c r="A9" i="42" l="1"/>
  <c r="N4" i="34"/>
  <c r="M4" i="34" s="1"/>
  <c r="A11" i="42" l="1"/>
  <c r="A12" i="42" s="1"/>
  <c r="A10" i="42"/>
  <c r="E7" i="42"/>
  <c r="E6" i="42"/>
  <c r="E9" i="42"/>
  <c r="E8" i="42"/>
  <c r="E11" i="42" l="1"/>
  <c r="E10" i="42"/>
  <c r="A13" i="42"/>
  <c r="A14" i="42"/>
  <c r="A15" i="42" s="1"/>
  <c r="E13" i="42" l="1"/>
  <c r="E12" i="42"/>
  <c r="E14" i="42"/>
  <c r="A16" i="42"/>
  <c r="E15" i="42" l="1"/>
  <c r="A17" i="42"/>
  <c r="E98" i="42" s="1"/>
  <c r="E264" i="42"/>
  <c r="E256" i="42"/>
  <c r="E379" i="42"/>
  <c r="E360" i="42"/>
  <c r="E351" i="42"/>
  <c r="E16" i="42"/>
  <c r="E79" i="42"/>
  <c r="E107" i="42"/>
  <c r="E180" i="42"/>
  <c r="E46" i="42"/>
  <c r="E106" i="42"/>
  <c r="E203" i="42"/>
  <c r="E200" i="42" l="1"/>
  <c r="E44" i="42"/>
  <c r="E20" i="42"/>
  <c r="E395" i="42"/>
  <c r="E42" i="42"/>
  <c r="E228" i="42"/>
  <c r="E64" i="42"/>
  <c r="E138" i="42"/>
  <c r="E240" i="42"/>
  <c r="E346" i="42"/>
  <c r="E150" i="42"/>
  <c r="E143" i="42"/>
  <c r="E274" i="42"/>
  <c r="E233" i="42"/>
  <c r="E192" i="42"/>
  <c r="E317" i="42"/>
  <c r="E267" i="42"/>
  <c r="E120" i="42"/>
  <c r="E365" i="42"/>
  <c r="E342" i="42"/>
  <c r="E186" i="42"/>
  <c r="E121" i="42"/>
  <c r="E105" i="42"/>
  <c r="E18" i="42"/>
  <c r="E237" i="42"/>
  <c r="E196" i="42"/>
  <c r="E245" i="42"/>
  <c r="E242" i="42"/>
  <c r="E234" i="42"/>
  <c r="E139" i="42"/>
  <c r="E282" i="42"/>
  <c r="E299" i="42"/>
  <c r="E156" i="42"/>
  <c r="E265" i="42"/>
  <c r="E52" i="42"/>
  <c r="E133" i="42"/>
  <c r="E334" i="42"/>
  <c r="E176" i="42"/>
  <c r="E126" i="42"/>
  <c r="E117" i="42"/>
  <c r="E305" i="42"/>
  <c r="E66" i="42"/>
  <c r="E129" i="42"/>
  <c r="E251" i="42"/>
  <c r="E151" i="42"/>
  <c r="E55" i="42"/>
  <c r="E115" i="42"/>
  <c r="E184" i="42"/>
  <c r="E51" i="42"/>
  <c r="E211" i="42"/>
  <c r="E272" i="42"/>
  <c r="E297" i="42"/>
  <c r="E69" i="42"/>
  <c r="E113" i="42"/>
  <c r="E258" i="42"/>
  <c r="E172" i="42"/>
  <c r="E310" i="42"/>
  <c r="E53" i="42"/>
  <c r="E326" i="42"/>
  <c r="E238" i="42"/>
  <c r="E37" i="42"/>
  <c r="E68" i="42"/>
  <c r="E235" i="42"/>
  <c r="E71" i="42"/>
  <c r="E218" i="42"/>
  <c r="E295" i="42"/>
  <c r="E353" i="42"/>
  <c r="E82" i="42"/>
  <c r="E370" i="42"/>
  <c r="E28" i="42"/>
  <c r="E108" i="42"/>
  <c r="E171" i="42"/>
  <c r="E367" i="42"/>
  <c r="E85" i="42"/>
  <c r="E313" i="42"/>
  <c r="E197" i="42"/>
  <c r="E212" i="42"/>
  <c r="E109" i="42"/>
  <c r="E169" i="42"/>
  <c r="E273" i="42"/>
  <c r="E161" i="42"/>
  <c r="E314" i="42"/>
  <c r="E356" i="42"/>
  <c r="E179" i="42"/>
  <c r="E77" i="42"/>
  <c r="E275" i="42"/>
  <c r="E125" i="42"/>
  <c r="E279" i="42"/>
  <c r="E347" i="42"/>
  <c r="E36" i="42"/>
  <c r="E91" i="42"/>
  <c r="E230" i="42"/>
  <c r="E38" i="42"/>
  <c r="E101" i="42"/>
  <c r="E34" i="42"/>
  <c r="E96" i="42"/>
  <c r="E390" i="42"/>
  <c r="E130" i="42"/>
  <c r="E128" i="42"/>
  <c r="E30" i="42"/>
  <c r="E168" i="42"/>
  <c r="E285" i="42"/>
  <c r="E178" i="42"/>
  <c r="E185" i="42"/>
  <c r="E119" i="42"/>
  <c r="E60" i="42"/>
  <c r="E362" i="42"/>
  <c r="E343" i="42"/>
  <c r="E309" i="42"/>
  <c r="E289" i="42"/>
  <c r="E306" i="42"/>
  <c r="E35" i="42"/>
  <c r="E116" i="42"/>
  <c r="E332" i="42"/>
  <c r="E369" i="42"/>
  <c r="E208" i="42"/>
  <c r="E248" i="42"/>
  <c r="E260" i="42"/>
  <c r="E102" i="42"/>
  <c r="E266" i="42"/>
  <c r="E327" i="42"/>
  <c r="E232" i="42"/>
  <c r="E193" i="42"/>
  <c r="E190" i="42"/>
  <c r="E392" i="42"/>
  <c r="E147" i="42"/>
  <c r="E127" i="42"/>
  <c r="E164" i="42"/>
  <c r="E210" i="42"/>
  <c r="E341" i="42"/>
  <c r="E39" i="42"/>
  <c r="E195" i="42"/>
  <c r="E49" i="42"/>
  <c r="E357" i="42"/>
  <c r="E303" i="42"/>
  <c r="E153" i="42"/>
  <c r="E57" i="42"/>
  <c r="E250" i="42"/>
  <c r="E227" i="42"/>
  <c r="E340" i="42"/>
  <c r="E213" i="42"/>
  <c r="E376" i="42"/>
  <c r="E249" i="42"/>
  <c r="E311" i="42"/>
  <c r="E284" i="42"/>
  <c r="E320" i="42"/>
  <c r="E290" i="42"/>
  <c r="E322" i="42"/>
  <c r="E47" i="42"/>
  <c r="E223" i="42"/>
  <c r="E88" i="42"/>
  <c r="E202" i="42"/>
  <c r="E374" i="42"/>
  <c r="E368" i="42"/>
  <c r="E173" i="42"/>
  <c r="E65" i="42"/>
  <c r="E355" i="42"/>
  <c r="E188" i="42"/>
  <c r="E291" i="42"/>
  <c r="E225" i="42"/>
  <c r="E381" i="42"/>
  <c r="E271" i="42"/>
  <c r="E63" i="42"/>
  <c r="E224" i="42"/>
  <c r="E281" i="42"/>
  <c r="E255" i="42"/>
  <c r="E254" i="42"/>
  <c r="E41" i="42"/>
  <c r="E363" i="42"/>
  <c r="E361" i="42"/>
  <c r="E23" i="42"/>
  <c r="E158" i="42"/>
  <c r="E308" i="42"/>
  <c r="E123" i="42"/>
  <c r="E384" i="42"/>
  <c r="E80" i="42"/>
  <c r="E189" i="42"/>
  <c r="E75" i="42"/>
  <c r="E152" i="42"/>
  <c r="E371" i="42"/>
  <c r="E241" i="42"/>
  <c r="E137" i="42"/>
  <c r="E31" i="42"/>
  <c r="E76" i="42"/>
  <c r="E261" i="42"/>
  <c r="E32" i="42"/>
  <c r="E348" i="42"/>
  <c r="E378" i="42"/>
  <c r="E110" i="42"/>
  <c r="E278" i="42"/>
  <c r="E366" i="42"/>
  <c r="E329" i="42"/>
  <c r="E301" i="42"/>
  <c r="E201" i="42"/>
  <c r="E154" i="42"/>
  <c r="E345" i="42"/>
  <c r="E316" i="42"/>
  <c r="E142" i="42"/>
  <c r="E270" i="42"/>
  <c r="E354" i="42"/>
  <c r="E328" i="42"/>
  <c r="E323" i="42"/>
  <c r="E221" i="42"/>
  <c r="E315" i="42"/>
  <c r="E375" i="42"/>
  <c r="E268" i="42"/>
  <c r="E122" i="42"/>
  <c r="E226" i="42"/>
  <c r="E339" i="42"/>
  <c r="E216" i="42"/>
  <c r="E352" i="42"/>
  <c r="E377" i="42"/>
  <c r="E239" i="42"/>
  <c r="E217" i="42"/>
  <c r="E293" i="42"/>
  <c r="E283" i="42"/>
  <c r="E93" i="42"/>
  <c r="E344" i="42"/>
  <c r="E84" i="42"/>
  <c r="E280" i="42"/>
  <c r="E73" i="42"/>
  <c r="E382" i="42"/>
  <c r="E209" i="42"/>
  <c r="E40" i="42"/>
  <c r="E262" i="42"/>
  <c r="E67" i="42"/>
  <c r="E286" i="42"/>
  <c r="E155" i="42"/>
  <c r="E229" i="42"/>
  <c r="E43" i="42"/>
  <c r="E175" i="42"/>
  <c r="E394" i="42"/>
  <c r="E307" i="42"/>
  <c r="E231" i="42"/>
  <c r="E243" i="42"/>
  <c r="E393" i="42"/>
  <c r="E111" i="42"/>
  <c r="E163" i="42"/>
  <c r="E50" i="42"/>
  <c r="E373" i="42"/>
  <c r="E27" i="42"/>
  <c r="E26" i="42"/>
  <c r="E95" i="42"/>
  <c r="E132" i="42"/>
  <c r="E388" i="42"/>
  <c r="E166" i="42"/>
  <c r="E90" i="42"/>
  <c r="E336" i="42"/>
  <c r="E364" i="42"/>
  <c r="E294" i="42"/>
  <c r="E263" i="42"/>
  <c r="E183" i="42"/>
  <c r="E177" i="42"/>
  <c r="E359" i="42"/>
  <c r="E187" i="42"/>
  <c r="E207" i="42"/>
  <c r="E386" i="42"/>
  <c r="E19" i="42"/>
  <c r="E296" i="42"/>
  <c r="E257" i="42"/>
  <c r="E194" i="42"/>
  <c r="E162" i="42"/>
  <c r="E78" i="42"/>
  <c r="E165" i="42"/>
  <c r="E22" i="42"/>
  <c r="E349" i="42"/>
  <c r="E312" i="42"/>
  <c r="E141" i="42"/>
  <c r="E252" i="42"/>
  <c r="E236" i="42"/>
  <c r="E292" i="42"/>
  <c r="E86" i="42"/>
  <c r="E29" i="42"/>
  <c r="E191" i="42"/>
  <c r="E149" i="42"/>
  <c r="E287" i="42"/>
  <c r="E277" i="42"/>
  <c r="E61" i="42"/>
  <c r="E131" i="42"/>
  <c r="E389" i="42"/>
  <c r="E302" i="42"/>
  <c r="E159" i="42"/>
  <c r="E321" i="42"/>
  <c r="E17" i="42"/>
  <c r="E81" i="42"/>
  <c r="E222" i="42"/>
  <c r="E337" i="42"/>
  <c r="E205" i="42"/>
  <c r="E58" i="42"/>
  <c r="E104" i="42"/>
  <c r="E333" i="42"/>
  <c r="E134" i="42"/>
  <c r="E372" i="42"/>
  <c r="E338" i="42"/>
  <c r="E25" i="42"/>
  <c r="E157" i="42"/>
  <c r="E324" i="42"/>
  <c r="E304" i="42"/>
  <c r="E199" i="42"/>
  <c r="E318" i="42"/>
  <c r="E99" i="42"/>
  <c r="E198" i="42"/>
  <c r="E62" i="42"/>
  <c r="E288" i="42"/>
  <c r="E174" i="42"/>
  <c r="E253" i="42"/>
  <c r="E33" i="42"/>
  <c r="E276" i="42"/>
  <c r="E170" i="42"/>
  <c r="E56" i="42"/>
  <c r="E48" i="42"/>
  <c r="E144" i="42"/>
  <c r="E269" i="42"/>
  <c r="E387" i="42"/>
  <c r="E300" i="42"/>
  <c r="E87" i="42"/>
  <c r="E103" i="42"/>
  <c r="E358" i="42"/>
  <c r="E298" i="42"/>
  <c r="E124" i="42"/>
  <c r="E385" i="42"/>
  <c r="E148" i="42"/>
  <c r="E246" i="42"/>
  <c r="E112" i="42"/>
  <c r="E204" i="42"/>
  <c r="E219" i="42"/>
  <c r="E160" i="42"/>
  <c r="E319" i="42"/>
  <c r="E59" i="42"/>
  <c r="E325" i="42"/>
  <c r="E247" i="42"/>
  <c r="E89" i="42"/>
  <c r="E391" i="42"/>
  <c r="E259" i="42"/>
  <c r="E83" i="42"/>
  <c r="E74" i="42"/>
  <c r="E350" i="42"/>
  <c r="E45" i="42"/>
  <c r="E72" i="42"/>
  <c r="E118" i="42"/>
  <c r="E21" i="42"/>
  <c r="E54" i="42"/>
  <c r="E182" i="42"/>
  <c r="E335" i="42"/>
  <c r="E380" i="42"/>
  <c r="E97" i="42"/>
  <c r="E114" i="42"/>
  <c r="E94" i="42"/>
  <c r="E244" i="42"/>
  <c r="E135" i="42"/>
  <c r="E92" i="42"/>
  <c r="E331" i="42"/>
  <c r="E181" i="42"/>
  <c r="E70" i="42"/>
  <c r="E167" i="42"/>
  <c r="E383" i="42"/>
  <c r="E214" i="42"/>
  <c r="E140" i="42"/>
  <c r="E330" i="42"/>
  <c r="E146" i="42"/>
  <c r="E215" i="42"/>
  <c r="E24" i="42"/>
  <c r="E100" i="42"/>
  <c r="E136" i="42"/>
  <c r="E145" i="42"/>
  <c r="E220" i="42"/>
  <c r="E206" i="42"/>
</calcChain>
</file>

<file path=xl/sharedStrings.xml><?xml version="1.0" encoding="utf-8"?>
<sst xmlns="http://schemas.openxmlformats.org/spreadsheetml/2006/main" count="194" uniqueCount="91">
  <si>
    <t>Last Name</t>
  </si>
  <si>
    <t>First Name</t>
  </si>
  <si>
    <t>Hire Date</t>
  </si>
  <si>
    <t>Department</t>
  </si>
  <si>
    <t>Course Title</t>
  </si>
  <si>
    <t>Course Code</t>
  </si>
  <si>
    <t>Product Safety</t>
  </si>
  <si>
    <t>Globally Harmonized Systems</t>
  </si>
  <si>
    <t>RCRA</t>
  </si>
  <si>
    <t>SAFPST</t>
  </si>
  <si>
    <t>SAFGHS</t>
  </si>
  <si>
    <t>TECRCB</t>
  </si>
  <si>
    <t>Email</t>
  </si>
  <si>
    <t>Most recent course date</t>
  </si>
  <si>
    <t>How to use this document?</t>
  </si>
  <si>
    <t xml:space="preserve">Course Code </t>
  </si>
  <si>
    <t>Refresher Period</t>
  </si>
  <si>
    <t>Plant Wide Training - All TMs</t>
  </si>
  <si>
    <t xml:space="preserve">Department Specific Training </t>
  </si>
  <si>
    <t>1 year</t>
  </si>
  <si>
    <t>2 years</t>
  </si>
  <si>
    <t>3 years</t>
  </si>
  <si>
    <t>365</t>
  </si>
  <si>
    <t>730</t>
  </si>
  <si>
    <t>Subject:</t>
  </si>
  <si>
    <t>Due/Overdue for Required Training</t>
  </si>
  <si>
    <t>Enter TM's badge number</t>
  </si>
  <si>
    <t>Populates automatically</t>
  </si>
  <si>
    <t>Choose from drop-down</t>
  </si>
  <si>
    <t>REFRESHER DUE</t>
  </si>
  <si>
    <r>
      <t xml:space="preserve">Badge # </t>
    </r>
    <r>
      <rPr>
        <b/>
        <sz val="12"/>
        <color rgb="FFFF0000"/>
        <rFont val="Calibri"/>
        <family val="2"/>
        <scheme val="minor"/>
      </rPr>
      <t>*</t>
    </r>
  </si>
  <si>
    <t>One-time training</t>
  </si>
  <si>
    <t>If course title is not available in the drop-down menu, please go to sheet 'Required Training List' and enter course title, course code and refresher period.</t>
  </si>
  <si>
    <t>Enter date training completed</t>
  </si>
  <si>
    <t>Date NHO completed</t>
  </si>
  <si>
    <t>Prevention of Harassment (Refresher)</t>
  </si>
  <si>
    <t>COMSHT/COMPHR</t>
  </si>
  <si>
    <r>
      <t xml:space="preserve">Badge # </t>
    </r>
    <r>
      <rPr>
        <b/>
        <sz val="14"/>
        <color rgb="FFFF0000"/>
        <rFont val="Calibri"/>
        <family val="2"/>
        <scheme val="minor"/>
      </rPr>
      <t>*</t>
    </r>
  </si>
  <si>
    <t>Job Title</t>
  </si>
  <si>
    <t>Contractor Company</t>
  </si>
  <si>
    <t>Group/Team</t>
  </si>
  <si>
    <t>MBUSI Supervisor</t>
  </si>
  <si>
    <r>
      <t>Step 1:</t>
    </r>
    <r>
      <rPr>
        <b/>
        <sz val="16"/>
        <color theme="1"/>
        <rFont val="Calibri"/>
        <family val="2"/>
        <scheme val="minor"/>
      </rPr>
      <t xml:space="preserve"> Contractor List</t>
    </r>
  </si>
  <si>
    <r>
      <t>Step 2:</t>
    </r>
    <r>
      <rPr>
        <b/>
        <sz val="16"/>
        <color theme="1"/>
        <rFont val="Calibri"/>
        <family val="2"/>
        <scheme val="minor"/>
      </rPr>
      <t xml:space="preserve"> Required Training List</t>
    </r>
  </si>
  <si>
    <r>
      <t>Step 3:</t>
    </r>
    <r>
      <rPr>
        <b/>
        <sz val="16"/>
        <color theme="1"/>
        <rFont val="Calibri"/>
        <family val="2"/>
        <scheme val="minor"/>
      </rPr>
      <t xml:space="preserve"> Overview</t>
    </r>
  </si>
  <si>
    <t>C12345</t>
  </si>
  <si>
    <t>SAFFTB</t>
  </si>
  <si>
    <t>LO/TO Affected</t>
  </si>
  <si>
    <t>SAFLAF</t>
  </si>
  <si>
    <t>Crisis Communication</t>
  </si>
  <si>
    <t>SAFCCO</t>
  </si>
  <si>
    <t>Pedestrian Safety</t>
  </si>
  <si>
    <t>SAFPED</t>
  </si>
  <si>
    <t>Diversity</t>
  </si>
  <si>
    <t>SVPDIV</t>
  </si>
  <si>
    <t>Prevention of Harassment</t>
  </si>
  <si>
    <t>COMSHT</t>
  </si>
  <si>
    <t>Integrity Code/Corp Compliance</t>
  </si>
  <si>
    <t>IMS-ISO Basic</t>
  </si>
  <si>
    <t>Hearing Conservation</t>
  </si>
  <si>
    <t>RCRA Hazardous Waste</t>
  </si>
  <si>
    <t>We are MPS Administration</t>
  </si>
  <si>
    <t>Course Description</t>
  </si>
  <si>
    <t>Foreign Trade Zone</t>
  </si>
  <si>
    <t>Hazard Communication Basic</t>
  </si>
  <si>
    <t>COMICO</t>
  </si>
  <si>
    <t>SAFHZC</t>
  </si>
  <si>
    <t>IMSBAS</t>
  </si>
  <si>
    <t>SAFHCS</t>
  </si>
  <si>
    <t>MPSWER</t>
  </si>
  <si>
    <t>after 1 year</t>
  </si>
  <si>
    <t>after 2 years</t>
  </si>
  <si>
    <t>Refresher required for all TMs</t>
  </si>
  <si>
    <t>REFRESHER STATUS</t>
  </si>
  <si>
    <t>Refresher Due Date</t>
  </si>
  <si>
    <t>List of Required Training Courses (excluding New Hire Orientation)</t>
  </si>
  <si>
    <t>Please enter the course title and course code for training that is required for contractors in your department.</t>
  </si>
  <si>
    <t>Video Library in the eLearning Database</t>
  </si>
  <si>
    <t>Availability</t>
  </si>
  <si>
    <t>Required Courses in New Hire Orientation (3 days)</t>
  </si>
  <si>
    <t>The 'Required Training List' is split into plant-wide (all TMs - excluding NHO) and department-specific required training. The plant-wide required training information is already provided in this tracking tool. The department-specific training information needs to be entered by you. To receive this infromation please complete the 'Contract Team Member Training Requirements Request Form' on the BTI homepage. Please make sure to choose a refresher period. Any changes in the future will need to be entered into this list to make the information available in the drop-down menu of the 'Overview' tab.</t>
  </si>
  <si>
    <t>The 'Overview' tab is the actual training tracking tab. The only information you need to enter is the TM's badge number, choose the correct training course from the drop-down menu and enter the date on the roster on which the TM has taken the training. All other information (including the 'Refresher Due' date) will populate automatically. If a TM is overdue for a training (year of refresher due date passed), the refresher status column will turn red. The hyperlink in column N of the 'Overview' tab opens an email template that you can use to inform your TM about upcoming/due/overdue training. All required courses without refresher dates must be taken as soon as possible.</t>
  </si>
  <si>
    <t>Enter course title</t>
  </si>
  <si>
    <t>Enter course code</t>
  </si>
  <si>
    <t>Cafeteria Training or Video Library</t>
  </si>
  <si>
    <t>ISO-IMS Basic</t>
  </si>
  <si>
    <t>Lockout-Tagout Affected</t>
  </si>
  <si>
    <t>Fixed Asset Disposal</t>
  </si>
  <si>
    <t xml:space="preserve">COMFIX </t>
  </si>
  <si>
    <r>
      <t xml:space="preserve">Enter the contractor information on the 'Contractor List'. Please be aware that the badge number is a required field, it represents our unique identifier. Also, please fill out all of the information accurately. 
Please make sure that your contractor workforce has completed all required training courses of New Hire Orientation (see 'NHO Courses' tab). The Contractor Orientation (2 hours) is not sufficient and doesn't cover the required training courses of the 2 day NHO. </t>
    </r>
    <r>
      <rPr>
        <sz val="16"/>
        <rFont val="Calibri"/>
        <family val="2"/>
        <scheme val="minor"/>
      </rPr>
      <t>Enter the date they have completed all required NHO courses into column K of the 'Contractor List'. Please be aware that Prevention of Harassment and RCRA Hazardous Training will trigger a refresher.</t>
    </r>
  </si>
  <si>
    <t>Please enter the contractor information here. The badge number is a required field (*) to ensure the functionality of the document. Please make sure that your contractor workforce has completed all required training courses of New Hire Orientation (see 'NHO Courses' tab). The Contractor Orientation (2 hours) is not sufficient and doesn't cover the required training courses of the 2 day NHO.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</si>
</sst>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28" x14ac:knownFonts="1">
    <font>
      <sz val="11"/>
      <color theme="1"/>
      <name val="Calibri"/>
      <family val="2"/>
      <scheme val="minor"/>
    </font>
    <font>
      <sz val="11"/>
      <name val="Calibri"/>
      <family val="2"/>
      <scheme val="minor"/>
    </font>
    <font>
      <sz val="10"/>
      <name val="Arial"/>
      <family val="2"/>
    </font>
    <font>
      <sz val="11"/>
      <color indexed="8"/>
      <name val="Calibri"/>
      <family val="2"/>
    </font>
    <font>
      <sz val="11"/>
      <name val="Calibri"/>
      <family val="2"/>
    </font>
    <font>
      <sz val="10"/>
      <color indexed="8"/>
      <name val="Arial"/>
      <family val="2"/>
    </font>
    <font>
      <sz val="12"/>
      <name val="Calibri"/>
      <family val="2"/>
      <scheme val="minor"/>
    </font>
    <font>
      <b/>
      <sz val="12"/>
      <name val="Calibri"/>
      <family val="2"/>
      <scheme val="minor"/>
    </font>
    <font>
      <sz val="12"/>
      <name val="Times New Roman"/>
      <family val="1"/>
    </font>
    <font>
      <sz val="10"/>
      <color rgb="FF000000"/>
      <name val="Segoe UI"/>
      <family val="2"/>
    </font>
    <font>
      <b/>
      <sz val="12"/>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4"/>
      <color rgb="FFFF0000"/>
      <name val="Calibri"/>
      <family val="2"/>
      <scheme val="minor"/>
    </font>
    <font>
      <b/>
      <sz val="14"/>
      <name val="Calibri"/>
      <family val="2"/>
      <scheme val="minor"/>
    </font>
    <font>
      <b/>
      <u/>
      <sz val="12"/>
      <color theme="1"/>
      <name val="Calibri"/>
      <family val="2"/>
      <scheme val="minor"/>
    </font>
    <font>
      <b/>
      <sz val="16"/>
      <color theme="1"/>
      <name val="Calibri"/>
      <family val="2"/>
      <scheme val="minor"/>
    </font>
    <font>
      <sz val="16"/>
      <color theme="1"/>
      <name val="Calibri"/>
      <family val="2"/>
      <scheme val="minor"/>
    </font>
    <font>
      <b/>
      <u/>
      <sz val="16"/>
      <color theme="1"/>
      <name val="Calibri"/>
      <family val="2"/>
      <scheme val="minor"/>
    </font>
    <font>
      <b/>
      <sz val="18"/>
      <color theme="1"/>
      <name val="Calibri"/>
      <family val="2"/>
      <scheme val="minor"/>
    </font>
    <font>
      <u/>
      <sz val="12"/>
      <color theme="10"/>
      <name val="Calibri"/>
      <family val="2"/>
      <scheme val="minor"/>
    </font>
    <font>
      <b/>
      <sz val="16"/>
      <name val="Calibri"/>
      <family val="2"/>
      <scheme val="minor"/>
    </font>
    <font>
      <sz val="16"/>
      <color theme="1"/>
      <name val="Calibri"/>
      <family val="2"/>
      <scheme val="minor"/>
    </font>
    <font>
      <b/>
      <sz val="16"/>
      <name val="Calibri"/>
      <family val="2"/>
      <scheme val="minor"/>
    </font>
    <font>
      <sz val="11"/>
      <color theme="0"/>
      <name val="Calibri"/>
      <family val="2"/>
      <scheme val="minor"/>
    </font>
    <font>
      <sz val="16"/>
      <name val="Calibri"/>
      <family val="2"/>
      <scheme val="minor"/>
    </font>
    <font>
      <b/>
      <sz val="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7">
    <xf numFmtId="0" fontId="0" fillId="0" borderId="0"/>
    <xf numFmtId="0" fontId="2" fillId="0" borderId="0"/>
    <xf numFmtId="0" fontId="2" fillId="0" borderId="0"/>
    <xf numFmtId="0" fontId="2" fillId="0" borderId="0"/>
    <xf numFmtId="0" fontId="5" fillId="0" borderId="0"/>
    <xf numFmtId="0" fontId="5" fillId="0" borderId="0"/>
    <xf numFmtId="0" fontId="11" fillId="0" borderId="0" applyNumberFormat="0" applyFill="0" applyBorder="0" applyAlignment="0" applyProtection="0"/>
  </cellStyleXfs>
  <cellXfs count="88">
    <xf numFmtId="0" fontId="0" fillId="0" borderId="0" xfId="0"/>
    <xf numFmtId="0" fontId="1" fillId="0" borderId="0" xfId="0" applyFont="1" applyFill="1" applyBorder="1" applyAlignment="1">
      <alignment horizontal="right"/>
    </xf>
    <xf numFmtId="0" fontId="0" fillId="0" borderId="0" xfId="0" applyFill="1" applyBorder="1" applyAlignment="1">
      <alignment horizontal="left"/>
    </xf>
    <xf numFmtId="0" fontId="6" fillId="0" borderId="0" xfId="0" applyFont="1" applyFill="1" applyBorder="1" applyAlignment="1">
      <alignment horizontal="right"/>
    </xf>
    <xf numFmtId="0" fontId="0" fillId="0" borderId="1" xfId="0" applyBorder="1"/>
    <xf numFmtId="0" fontId="1" fillId="0" borderId="0" xfId="0" applyFont="1" applyFill="1" applyBorder="1" applyAlignment="1">
      <alignment horizontal="center"/>
    </xf>
    <xf numFmtId="0" fontId="13" fillId="0" borderId="0" xfId="0" applyFont="1"/>
    <xf numFmtId="0" fontId="13" fillId="0" borderId="0" xfId="0" applyFont="1" applyAlignment="1">
      <alignment vertical="center"/>
    </xf>
    <xf numFmtId="49" fontId="0" fillId="0" borderId="1" xfId="0" applyNumberFormat="1" applyBorder="1"/>
    <xf numFmtId="0" fontId="0" fillId="0" borderId="1" xfId="0" applyNumberFormat="1" applyBorder="1"/>
    <xf numFmtId="0" fontId="0" fillId="0" borderId="0" xfId="0" applyProtection="1">
      <protection hidden="1"/>
    </xf>
    <xf numFmtId="0" fontId="13" fillId="0" borderId="1" xfId="0" applyFont="1" applyBorder="1" applyProtection="1">
      <protection locked="0"/>
    </xf>
    <xf numFmtId="0" fontId="13" fillId="0" borderId="1" xfId="0" applyFont="1" applyBorder="1" applyAlignment="1" applyProtection="1">
      <alignment horizontal="center"/>
      <protection locked="0"/>
    </xf>
    <xf numFmtId="0" fontId="13" fillId="0" borderId="0" xfId="0" applyFont="1" applyProtection="1">
      <protection locked="0"/>
    </xf>
    <xf numFmtId="0" fontId="13" fillId="0" borderId="0" xfId="0" applyFont="1" applyProtection="1">
      <protection hidden="1"/>
    </xf>
    <xf numFmtId="0" fontId="12" fillId="0" borderId="0" xfId="0" applyFont="1" applyProtection="1"/>
    <xf numFmtId="0" fontId="13" fillId="0" borderId="0" xfId="0" applyFont="1" applyProtection="1"/>
    <xf numFmtId="0" fontId="7" fillId="2" borderId="1" xfId="0" applyFont="1" applyFill="1" applyBorder="1" applyAlignment="1" applyProtection="1">
      <alignment horizontal="center" vertical="center"/>
    </xf>
    <xf numFmtId="0" fontId="13" fillId="0" borderId="1" xfId="0" applyFont="1" applyBorder="1" applyProtection="1"/>
    <xf numFmtId="0" fontId="13" fillId="0" borderId="1" xfId="0" applyFont="1" applyBorder="1" applyAlignment="1" applyProtection="1">
      <alignment horizontal="center"/>
    </xf>
    <xf numFmtId="0" fontId="1" fillId="0" borderId="0" xfId="0" applyFont="1" applyFill="1" applyBorder="1" applyAlignment="1" applyProtection="1">
      <alignment horizontal="right"/>
      <protection hidden="1"/>
    </xf>
    <xf numFmtId="0" fontId="6" fillId="0" borderId="0" xfId="0" applyFont="1" applyFill="1" applyBorder="1" applyAlignment="1" applyProtection="1">
      <alignment horizontal="right"/>
      <protection hidden="1"/>
    </xf>
    <xf numFmtId="0" fontId="1" fillId="0" borderId="0" xfId="0" applyFont="1" applyFill="1" applyBorder="1" applyAlignment="1" applyProtection="1">
      <alignment horizontal="center"/>
      <protection hidden="1"/>
    </xf>
    <xf numFmtId="14" fontId="1" fillId="0" borderId="0" xfId="0" applyNumberFormat="1" applyFont="1" applyFill="1" applyBorder="1" applyAlignment="1" applyProtection="1">
      <alignment horizontal="right"/>
      <protection hidden="1"/>
    </xf>
    <xf numFmtId="0" fontId="1" fillId="0" borderId="0" xfId="0" quotePrefix="1" applyFont="1" applyFill="1" applyBorder="1" applyAlignment="1" applyProtection="1">
      <alignment horizontal="right"/>
      <protection hidden="1"/>
    </xf>
    <xf numFmtId="0" fontId="0" fillId="0" borderId="0" xfId="0" applyFill="1" applyBorder="1" applyAlignment="1" applyProtection="1">
      <alignment horizontal="left"/>
      <protection hidden="1"/>
    </xf>
    <xf numFmtId="0" fontId="9" fillId="0" borderId="1" xfId="0" applyFont="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protection locked="0"/>
    </xf>
    <xf numFmtId="1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protection locked="0"/>
    </xf>
    <xf numFmtId="14" fontId="4" fillId="0" borderId="1" xfId="4" applyNumberFormat="1" applyFont="1" applyFill="1" applyBorder="1" applyAlignment="1" applyProtection="1">
      <alignment horizontal="center" vertical="center"/>
      <protection locked="0"/>
    </xf>
    <xf numFmtId="14" fontId="3" fillId="0" borderId="1" xfId="5" applyNumberFormat="1"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14" fontId="15" fillId="2"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14" fontId="7" fillId="4" borderId="1" xfId="0" applyNumberFormat="1" applyFont="1" applyFill="1" applyBorder="1" applyAlignment="1" applyProtection="1">
      <alignment horizontal="center" vertical="center" wrapText="1"/>
    </xf>
    <xf numFmtId="0" fontId="7" fillId="2" borderId="6" xfId="0" applyFont="1" applyFill="1" applyBorder="1" applyAlignment="1" applyProtection="1">
      <alignment horizontal="center" vertical="center"/>
    </xf>
    <xf numFmtId="0" fontId="6" fillId="0" borderId="1"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14" fontId="15" fillId="2" borderId="1" xfId="0" applyNumberFormat="1" applyFont="1" applyFill="1" applyBorder="1" applyAlignment="1" applyProtection="1">
      <alignment horizontal="center" vertical="center" wrapText="1"/>
      <protection hidden="1"/>
    </xf>
    <xf numFmtId="14" fontId="1" fillId="0" borderId="1" xfId="0" applyNumberFormat="1" applyFont="1" applyFill="1" applyBorder="1" applyAlignment="1" applyProtection="1">
      <alignment horizontal="center" vertical="center"/>
      <protection hidden="1"/>
    </xf>
    <xf numFmtId="0" fontId="11" fillId="0" borderId="1" xfId="6" applyFill="1" applyBorder="1" applyAlignment="1" applyProtection="1">
      <alignment horizontal="center"/>
      <protection hidden="1"/>
    </xf>
    <xf numFmtId="0" fontId="1" fillId="0" borderId="1" xfId="0" applyFont="1" applyFill="1" applyBorder="1" applyAlignment="1" applyProtection="1">
      <alignment horizontal="right"/>
      <protection hidden="1"/>
    </xf>
    <xf numFmtId="0" fontId="9" fillId="0" borderId="1" xfId="0" applyFont="1" applyBorder="1" applyAlignment="1" applyProtection="1">
      <alignment horizontal="center" vertical="center"/>
    </xf>
    <xf numFmtId="0" fontId="20" fillId="0" borderId="0" xfId="0" applyFont="1" applyBorder="1"/>
    <xf numFmtId="0" fontId="0" fillId="0" borderId="0" xfId="0" applyBorder="1"/>
    <xf numFmtId="0" fontId="18" fillId="0" borderId="0" xfId="0" applyFont="1" applyBorder="1"/>
    <xf numFmtId="0" fontId="19" fillId="0" borderId="0" xfId="0" applyFont="1" applyBorder="1"/>
    <xf numFmtId="0" fontId="18" fillId="0" borderId="0" xfId="0" applyFont="1" applyBorder="1" applyAlignment="1">
      <alignment horizontal="left" wrapText="1"/>
    </xf>
    <xf numFmtId="0" fontId="13" fillId="0" borderId="5"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1" fillId="0" borderId="1" xfId="6" applyFont="1" applyBorder="1" applyAlignment="1" applyProtection="1">
      <alignment horizontal="center" vertical="center"/>
      <protection locked="0"/>
    </xf>
    <xf numFmtId="14" fontId="13" fillId="0" borderId="1" xfId="0" applyNumberFormat="1" applyFont="1" applyBorder="1" applyAlignment="1" applyProtection="1">
      <alignment horizontal="center" vertical="center"/>
      <protection locked="0"/>
    </xf>
    <xf numFmtId="14" fontId="13" fillId="0" borderId="2" xfId="0" applyNumberFormat="1" applyFont="1" applyBorder="1" applyAlignment="1" applyProtection="1">
      <alignment horizont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6" fillId="0" borderId="0" xfId="0" applyFont="1" applyProtection="1"/>
    <xf numFmtId="0" fontId="18" fillId="0" borderId="0" xfId="0" applyFont="1"/>
    <xf numFmtId="0" fontId="23" fillId="0" borderId="0" xfId="0" applyFont="1"/>
    <xf numFmtId="1" fontId="1" fillId="0" borderId="0" xfId="0" applyNumberFormat="1" applyFont="1" applyFill="1" applyBorder="1" applyAlignment="1" applyProtection="1">
      <alignment horizontal="right"/>
      <protection hidden="1"/>
    </xf>
    <xf numFmtId="1" fontId="6" fillId="0" borderId="0" xfId="0" applyNumberFormat="1" applyFont="1" applyFill="1" applyBorder="1" applyAlignment="1" applyProtection="1">
      <alignment horizontal="right"/>
      <protection hidden="1"/>
    </xf>
    <xf numFmtId="1" fontId="1" fillId="0" borderId="0" xfId="0" applyNumberFormat="1" applyFont="1" applyFill="1" applyBorder="1" applyAlignment="1" applyProtection="1">
      <alignment horizontal="center"/>
      <protection hidden="1"/>
    </xf>
    <xf numFmtId="1" fontId="7" fillId="3" borderId="1" xfId="0" applyNumberFormat="1" applyFont="1" applyFill="1" applyBorder="1" applyAlignment="1" applyProtection="1">
      <alignment horizontal="center" vertical="center"/>
      <protection hidden="1"/>
    </xf>
    <xf numFmtId="1" fontId="15" fillId="2" borderId="1" xfId="0" applyNumberFormat="1" applyFont="1" applyFill="1" applyBorder="1" applyAlignment="1" applyProtection="1">
      <alignment horizontal="center" vertical="center" wrapText="1"/>
      <protection hidden="1"/>
    </xf>
    <xf numFmtId="1" fontId="25" fillId="0" borderId="1" xfId="0" applyNumberFormat="1" applyFont="1" applyFill="1" applyBorder="1" applyAlignment="1" applyProtection="1">
      <alignment horizontal="center" vertical="center"/>
      <protection hidden="1"/>
    </xf>
    <xf numFmtId="0" fontId="22" fillId="5" borderId="0" xfId="0" applyFont="1" applyFill="1" applyAlignment="1">
      <alignment horizontal="left" vertical="center"/>
    </xf>
    <xf numFmtId="0" fontId="24" fillId="5" borderId="0" xfId="0" applyFont="1" applyFill="1" applyAlignment="1">
      <alignment horizontal="left" vertical="center" wrapText="1"/>
    </xf>
    <xf numFmtId="14" fontId="7" fillId="2" borderId="3" xfId="0" applyNumberFormat="1" applyFont="1" applyFill="1" applyBorder="1" applyAlignment="1" applyProtection="1">
      <alignment horizontal="center" vertical="center"/>
    </xf>
    <xf numFmtId="14" fontId="13" fillId="0" borderId="10" xfId="0" applyNumberFormat="1" applyFont="1" applyBorder="1" applyAlignment="1" applyProtection="1">
      <alignment horizontal="center"/>
      <protection locked="0"/>
    </xf>
    <xf numFmtId="0" fontId="27" fillId="4" borderId="1" xfId="0" applyFont="1" applyFill="1" applyBorder="1" applyAlignment="1" applyProtection="1">
      <alignment horizontal="center" vertical="center"/>
    </xf>
    <xf numFmtId="0" fontId="18" fillId="0" borderId="0" xfId="0" applyFont="1" applyFill="1"/>
    <xf numFmtId="0" fontId="23" fillId="0" borderId="0" xfId="0" applyFont="1" applyFill="1"/>
    <xf numFmtId="0" fontId="11" fillId="0" borderId="1" xfId="6" applyFill="1" applyBorder="1" applyAlignment="1" applyProtection="1">
      <alignment horizontal="center"/>
      <protection locked="0" hidden="1"/>
    </xf>
    <xf numFmtId="0" fontId="10" fillId="0" borderId="0" xfId="0" applyFont="1" applyFill="1" applyBorder="1" applyAlignment="1" applyProtection="1">
      <alignment horizontal="center" vertical="center" wrapText="1"/>
    </xf>
    <xf numFmtId="0" fontId="10" fillId="0" borderId="0" xfId="0" applyFont="1" applyAlignment="1" applyProtection="1">
      <alignment vertical="top" wrapText="1"/>
    </xf>
    <xf numFmtId="0" fontId="14" fillId="0" borderId="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cellXfs>
  <cellStyles count="7">
    <cellStyle name="Hyperlink" xfId="6" builtinId="8"/>
    <cellStyle name="Normal" xfId="0" builtinId="0"/>
    <cellStyle name="Normal 2" xfId="3"/>
    <cellStyle name="Normal 3 2" xfId="2"/>
    <cellStyle name="Normal 4" xfId="1"/>
    <cellStyle name="Normal_Assembly" xfId="4"/>
    <cellStyle name="Normal_Sheet2" xfId="5"/>
  </cellStyles>
  <dxfs count="40">
    <dxf>
      <font>
        <color rgb="FFFF0000"/>
      </font>
      <fill>
        <patternFill>
          <bgColor rgb="FFFF0000"/>
        </patternFill>
      </fill>
    </dxf>
    <dxf>
      <font>
        <color rgb="FF9C6500"/>
      </font>
      <fill>
        <patternFill>
          <bgColor rgb="FFFFEB9C"/>
        </patternFill>
      </fill>
    </dxf>
    <dxf>
      <font>
        <color rgb="FF9C0006"/>
      </font>
      <fill>
        <patternFill>
          <bgColor rgb="FFFFC7CE"/>
        </patternFill>
      </fill>
    </dxf>
    <dxf>
      <font>
        <color theme="1"/>
      </font>
      <fill>
        <patternFill>
          <bgColor rgb="FFFFEB9C"/>
        </patternFill>
      </fill>
    </dxf>
    <dxf>
      <font>
        <color theme="1"/>
      </font>
      <fill>
        <patternFill>
          <bgColor rgb="FFFFC7CE"/>
        </patternFill>
      </fill>
    </dxf>
    <dxf>
      <font>
        <color theme="1"/>
      </font>
      <fill>
        <patternFill>
          <bgColor rgb="FFFFEB9C"/>
        </patternFill>
      </fill>
    </dxf>
    <dxf>
      <font>
        <color theme="1"/>
      </font>
      <fill>
        <patternFill>
          <bgColor rgb="FFFFC7CE"/>
        </patternFill>
      </fill>
    </dxf>
    <dxf>
      <font>
        <b val="0"/>
        <i val="0"/>
        <strike val="0"/>
        <condense val="0"/>
        <extend val="0"/>
        <outline val="0"/>
        <shadow val="0"/>
        <u val="none"/>
        <vertAlign val="baseline"/>
        <sz val="12"/>
        <color theme="1"/>
        <name val="Calibri"/>
        <scheme val="minor"/>
      </font>
      <protection locked="0" hidden="0"/>
    </dxf>
    <dxf>
      <font>
        <b val="0"/>
        <i val="0"/>
        <strike val="0"/>
        <condense val="0"/>
        <extend val="0"/>
        <outline val="0"/>
        <shadow val="0"/>
        <u val="none"/>
        <vertAlign val="baseline"/>
        <sz val="12"/>
        <color theme="1"/>
        <name val="Calibri"/>
        <scheme val="minor"/>
      </font>
      <protection locked="0" hidden="0"/>
    </dxf>
    <dxf>
      <font>
        <b val="0"/>
        <i val="0"/>
        <strike val="0"/>
        <condense val="0"/>
        <extend val="0"/>
        <outline val="0"/>
        <shadow val="0"/>
        <u val="none"/>
        <vertAlign val="baseline"/>
        <sz val="12"/>
        <color theme="1"/>
        <name val="Calibri"/>
        <scheme val="minor"/>
      </font>
      <protection locked="0" hidden="0"/>
    </dxf>
    <dxf>
      <border outline="0">
        <top style="thin">
          <color auto="1"/>
        </top>
      </border>
    </dxf>
    <dxf>
      <font>
        <b val="0"/>
        <i val="0"/>
        <strike val="0"/>
        <condense val="0"/>
        <extend val="0"/>
        <outline val="0"/>
        <shadow val="0"/>
        <u val="none"/>
        <vertAlign val="baseline"/>
        <sz val="12"/>
        <color theme="1"/>
        <name val="Calibri"/>
        <scheme val="minor"/>
      </font>
      <protection locked="0" hidden="0"/>
    </dxf>
    <dxf>
      <border outline="0">
        <bottom style="thin">
          <color auto="1"/>
        </bottom>
      </border>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
      <fill>
        <patternFill>
          <bgColor theme="6"/>
        </patternFill>
      </fill>
    </dxf>
    <dxf>
      <fill>
        <patternFill>
          <bgColor theme="6"/>
        </patternFill>
      </fill>
    </dxf>
    <dxf>
      <font>
        <strike val="0"/>
        <outline val="0"/>
        <shadow val="0"/>
        <vertAlign val="baseline"/>
        <sz val="12"/>
        <name val="Calibri"/>
        <scheme val="minor"/>
      </font>
      <numFmt numFmtId="19" formatCode="m/d/yyyy"/>
      <alignment horizontal="center" vertical="bottom" textRotation="0" wrapText="0" indent="0" justifyLastLine="0" shrinkToFit="0" readingOrder="0"/>
      <border diagonalUp="0" diagonalDown="0" outline="0">
        <left style="thin">
          <color auto="1"/>
        </left>
        <right/>
        <top style="thin">
          <color auto="1"/>
        </top>
        <bottom style="thin">
          <color auto="1"/>
        </bottom>
      </border>
      <protection locked="0" hidden="0"/>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right style="thin">
          <color auto="1"/>
        </right>
        <top style="thin">
          <color auto="1"/>
        </top>
        <bottom style="thin">
          <color auto="1"/>
        </bottom>
      </border>
      <protection locked="0" hidden="0"/>
    </dxf>
    <dxf>
      <border outline="0">
        <top style="thin">
          <color auto="1"/>
        </top>
      </border>
    </dxf>
    <dxf>
      <border outline="0">
        <left style="thin">
          <color auto="1"/>
        </left>
        <right style="thin">
          <color auto="1"/>
        </right>
        <top style="thin">
          <color auto="1"/>
        </top>
        <bottom style="thin">
          <color auto="1"/>
        </bottom>
      </border>
    </dxf>
    <dxf>
      <font>
        <strike val="0"/>
        <outline val="0"/>
        <shadow val="0"/>
        <vertAlign val="baseline"/>
        <sz val="12"/>
        <name val="Calibri"/>
        <scheme val="minor"/>
      </font>
      <alignment horizontal="center" vertical="center" textRotation="0" wrapText="0" indent="0" justifyLastLine="0" shrinkToFit="0" readingOrder="0"/>
      <protection locked="0" hidden="0"/>
    </dxf>
    <dxf>
      <border outline="0">
        <bottom style="thin">
          <color auto="1"/>
        </bottom>
      </border>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
      <fill>
        <patternFill>
          <bgColor theme="5" tint="0.39994506668294322"/>
        </patternFill>
      </fill>
    </dxf>
    <dxf>
      <fill>
        <patternFill>
          <bgColor theme="6"/>
        </patternFill>
      </fill>
    </dxf>
    <dxf>
      <font>
        <strike val="0"/>
        <outline val="0"/>
        <shadow val="0"/>
        <u val="none"/>
        <vertAlign val="baseline"/>
        <sz val="16"/>
        <name val="Calibri"/>
        <scheme val="minor"/>
      </font>
    </dxf>
    <dxf>
      <font>
        <strike val="0"/>
        <outline val="0"/>
        <shadow val="0"/>
        <u val="none"/>
        <vertAlign val="baseline"/>
        <sz val="16"/>
        <name val="Calibri"/>
        <scheme val="minor"/>
      </font>
    </dxf>
    <dxf>
      <font>
        <strike val="0"/>
        <outline val="0"/>
        <shadow val="0"/>
        <u val="none"/>
        <vertAlign val="baseline"/>
        <sz val="16"/>
        <name val="Calibri"/>
        <scheme val="minor"/>
      </font>
    </dxf>
    <dxf>
      <font>
        <strike val="0"/>
        <outline val="0"/>
        <shadow val="0"/>
        <u val="none"/>
        <vertAlign val="baseline"/>
        <sz val="16"/>
        <name val="Calibri"/>
        <scheme val="minor"/>
      </font>
    </dxf>
    <dxf>
      <font>
        <strike val="0"/>
        <outline val="0"/>
        <shadow val="0"/>
        <u val="none"/>
        <vertAlign val="baseline"/>
        <sz val="16"/>
        <name val="Calibri"/>
        <scheme val="minor"/>
      </font>
    </dxf>
    <dxf>
      <font>
        <b/>
        <strike val="0"/>
        <outline val="0"/>
        <shadow val="0"/>
        <u val="none"/>
        <vertAlign val="baseline"/>
        <sz val="16"/>
        <color auto="1"/>
        <name val="Calibri"/>
        <scheme val="minor"/>
      </font>
      <fill>
        <patternFill patternType="solid">
          <fgColor indexed="64"/>
          <bgColor theme="0" tint="-0.14999847407452621"/>
        </patternFill>
      </fill>
      <alignment horizontal="left" vertical="center" textRotation="0" indent="0" justifyLastLine="0" shrinkToFit="0" readingOrder="0"/>
    </dxf>
  </dxfs>
  <tableStyles count="0" defaultTableStyle="TableStyleMedium2" defaultPivotStyle="PivotStyleLight16"/>
  <colors>
    <mruColors>
      <color rgb="FFEFF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5285032</xdr:colOff>
      <xdr:row>0</xdr:row>
      <xdr:rowOff>43406</xdr:rowOff>
    </xdr:from>
    <xdr:to>
      <xdr:col>0</xdr:col>
      <xdr:colOff>7008773</xdr:colOff>
      <xdr:row>1</xdr:row>
      <xdr:rowOff>382396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5032" y="43406"/>
          <a:ext cx="1723741" cy="719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1697794</xdr:colOff>
      <xdr:row>0</xdr:row>
      <xdr:rowOff>16041</xdr:rowOff>
    </xdr:from>
    <xdr:to>
      <xdr:col>3</xdr:col>
      <xdr:colOff>3539294</xdr:colOff>
      <xdr:row>1</xdr:row>
      <xdr:rowOff>368940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19572" y="16041"/>
          <a:ext cx="1841500" cy="769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365676</xdr:colOff>
      <xdr:row>0</xdr:row>
      <xdr:rowOff>27456</xdr:rowOff>
    </xdr:from>
    <xdr:to>
      <xdr:col>4</xdr:col>
      <xdr:colOff>15323</xdr:colOff>
      <xdr:row>3</xdr:row>
      <xdr:rowOff>154879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0065" y="27456"/>
          <a:ext cx="1723980" cy="7200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olly%202020_HR%20Contractor_AIDT_Tracking%20Template%20for%20Contractor%20Training%20USE%20THIS%20O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 Dropdown"/>
    </sheetNames>
    <sheetDataSet>
      <sheetData sheetId="0" refreshError="1"/>
    </sheetDataSet>
  </externalBook>
</externalLink>
</file>

<file path=xl/tables/table1.xml><?xml version="1.0" encoding="utf-8"?>
<table xmlns="http://schemas.openxmlformats.org/spreadsheetml/2006/main" id="3" name="Table3" displayName="Table3" ref="A3:D15" totalsRowShown="0" headerRowDxfId="39" dataDxfId="38">
  <tableColumns count="4">
    <tableColumn id="1" name="Course Description" dataDxfId="37"/>
    <tableColumn id="2" name="Course Code" dataDxfId="36"/>
    <tableColumn id="4" name="Refresher required for all TMs" dataDxfId="35"/>
    <tableColumn id="5" name="Availability" dataDxfId="34"/>
  </tableColumns>
  <tableStyleInfo name="TableStyleLight8" showFirstColumn="0" showLastColumn="0" showRowStripes="1" showColumnStripes="0"/>
</table>
</file>

<file path=xl/tables/table2.xml><?xml version="1.0" encoding="utf-8"?>
<table xmlns="http://schemas.openxmlformats.org/spreadsheetml/2006/main" id="1" name="Table1" displayName="Table1" ref="A2:K1048576" totalsRowShown="0" headerRowDxfId="31" dataDxfId="29" headerRowBorderDxfId="30" tableBorderDxfId="28" totalsRowBorderDxfId="27">
  <autoFilter ref="A2:K1048576"/>
  <tableColumns count="11">
    <tableColumn id="1" name="Badge # *" dataDxfId="26"/>
    <tableColumn id="2" name="Last Name" dataDxfId="25"/>
    <tableColumn id="3" name="First Name" dataDxfId="24"/>
    <tableColumn id="4" name="Job Title" dataDxfId="23"/>
    <tableColumn id="5" name="Email" dataDxfId="22"/>
    <tableColumn id="6" name="Hire Date" dataDxfId="21"/>
    <tableColumn id="7" name="Contractor Company" dataDxfId="20"/>
    <tableColumn id="8" name="Department" dataDxfId="19"/>
    <tableColumn id="9" name="Group/Team" dataDxfId="18"/>
    <tableColumn id="10" name="MBUSI Supervisor" dataDxfId="17"/>
    <tableColumn id="11" name="Date NHO completed" dataDxfId="16"/>
  </tableColumns>
  <tableStyleInfo showFirstColumn="0" showLastColumn="0" showRowStripes="1" showColumnStripes="0"/>
</table>
</file>

<file path=xl/tables/table3.xml><?xml version="1.0" encoding="utf-8"?>
<table xmlns="http://schemas.openxmlformats.org/spreadsheetml/2006/main" id="2" name="Table2" displayName="Table2" ref="A13:C1048573" totalsRowShown="0" headerRowDxfId="13" dataDxfId="11" headerRowBorderDxfId="12" tableBorderDxfId="10">
  <autoFilter ref="A13:C1048573"/>
  <tableColumns count="3">
    <tableColumn id="1" name="Course Title" dataDxfId="9"/>
    <tableColumn id="2" name="Course Code" dataDxfId="8"/>
    <tableColumn id="3" name="Refresher Period" dataDxf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10"/>
  <sheetViews>
    <sheetView showGridLines="0" tabSelected="1" zoomScale="70" zoomScaleNormal="70" workbookViewId="0">
      <selection activeCell="C7" sqref="C7"/>
    </sheetView>
  </sheetViews>
  <sheetFormatPr defaultColWidth="8.81640625" defaultRowHeight="14.5" x14ac:dyDescent="0.35"/>
  <cols>
    <col min="1" max="1" width="105.7265625" style="56" customWidth="1"/>
    <col min="2" max="16384" width="8.81640625" style="56"/>
  </cols>
  <sheetData>
    <row r="1" spans="1:1" ht="30" customHeight="1" x14ac:dyDescent="0.55000000000000004">
      <c r="A1" s="55" t="s">
        <v>14</v>
      </c>
    </row>
    <row r="2" spans="1:1" ht="33" customHeight="1" x14ac:dyDescent="0.5">
      <c r="A2" s="57"/>
    </row>
    <row r="3" spans="1:1" ht="21" x14ac:dyDescent="0.5">
      <c r="A3" s="58" t="s">
        <v>42</v>
      </c>
    </row>
    <row r="4" spans="1:1" ht="229.15" customHeight="1" x14ac:dyDescent="0.5">
      <c r="A4" s="59" t="s">
        <v>89</v>
      </c>
    </row>
    <row r="5" spans="1:1" ht="21" customHeight="1" x14ac:dyDescent="0.5">
      <c r="A5" s="57"/>
    </row>
    <row r="6" spans="1:1" ht="21" x14ac:dyDescent="0.5">
      <c r="A6" s="58" t="s">
        <v>43</v>
      </c>
    </row>
    <row r="7" spans="1:1" ht="183.65" customHeight="1" x14ac:dyDescent="0.5">
      <c r="A7" s="59" t="s">
        <v>80</v>
      </c>
    </row>
    <row r="8" spans="1:1" ht="21" customHeight="1" x14ac:dyDescent="0.5">
      <c r="A8" s="57"/>
    </row>
    <row r="9" spans="1:1" ht="21" x14ac:dyDescent="0.5">
      <c r="A9" s="58" t="s">
        <v>44</v>
      </c>
    </row>
    <row r="10" spans="1:1" ht="205.9" customHeight="1" x14ac:dyDescent="0.5">
      <c r="A10" s="59" t="s">
        <v>81</v>
      </c>
    </row>
  </sheetData>
  <sheetProtection algorithmName="SHA-512" hashValue="cfVqSD/4+NPn7TTkhS067u/NOC/fbs+fJVIayUxSSqK7ghBlYS9+B+C+HvoIkVojtNi4TZR5ZMQHAFAlJFN4GA==" saltValue="0DbG+s+92XH2WwHZ8XJGXA==" spinCount="100000" sheet="1" selectLockedCells="1" selectUnlockedCells="1"/>
  <pageMargins left="0.7" right="0.7" top="0.75" bottom="0.75" header="0.3" footer="0.3"/>
  <pageSetup scale="86" orientation="portrait" horizontalDpi="1200" verticalDpi="1200" r:id="rId1"/>
  <headerFooter>
    <oddFooter xml:space="preserve">&amp;L&amp;"CorpoS,Regular"&amp;8BTI F041 Owner: AIDT/YCrenshaw
BillTaylorInstitute website/Forms and Documents&amp;R&amp;"CorpoS,Regular"&amp;8Created: 2/6/2019
Revised: 6/19/2019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D15"/>
  <sheetViews>
    <sheetView showGridLines="0" zoomScale="90" zoomScaleNormal="90" workbookViewId="0">
      <selection activeCell="A2" sqref="A2"/>
    </sheetView>
  </sheetViews>
  <sheetFormatPr defaultRowHeight="14.5" x14ac:dyDescent="0.35"/>
  <cols>
    <col min="1" max="1" width="46.1796875" customWidth="1"/>
    <col min="2" max="2" width="17.81640625" customWidth="1"/>
    <col min="3" max="3" width="26.54296875" customWidth="1"/>
    <col min="4" max="4" width="50.7265625" customWidth="1"/>
  </cols>
  <sheetData>
    <row r="1" spans="1:4" ht="32.5" customHeight="1" x14ac:dyDescent="0.55000000000000004">
      <c r="A1" s="55" t="s">
        <v>79</v>
      </c>
    </row>
    <row r="2" spans="1:4" ht="30.65" customHeight="1" x14ac:dyDescent="0.35"/>
    <row r="3" spans="1:4" ht="42" x14ac:dyDescent="0.35">
      <c r="A3" s="76" t="s">
        <v>62</v>
      </c>
      <c r="B3" s="76" t="s">
        <v>5</v>
      </c>
      <c r="C3" s="77" t="s">
        <v>72</v>
      </c>
      <c r="D3" s="76" t="s">
        <v>78</v>
      </c>
    </row>
    <row r="4" spans="1:4" ht="21" x14ac:dyDescent="0.5">
      <c r="A4" s="68" t="s">
        <v>63</v>
      </c>
      <c r="B4" s="68" t="s">
        <v>46</v>
      </c>
      <c r="C4" s="69"/>
      <c r="D4" s="69" t="s">
        <v>77</v>
      </c>
    </row>
    <row r="5" spans="1:4" ht="21" x14ac:dyDescent="0.5">
      <c r="A5" s="68" t="s">
        <v>51</v>
      </c>
      <c r="B5" s="68" t="s">
        <v>52</v>
      </c>
      <c r="C5" s="69"/>
      <c r="D5" s="69" t="s">
        <v>77</v>
      </c>
    </row>
    <row r="6" spans="1:4" ht="21" x14ac:dyDescent="0.5">
      <c r="A6" s="68" t="s">
        <v>53</v>
      </c>
      <c r="B6" s="68" t="s">
        <v>54</v>
      </c>
      <c r="C6" s="69"/>
      <c r="D6" s="82" t="s">
        <v>84</v>
      </c>
    </row>
    <row r="7" spans="1:4" ht="21" x14ac:dyDescent="0.5">
      <c r="A7" s="68" t="s">
        <v>85</v>
      </c>
      <c r="B7" s="68" t="s">
        <v>67</v>
      </c>
      <c r="C7" s="69"/>
      <c r="D7" s="69" t="s">
        <v>77</v>
      </c>
    </row>
    <row r="8" spans="1:4" ht="21" x14ac:dyDescent="0.5">
      <c r="A8" s="68" t="s">
        <v>60</v>
      </c>
      <c r="B8" s="68" t="s">
        <v>11</v>
      </c>
      <c r="C8" s="69" t="s">
        <v>70</v>
      </c>
      <c r="D8" s="69" t="s">
        <v>77</v>
      </c>
    </row>
    <row r="9" spans="1:4" ht="21" x14ac:dyDescent="0.5">
      <c r="A9" s="68" t="s">
        <v>86</v>
      </c>
      <c r="B9" s="68" t="s">
        <v>48</v>
      </c>
      <c r="C9" s="69"/>
      <c r="D9" s="69" t="s">
        <v>77</v>
      </c>
    </row>
    <row r="10" spans="1:4" ht="21" x14ac:dyDescent="0.5">
      <c r="A10" s="68" t="s">
        <v>49</v>
      </c>
      <c r="B10" s="68" t="s">
        <v>50</v>
      </c>
      <c r="C10" s="69"/>
      <c r="D10" s="69" t="s">
        <v>77</v>
      </c>
    </row>
    <row r="11" spans="1:4" ht="21" x14ac:dyDescent="0.5">
      <c r="A11" s="68" t="s">
        <v>55</v>
      </c>
      <c r="B11" s="81" t="s">
        <v>56</v>
      </c>
      <c r="C11" s="69" t="s">
        <v>71</v>
      </c>
      <c r="D11" s="69" t="s">
        <v>77</v>
      </c>
    </row>
    <row r="12" spans="1:4" ht="21" x14ac:dyDescent="0.5">
      <c r="A12" s="68" t="s">
        <v>57</v>
      </c>
      <c r="B12" s="68" t="s">
        <v>65</v>
      </c>
      <c r="C12" s="69"/>
      <c r="D12" s="69" t="s">
        <v>77</v>
      </c>
    </row>
    <row r="13" spans="1:4" ht="21" x14ac:dyDescent="0.5">
      <c r="A13" s="68" t="s">
        <v>64</v>
      </c>
      <c r="B13" s="68" t="s">
        <v>66</v>
      </c>
      <c r="C13" s="69"/>
      <c r="D13" s="82" t="s">
        <v>77</v>
      </c>
    </row>
    <row r="14" spans="1:4" ht="21" x14ac:dyDescent="0.5">
      <c r="A14" s="68" t="s">
        <v>59</v>
      </c>
      <c r="B14" s="68" t="s">
        <v>68</v>
      </c>
      <c r="C14" s="69"/>
      <c r="D14" s="69" t="s">
        <v>77</v>
      </c>
    </row>
    <row r="15" spans="1:4" ht="21" x14ac:dyDescent="0.5">
      <c r="A15" s="68" t="s">
        <v>61</v>
      </c>
      <c r="B15" s="68" t="s">
        <v>69</v>
      </c>
      <c r="C15" s="69"/>
      <c r="D15" s="69" t="s">
        <v>77</v>
      </c>
    </row>
  </sheetData>
  <sheetProtection selectLockedCells="1" selectUnlockedCells="1"/>
  <pageMargins left="0.7" right="0.7" top="0.75" bottom="0.75" header="0.3" footer="0.3"/>
  <pageSetup scale="84" orientation="landscape" horizontalDpi="1200" verticalDpi="1200" r:id="rId1"/>
  <headerFooter>
    <oddFooter>&amp;L&amp;"CorpoS,Regular"&amp;8BTI F040 Owner: AIDT/YCrenshaw                 
BillTaylorInstitute website/ Forms and Documents&amp;R&amp;"CorpoS,Regular"&amp;8Created: 2/6/2019
Revised: 6/19/2019</oddFooter>
  </headerFooter>
  <colBreaks count="1" manualBreakCount="1">
    <brk id="4" max="1048575"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autoPageBreaks="0"/>
  </sheetPr>
  <dimension ref="A1:L1048576"/>
  <sheetViews>
    <sheetView showGridLines="0" zoomScale="80" zoomScaleNormal="80" workbookViewId="0">
      <selection activeCell="A3" sqref="A3"/>
    </sheetView>
  </sheetViews>
  <sheetFormatPr defaultColWidth="19.7265625" defaultRowHeight="15.5" x14ac:dyDescent="0.35"/>
  <cols>
    <col min="1" max="1" width="15.1796875" style="60" customWidth="1"/>
    <col min="2" max="4" width="19.7265625" style="61"/>
    <col min="5" max="5" width="25.1796875" style="61" bestFit="1" customWidth="1"/>
    <col min="6" max="6" width="19.7265625" style="61"/>
    <col min="7" max="7" width="26.7265625" style="61" bestFit="1" customWidth="1"/>
    <col min="8" max="9" width="19.7265625" style="61"/>
    <col min="10" max="10" width="23.7265625" style="61" bestFit="1" customWidth="1"/>
    <col min="11" max="11" width="22.453125" style="64" customWidth="1"/>
    <col min="12" max="12" width="4.1796875" style="10" hidden="1" customWidth="1"/>
  </cols>
  <sheetData>
    <row r="1" spans="1:12" ht="43.15" customHeight="1" x14ac:dyDescent="0.35">
      <c r="A1" s="84" t="s">
        <v>90</v>
      </c>
      <c r="B1" s="84"/>
      <c r="C1" s="84"/>
      <c r="D1" s="84"/>
      <c r="E1" s="84"/>
      <c r="F1" s="84"/>
      <c r="G1" s="84"/>
      <c r="H1" s="84"/>
      <c r="I1" s="84"/>
      <c r="J1" s="84"/>
      <c r="K1" s="84"/>
    </row>
    <row r="2" spans="1:12" ht="26.25" customHeight="1" x14ac:dyDescent="0.35">
      <c r="A2" s="46" t="s">
        <v>30</v>
      </c>
      <c r="B2" s="38" t="s">
        <v>0</v>
      </c>
      <c r="C2" s="38" t="s">
        <v>1</v>
      </c>
      <c r="D2" s="38" t="s">
        <v>38</v>
      </c>
      <c r="E2" s="38" t="s">
        <v>12</v>
      </c>
      <c r="F2" s="38" t="s">
        <v>2</v>
      </c>
      <c r="G2" s="38" t="s">
        <v>39</v>
      </c>
      <c r="H2" s="38" t="s">
        <v>3</v>
      </c>
      <c r="I2" s="38" t="s">
        <v>40</v>
      </c>
      <c r="J2" s="38" t="s">
        <v>41</v>
      </c>
      <c r="K2" s="78" t="s">
        <v>34</v>
      </c>
    </row>
    <row r="3" spans="1:12" x14ac:dyDescent="0.35">
      <c r="A3" s="28"/>
      <c r="E3" s="62"/>
      <c r="F3" s="63"/>
      <c r="L3" s="10" t="str">
        <f>IF(ISBLANK(A3),"",IF(AND(A3,K3=0),"Red",IF(AND(A3,K3),"OK","0")))</f>
        <v/>
      </c>
    </row>
    <row r="4" spans="1:12" x14ac:dyDescent="0.35">
      <c r="A4" s="28"/>
      <c r="E4" s="62"/>
      <c r="F4" s="63"/>
      <c r="L4" s="10" t="str">
        <f t="shared" ref="L4:L67" si="0">IF(ISBLANK(A4),"",IF(AND(A4,K4=0),"Red",IF(AND(A4,K4),"OK","0")))</f>
        <v/>
      </c>
    </row>
    <row r="5" spans="1:12" x14ac:dyDescent="0.35">
      <c r="A5" s="28"/>
      <c r="F5" s="63"/>
      <c r="L5" s="10" t="str">
        <f t="shared" si="0"/>
        <v/>
      </c>
    </row>
    <row r="6" spans="1:12" x14ac:dyDescent="0.35">
      <c r="L6" s="10" t="str">
        <f t="shared" si="0"/>
        <v/>
      </c>
    </row>
    <row r="7" spans="1:12" x14ac:dyDescent="0.35">
      <c r="L7" s="10" t="str">
        <f t="shared" si="0"/>
        <v/>
      </c>
    </row>
    <row r="8" spans="1:12" x14ac:dyDescent="0.35">
      <c r="L8" s="10" t="str">
        <f t="shared" si="0"/>
        <v/>
      </c>
    </row>
    <row r="9" spans="1:12" x14ac:dyDescent="0.35">
      <c r="L9" s="10" t="str">
        <f t="shared" si="0"/>
        <v/>
      </c>
    </row>
    <row r="10" spans="1:12" x14ac:dyDescent="0.35">
      <c r="L10" s="10" t="str">
        <f t="shared" si="0"/>
        <v/>
      </c>
    </row>
    <row r="11" spans="1:12" x14ac:dyDescent="0.35">
      <c r="L11" s="10" t="str">
        <f t="shared" si="0"/>
        <v/>
      </c>
    </row>
    <row r="12" spans="1:12" x14ac:dyDescent="0.35">
      <c r="L12" s="10" t="str">
        <f t="shared" si="0"/>
        <v/>
      </c>
    </row>
    <row r="13" spans="1:12" x14ac:dyDescent="0.35">
      <c r="L13" s="10" t="str">
        <f t="shared" si="0"/>
        <v/>
      </c>
    </row>
    <row r="14" spans="1:12" x14ac:dyDescent="0.35">
      <c r="L14" s="10" t="str">
        <f t="shared" si="0"/>
        <v/>
      </c>
    </row>
    <row r="15" spans="1:12" x14ac:dyDescent="0.35">
      <c r="L15" s="10" t="str">
        <f t="shared" si="0"/>
        <v/>
      </c>
    </row>
    <row r="16" spans="1:12" x14ac:dyDescent="0.35">
      <c r="L16" s="10" t="str">
        <f t="shared" si="0"/>
        <v/>
      </c>
    </row>
    <row r="17" spans="12:12" x14ac:dyDescent="0.35">
      <c r="L17" s="10" t="str">
        <f t="shared" si="0"/>
        <v/>
      </c>
    </row>
    <row r="18" spans="12:12" x14ac:dyDescent="0.35">
      <c r="L18" s="10" t="str">
        <f t="shared" si="0"/>
        <v/>
      </c>
    </row>
    <row r="19" spans="12:12" x14ac:dyDescent="0.35">
      <c r="L19" s="10" t="str">
        <f t="shared" si="0"/>
        <v/>
      </c>
    </row>
    <row r="20" spans="12:12" x14ac:dyDescent="0.35">
      <c r="L20" s="10" t="str">
        <f t="shared" si="0"/>
        <v/>
      </c>
    </row>
    <row r="21" spans="12:12" x14ac:dyDescent="0.35">
      <c r="L21" s="10" t="str">
        <f t="shared" si="0"/>
        <v/>
      </c>
    </row>
    <row r="22" spans="12:12" x14ac:dyDescent="0.35">
      <c r="L22" s="10" t="str">
        <f t="shared" si="0"/>
        <v/>
      </c>
    </row>
    <row r="23" spans="12:12" x14ac:dyDescent="0.35">
      <c r="L23" s="10" t="str">
        <f t="shared" si="0"/>
        <v/>
      </c>
    </row>
    <row r="24" spans="12:12" x14ac:dyDescent="0.35">
      <c r="L24" s="10" t="str">
        <f t="shared" si="0"/>
        <v/>
      </c>
    </row>
    <row r="25" spans="12:12" x14ac:dyDescent="0.35">
      <c r="L25" s="10" t="str">
        <f t="shared" si="0"/>
        <v/>
      </c>
    </row>
    <row r="26" spans="12:12" x14ac:dyDescent="0.35">
      <c r="L26" s="10" t="str">
        <f t="shared" si="0"/>
        <v/>
      </c>
    </row>
    <row r="27" spans="12:12" x14ac:dyDescent="0.35">
      <c r="L27" s="10" t="str">
        <f t="shared" si="0"/>
        <v/>
      </c>
    </row>
    <row r="28" spans="12:12" x14ac:dyDescent="0.35">
      <c r="L28" s="10" t="str">
        <f t="shared" si="0"/>
        <v/>
      </c>
    </row>
    <row r="29" spans="12:12" x14ac:dyDescent="0.35">
      <c r="L29" s="10" t="str">
        <f t="shared" si="0"/>
        <v/>
      </c>
    </row>
    <row r="30" spans="12:12" x14ac:dyDescent="0.35">
      <c r="L30" s="10" t="str">
        <f t="shared" si="0"/>
        <v/>
      </c>
    </row>
    <row r="31" spans="12:12" x14ac:dyDescent="0.35">
      <c r="L31" s="10" t="str">
        <f t="shared" si="0"/>
        <v/>
      </c>
    </row>
    <row r="32" spans="12:12" x14ac:dyDescent="0.35">
      <c r="L32" s="10" t="str">
        <f t="shared" si="0"/>
        <v/>
      </c>
    </row>
    <row r="33" spans="12:12" x14ac:dyDescent="0.35">
      <c r="L33" s="10" t="str">
        <f t="shared" si="0"/>
        <v/>
      </c>
    </row>
    <row r="34" spans="12:12" x14ac:dyDescent="0.35">
      <c r="L34" s="10" t="str">
        <f t="shared" si="0"/>
        <v/>
      </c>
    </row>
    <row r="35" spans="12:12" x14ac:dyDescent="0.35">
      <c r="L35" s="10" t="str">
        <f t="shared" si="0"/>
        <v/>
      </c>
    </row>
    <row r="36" spans="12:12" x14ac:dyDescent="0.35">
      <c r="L36" s="10" t="str">
        <f t="shared" si="0"/>
        <v/>
      </c>
    </row>
    <row r="37" spans="12:12" x14ac:dyDescent="0.35">
      <c r="L37" s="10" t="str">
        <f t="shared" si="0"/>
        <v/>
      </c>
    </row>
    <row r="38" spans="12:12" x14ac:dyDescent="0.35">
      <c r="L38" s="10" t="str">
        <f t="shared" si="0"/>
        <v/>
      </c>
    </row>
    <row r="39" spans="12:12" x14ac:dyDescent="0.35">
      <c r="L39" s="10" t="str">
        <f t="shared" si="0"/>
        <v/>
      </c>
    </row>
    <row r="40" spans="12:12" x14ac:dyDescent="0.35">
      <c r="L40" s="10" t="str">
        <f t="shared" si="0"/>
        <v/>
      </c>
    </row>
    <row r="41" spans="12:12" x14ac:dyDescent="0.35">
      <c r="L41" s="10" t="str">
        <f t="shared" si="0"/>
        <v/>
      </c>
    </row>
    <row r="42" spans="12:12" x14ac:dyDescent="0.35">
      <c r="L42" s="10" t="str">
        <f t="shared" si="0"/>
        <v/>
      </c>
    </row>
    <row r="43" spans="12:12" x14ac:dyDescent="0.35">
      <c r="L43" s="10" t="str">
        <f t="shared" si="0"/>
        <v/>
      </c>
    </row>
    <row r="44" spans="12:12" x14ac:dyDescent="0.35">
      <c r="L44" s="10" t="str">
        <f t="shared" si="0"/>
        <v/>
      </c>
    </row>
    <row r="45" spans="12:12" x14ac:dyDescent="0.35">
      <c r="L45" s="10" t="str">
        <f t="shared" si="0"/>
        <v/>
      </c>
    </row>
    <row r="46" spans="12:12" x14ac:dyDescent="0.35">
      <c r="L46" s="10" t="str">
        <f t="shared" si="0"/>
        <v/>
      </c>
    </row>
    <row r="47" spans="12:12" x14ac:dyDescent="0.35">
      <c r="L47" s="10" t="str">
        <f t="shared" si="0"/>
        <v/>
      </c>
    </row>
    <row r="48" spans="12:12" x14ac:dyDescent="0.35">
      <c r="L48" s="10" t="str">
        <f t="shared" si="0"/>
        <v/>
      </c>
    </row>
    <row r="49" spans="12:12" x14ac:dyDescent="0.35">
      <c r="L49" s="10" t="str">
        <f t="shared" si="0"/>
        <v/>
      </c>
    </row>
    <row r="50" spans="12:12" x14ac:dyDescent="0.35">
      <c r="L50" s="10" t="str">
        <f t="shared" si="0"/>
        <v/>
      </c>
    </row>
    <row r="51" spans="12:12" x14ac:dyDescent="0.35">
      <c r="L51" s="10" t="str">
        <f t="shared" si="0"/>
        <v/>
      </c>
    </row>
    <row r="52" spans="12:12" x14ac:dyDescent="0.35">
      <c r="L52" s="10" t="str">
        <f t="shared" si="0"/>
        <v/>
      </c>
    </row>
    <row r="53" spans="12:12" x14ac:dyDescent="0.35">
      <c r="L53" s="10" t="str">
        <f t="shared" si="0"/>
        <v/>
      </c>
    </row>
    <row r="54" spans="12:12" x14ac:dyDescent="0.35">
      <c r="L54" s="10" t="str">
        <f t="shared" si="0"/>
        <v/>
      </c>
    </row>
    <row r="55" spans="12:12" x14ac:dyDescent="0.35">
      <c r="L55" s="10" t="str">
        <f t="shared" si="0"/>
        <v/>
      </c>
    </row>
    <row r="56" spans="12:12" x14ac:dyDescent="0.35">
      <c r="L56" s="10" t="str">
        <f t="shared" si="0"/>
        <v/>
      </c>
    </row>
    <row r="57" spans="12:12" x14ac:dyDescent="0.35">
      <c r="L57" s="10" t="str">
        <f t="shared" si="0"/>
        <v/>
      </c>
    </row>
    <row r="58" spans="12:12" x14ac:dyDescent="0.35">
      <c r="L58" s="10" t="str">
        <f t="shared" si="0"/>
        <v/>
      </c>
    </row>
    <row r="59" spans="12:12" x14ac:dyDescent="0.35">
      <c r="L59" s="10" t="str">
        <f t="shared" si="0"/>
        <v/>
      </c>
    </row>
    <row r="60" spans="12:12" x14ac:dyDescent="0.35">
      <c r="L60" s="10" t="str">
        <f t="shared" si="0"/>
        <v/>
      </c>
    </row>
    <row r="61" spans="12:12" x14ac:dyDescent="0.35">
      <c r="L61" s="10" t="str">
        <f t="shared" si="0"/>
        <v/>
      </c>
    </row>
    <row r="62" spans="12:12" x14ac:dyDescent="0.35">
      <c r="L62" s="10" t="str">
        <f t="shared" si="0"/>
        <v/>
      </c>
    </row>
    <row r="63" spans="12:12" x14ac:dyDescent="0.35">
      <c r="L63" s="10" t="str">
        <f t="shared" si="0"/>
        <v/>
      </c>
    </row>
    <row r="64" spans="12:12" x14ac:dyDescent="0.35">
      <c r="L64" s="10" t="str">
        <f t="shared" si="0"/>
        <v/>
      </c>
    </row>
    <row r="65" spans="12:12" x14ac:dyDescent="0.35">
      <c r="L65" s="10" t="str">
        <f t="shared" si="0"/>
        <v/>
      </c>
    </row>
    <row r="66" spans="12:12" x14ac:dyDescent="0.35">
      <c r="L66" s="10" t="str">
        <f t="shared" si="0"/>
        <v/>
      </c>
    </row>
    <row r="67" spans="12:12" x14ac:dyDescent="0.35">
      <c r="L67" s="10" t="str">
        <f t="shared" si="0"/>
        <v/>
      </c>
    </row>
    <row r="68" spans="12:12" x14ac:dyDescent="0.35">
      <c r="L68" s="10" t="str">
        <f t="shared" ref="L68:L131" si="1">IF(ISBLANK(A68),"",IF(AND(A68,K68=0),"Red",IF(AND(A68,K68),"OK","0")))</f>
        <v/>
      </c>
    </row>
    <row r="69" spans="12:12" x14ac:dyDescent="0.35">
      <c r="L69" s="10" t="str">
        <f t="shared" si="1"/>
        <v/>
      </c>
    </row>
    <row r="70" spans="12:12" x14ac:dyDescent="0.35">
      <c r="L70" s="10" t="str">
        <f t="shared" si="1"/>
        <v/>
      </c>
    </row>
    <row r="71" spans="12:12" x14ac:dyDescent="0.35">
      <c r="L71" s="10" t="str">
        <f t="shared" si="1"/>
        <v/>
      </c>
    </row>
    <row r="72" spans="12:12" x14ac:dyDescent="0.35">
      <c r="L72" s="10" t="str">
        <f t="shared" si="1"/>
        <v/>
      </c>
    </row>
    <row r="73" spans="12:12" x14ac:dyDescent="0.35">
      <c r="L73" s="10" t="str">
        <f t="shared" si="1"/>
        <v/>
      </c>
    </row>
    <row r="74" spans="12:12" x14ac:dyDescent="0.35">
      <c r="L74" s="10" t="str">
        <f t="shared" si="1"/>
        <v/>
      </c>
    </row>
    <row r="75" spans="12:12" x14ac:dyDescent="0.35">
      <c r="L75" s="10" t="str">
        <f t="shared" si="1"/>
        <v/>
      </c>
    </row>
    <row r="76" spans="12:12" x14ac:dyDescent="0.35">
      <c r="L76" s="10" t="str">
        <f t="shared" si="1"/>
        <v/>
      </c>
    </row>
    <row r="77" spans="12:12" x14ac:dyDescent="0.35">
      <c r="L77" s="10" t="str">
        <f t="shared" si="1"/>
        <v/>
      </c>
    </row>
    <row r="78" spans="12:12" x14ac:dyDescent="0.35">
      <c r="L78" s="10" t="str">
        <f t="shared" si="1"/>
        <v/>
      </c>
    </row>
    <row r="79" spans="12:12" x14ac:dyDescent="0.35">
      <c r="L79" s="10" t="str">
        <f t="shared" si="1"/>
        <v/>
      </c>
    </row>
    <row r="80" spans="12:12" x14ac:dyDescent="0.35">
      <c r="L80" s="10" t="str">
        <f t="shared" si="1"/>
        <v/>
      </c>
    </row>
    <row r="81" spans="12:12" x14ac:dyDescent="0.35">
      <c r="L81" s="10" t="str">
        <f t="shared" si="1"/>
        <v/>
      </c>
    </row>
    <row r="82" spans="12:12" x14ac:dyDescent="0.35">
      <c r="L82" s="10" t="str">
        <f t="shared" si="1"/>
        <v/>
      </c>
    </row>
    <row r="83" spans="12:12" x14ac:dyDescent="0.35">
      <c r="L83" s="10" t="str">
        <f t="shared" si="1"/>
        <v/>
      </c>
    </row>
    <row r="84" spans="12:12" x14ac:dyDescent="0.35">
      <c r="L84" s="10" t="str">
        <f t="shared" si="1"/>
        <v/>
      </c>
    </row>
    <row r="85" spans="12:12" x14ac:dyDescent="0.35">
      <c r="L85" s="10" t="str">
        <f t="shared" si="1"/>
        <v/>
      </c>
    </row>
    <row r="86" spans="12:12" x14ac:dyDescent="0.35">
      <c r="L86" s="10" t="str">
        <f t="shared" si="1"/>
        <v/>
      </c>
    </row>
    <row r="87" spans="12:12" x14ac:dyDescent="0.35">
      <c r="L87" s="10" t="str">
        <f t="shared" si="1"/>
        <v/>
      </c>
    </row>
    <row r="88" spans="12:12" x14ac:dyDescent="0.35">
      <c r="L88" s="10" t="str">
        <f t="shared" si="1"/>
        <v/>
      </c>
    </row>
    <row r="89" spans="12:12" x14ac:dyDescent="0.35">
      <c r="L89" s="10" t="str">
        <f t="shared" si="1"/>
        <v/>
      </c>
    </row>
    <row r="90" spans="12:12" x14ac:dyDescent="0.35">
      <c r="L90" s="10" t="str">
        <f t="shared" si="1"/>
        <v/>
      </c>
    </row>
    <row r="91" spans="12:12" x14ac:dyDescent="0.35">
      <c r="L91" s="10" t="str">
        <f t="shared" si="1"/>
        <v/>
      </c>
    </row>
    <row r="92" spans="12:12" x14ac:dyDescent="0.35">
      <c r="L92" s="10" t="str">
        <f t="shared" si="1"/>
        <v/>
      </c>
    </row>
    <row r="93" spans="12:12" x14ac:dyDescent="0.35">
      <c r="L93" s="10" t="str">
        <f t="shared" si="1"/>
        <v/>
      </c>
    </row>
    <row r="94" spans="12:12" x14ac:dyDescent="0.35">
      <c r="L94" s="10" t="str">
        <f t="shared" si="1"/>
        <v/>
      </c>
    </row>
    <row r="95" spans="12:12" x14ac:dyDescent="0.35">
      <c r="L95" s="10" t="str">
        <f t="shared" si="1"/>
        <v/>
      </c>
    </row>
    <row r="96" spans="12:12" x14ac:dyDescent="0.35">
      <c r="L96" s="10" t="str">
        <f t="shared" si="1"/>
        <v/>
      </c>
    </row>
    <row r="97" spans="12:12" x14ac:dyDescent="0.35">
      <c r="L97" s="10" t="str">
        <f t="shared" si="1"/>
        <v/>
      </c>
    </row>
    <row r="98" spans="12:12" x14ac:dyDescent="0.35">
      <c r="L98" s="10" t="str">
        <f t="shared" si="1"/>
        <v/>
      </c>
    </row>
    <row r="99" spans="12:12" x14ac:dyDescent="0.35">
      <c r="L99" s="10" t="str">
        <f t="shared" si="1"/>
        <v/>
      </c>
    </row>
    <row r="100" spans="12:12" x14ac:dyDescent="0.35">
      <c r="L100" s="10" t="str">
        <f t="shared" si="1"/>
        <v/>
      </c>
    </row>
    <row r="101" spans="12:12" x14ac:dyDescent="0.35">
      <c r="L101" s="10" t="str">
        <f t="shared" si="1"/>
        <v/>
      </c>
    </row>
    <row r="102" spans="12:12" x14ac:dyDescent="0.35">
      <c r="L102" s="10" t="str">
        <f t="shared" si="1"/>
        <v/>
      </c>
    </row>
    <row r="103" spans="12:12" x14ac:dyDescent="0.35">
      <c r="L103" s="10" t="str">
        <f t="shared" si="1"/>
        <v/>
      </c>
    </row>
    <row r="104" spans="12:12" x14ac:dyDescent="0.35">
      <c r="L104" s="10" t="str">
        <f t="shared" si="1"/>
        <v/>
      </c>
    </row>
    <row r="105" spans="12:12" x14ac:dyDescent="0.35">
      <c r="L105" s="10" t="str">
        <f t="shared" si="1"/>
        <v/>
      </c>
    </row>
    <row r="106" spans="12:12" x14ac:dyDescent="0.35">
      <c r="L106" s="10" t="str">
        <f t="shared" si="1"/>
        <v/>
      </c>
    </row>
    <row r="107" spans="12:12" x14ac:dyDescent="0.35">
      <c r="L107" s="10" t="str">
        <f t="shared" si="1"/>
        <v/>
      </c>
    </row>
    <row r="108" spans="12:12" x14ac:dyDescent="0.35">
      <c r="L108" s="10" t="str">
        <f t="shared" si="1"/>
        <v/>
      </c>
    </row>
    <row r="109" spans="12:12" x14ac:dyDescent="0.35">
      <c r="L109" s="10" t="str">
        <f t="shared" si="1"/>
        <v/>
      </c>
    </row>
    <row r="110" spans="12:12" x14ac:dyDescent="0.35">
      <c r="L110" s="10" t="str">
        <f t="shared" si="1"/>
        <v/>
      </c>
    </row>
    <row r="111" spans="12:12" x14ac:dyDescent="0.35">
      <c r="L111" s="10" t="str">
        <f t="shared" si="1"/>
        <v/>
      </c>
    </row>
    <row r="112" spans="12:12" x14ac:dyDescent="0.35">
      <c r="L112" s="10" t="str">
        <f t="shared" si="1"/>
        <v/>
      </c>
    </row>
    <row r="113" spans="12:12" x14ac:dyDescent="0.35">
      <c r="L113" s="10" t="str">
        <f t="shared" si="1"/>
        <v/>
      </c>
    </row>
    <row r="114" spans="12:12" x14ac:dyDescent="0.35">
      <c r="L114" s="10" t="str">
        <f t="shared" si="1"/>
        <v/>
      </c>
    </row>
    <row r="115" spans="12:12" x14ac:dyDescent="0.35">
      <c r="L115" s="10" t="str">
        <f t="shared" si="1"/>
        <v/>
      </c>
    </row>
    <row r="116" spans="12:12" x14ac:dyDescent="0.35">
      <c r="L116" s="10" t="str">
        <f t="shared" si="1"/>
        <v/>
      </c>
    </row>
    <row r="117" spans="12:12" x14ac:dyDescent="0.35">
      <c r="L117" s="10" t="str">
        <f t="shared" si="1"/>
        <v/>
      </c>
    </row>
    <row r="118" spans="12:12" x14ac:dyDescent="0.35">
      <c r="L118" s="10" t="str">
        <f t="shared" si="1"/>
        <v/>
      </c>
    </row>
    <row r="119" spans="12:12" x14ac:dyDescent="0.35">
      <c r="L119" s="10" t="str">
        <f t="shared" si="1"/>
        <v/>
      </c>
    </row>
    <row r="120" spans="12:12" x14ac:dyDescent="0.35">
      <c r="L120" s="10" t="str">
        <f t="shared" si="1"/>
        <v/>
      </c>
    </row>
    <row r="121" spans="12:12" x14ac:dyDescent="0.35">
      <c r="L121" s="10" t="str">
        <f t="shared" si="1"/>
        <v/>
      </c>
    </row>
    <row r="122" spans="12:12" x14ac:dyDescent="0.35">
      <c r="L122" s="10" t="str">
        <f t="shared" si="1"/>
        <v/>
      </c>
    </row>
    <row r="123" spans="12:12" x14ac:dyDescent="0.35">
      <c r="L123" s="10" t="str">
        <f t="shared" si="1"/>
        <v/>
      </c>
    </row>
    <row r="124" spans="12:12" x14ac:dyDescent="0.35">
      <c r="L124" s="10" t="str">
        <f t="shared" si="1"/>
        <v/>
      </c>
    </row>
    <row r="125" spans="12:12" x14ac:dyDescent="0.35">
      <c r="L125" s="10" t="str">
        <f t="shared" si="1"/>
        <v/>
      </c>
    </row>
    <row r="126" spans="12:12" x14ac:dyDescent="0.35">
      <c r="L126" s="10" t="str">
        <f t="shared" si="1"/>
        <v/>
      </c>
    </row>
    <row r="127" spans="12:12" x14ac:dyDescent="0.35">
      <c r="L127" s="10" t="str">
        <f t="shared" si="1"/>
        <v/>
      </c>
    </row>
    <row r="128" spans="12:12" x14ac:dyDescent="0.35">
      <c r="L128" s="10" t="str">
        <f t="shared" si="1"/>
        <v/>
      </c>
    </row>
    <row r="129" spans="12:12" x14ac:dyDescent="0.35">
      <c r="L129" s="10" t="str">
        <f t="shared" si="1"/>
        <v/>
      </c>
    </row>
    <row r="130" spans="12:12" x14ac:dyDescent="0.35">
      <c r="L130" s="10" t="str">
        <f t="shared" si="1"/>
        <v/>
      </c>
    </row>
    <row r="131" spans="12:12" x14ac:dyDescent="0.35">
      <c r="L131" s="10" t="str">
        <f t="shared" si="1"/>
        <v/>
      </c>
    </row>
    <row r="132" spans="12:12" x14ac:dyDescent="0.35">
      <c r="L132" s="10" t="str">
        <f t="shared" ref="L132:L195" si="2">IF(ISBLANK(A132),"",IF(AND(A132,K132=0),"Red",IF(AND(A132,K132),"OK","0")))</f>
        <v/>
      </c>
    </row>
    <row r="133" spans="12:12" x14ac:dyDescent="0.35">
      <c r="L133" s="10" t="str">
        <f t="shared" si="2"/>
        <v/>
      </c>
    </row>
    <row r="134" spans="12:12" x14ac:dyDescent="0.35">
      <c r="L134" s="10" t="str">
        <f t="shared" si="2"/>
        <v/>
      </c>
    </row>
    <row r="135" spans="12:12" x14ac:dyDescent="0.35">
      <c r="L135" s="10" t="str">
        <f t="shared" si="2"/>
        <v/>
      </c>
    </row>
    <row r="136" spans="12:12" x14ac:dyDescent="0.35">
      <c r="L136" s="10" t="str">
        <f t="shared" si="2"/>
        <v/>
      </c>
    </row>
    <row r="137" spans="12:12" x14ac:dyDescent="0.35">
      <c r="L137" s="10" t="str">
        <f t="shared" si="2"/>
        <v/>
      </c>
    </row>
    <row r="138" spans="12:12" x14ac:dyDescent="0.35">
      <c r="L138" s="10" t="str">
        <f t="shared" si="2"/>
        <v/>
      </c>
    </row>
    <row r="139" spans="12:12" x14ac:dyDescent="0.35">
      <c r="L139" s="10" t="str">
        <f t="shared" si="2"/>
        <v/>
      </c>
    </row>
    <row r="140" spans="12:12" x14ac:dyDescent="0.35">
      <c r="L140" s="10" t="str">
        <f t="shared" si="2"/>
        <v/>
      </c>
    </row>
    <row r="141" spans="12:12" x14ac:dyDescent="0.35">
      <c r="L141" s="10" t="str">
        <f t="shared" si="2"/>
        <v/>
      </c>
    </row>
    <row r="142" spans="12:12" x14ac:dyDescent="0.35">
      <c r="L142" s="10" t="str">
        <f t="shared" si="2"/>
        <v/>
      </c>
    </row>
    <row r="143" spans="12:12" x14ac:dyDescent="0.35">
      <c r="L143" s="10" t="str">
        <f t="shared" si="2"/>
        <v/>
      </c>
    </row>
    <row r="144" spans="12:12" x14ac:dyDescent="0.35">
      <c r="L144" s="10" t="str">
        <f t="shared" si="2"/>
        <v/>
      </c>
    </row>
    <row r="145" spans="12:12" x14ac:dyDescent="0.35">
      <c r="L145" s="10" t="str">
        <f t="shared" si="2"/>
        <v/>
      </c>
    </row>
    <row r="146" spans="12:12" x14ac:dyDescent="0.35">
      <c r="L146" s="10" t="str">
        <f t="shared" si="2"/>
        <v/>
      </c>
    </row>
    <row r="147" spans="12:12" x14ac:dyDescent="0.35">
      <c r="L147" s="10" t="str">
        <f t="shared" si="2"/>
        <v/>
      </c>
    </row>
    <row r="148" spans="12:12" x14ac:dyDescent="0.35">
      <c r="L148" s="10" t="str">
        <f t="shared" si="2"/>
        <v/>
      </c>
    </row>
    <row r="149" spans="12:12" x14ac:dyDescent="0.35">
      <c r="L149" s="10" t="str">
        <f t="shared" si="2"/>
        <v/>
      </c>
    </row>
    <row r="150" spans="12:12" x14ac:dyDescent="0.35">
      <c r="L150" s="10" t="str">
        <f t="shared" si="2"/>
        <v/>
      </c>
    </row>
    <row r="151" spans="12:12" x14ac:dyDescent="0.35">
      <c r="L151" s="10" t="str">
        <f t="shared" si="2"/>
        <v/>
      </c>
    </row>
    <row r="152" spans="12:12" x14ac:dyDescent="0.35">
      <c r="L152" s="10" t="str">
        <f t="shared" si="2"/>
        <v/>
      </c>
    </row>
    <row r="153" spans="12:12" x14ac:dyDescent="0.35">
      <c r="L153" s="10" t="str">
        <f t="shared" si="2"/>
        <v/>
      </c>
    </row>
    <row r="154" spans="12:12" x14ac:dyDescent="0.35">
      <c r="L154" s="10" t="str">
        <f t="shared" si="2"/>
        <v/>
      </c>
    </row>
    <row r="155" spans="12:12" x14ac:dyDescent="0.35">
      <c r="L155" s="10" t="str">
        <f t="shared" si="2"/>
        <v/>
      </c>
    </row>
    <row r="156" spans="12:12" x14ac:dyDescent="0.35">
      <c r="L156" s="10" t="str">
        <f t="shared" si="2"/>
        <v/>
      </c>
    </row>
    <row r="157" spans="12:12" x14ac:dyDescent="0.35">
      <c r="L157" s="10" t="str">
        <f t="shared" si="2"/>
        <v/>
      </c>
    </row>
    <row r="158" spans="12:12" x14ac:dyDescent="0.35">
      <c r="L158" s="10" t="str">
        <f t="shared" si="2"/>
        <v/>
      </c>
    </row>
    <row r="159" spans="12:12" x14ac:dyDescent="0.35">
      <c r="L159" s="10" t="str">
        <f t="shared" si="2"/>
        <v/>
      </c>
    </row>
    <row r="160" spans="12:12" x14ac:dyDescent="0.35">
      <c r="L160" s="10" t="str">
        <f t="shared" si="2"/>
        <v/>
      </c>
    </row>
    <row r="161" spans="12:12" x14ac:dyDescent="0.35">
      <c r="L161" s="10" t="str">
        <f t="shared" si="2"/>
        <v/>
      </c>
    </row>
    <row r="162" spans="12:12" x14ac:dyDescent="0.35">
      <c r="L162" s="10" t="str">
        <f t="shared" si="2"/>
        <v/>
      </c>
    </row>
    <row r="163" spans="12:12" x14ac:dyDescent="0.35">
      <c r="L163" s="10" t="str">
        <f t="shared" si="2"/>
        <v/>
      </c>
    </row>
    <row r="164" spans="12:12" x14ac:dyDescent="0.35">
      <c r="L164" s="10" t="str">
        <f t="shared" si="2"/>
        <v/>
      </c>
    </row>
    <row r="165" spans="12:12" x14ac:dyDescent="0.35">
      <c r="L165" s="10" t="str">
        <f t="shared" si="2"/>
        <v/>
      </c>
    </row>
    <row r="166" spans="12:12" x14ac:dyDescent="0.35">
      <c r="L166" s="10" t="str">
        <f t="shared" si="2"/>
        <v/>
      </c>
    </row>
    <row r="167" spans="12:12" x14ac:dyDescent="0.35">
      <c r="L167" s="10" t="str">
        <f t="shared" si="2"/>
        <v/>
      </c>
    </row>
    <row r="168" spans="12:12" x14ac:dyDescent="0.35">
      <c r="L168" s="10" t="str">
        <f t="shared" si="2"/>
        <v/>
      </c>
    </row>
    <row r="169" spans="12:12" x14ac:dyDescent="0.35">
      <c r="L169" s="10" t="str">
        <f t="shared" si="2"/>
        <v/>
      </c>
    </row>
    <row r="170" spans="12:12" x14ac:dyDescent="0.35">
      <c r="L170" s="10" t="str">
        <f t="shared" si="2"/>
        <v/>
      </c>
    </row>
    <row r="171" spans="12:12" x14ac:dyDescent="0.35">
      <c r="L171" s="10" t="str">
        <f t="shared" si="2"/>
        <v/>
      </c>
    </row>
    <row r="172" spans="12:12" x14ac:dyDescent="0.35">
      <c r="L172" s="10" t="str">
        <f t="shared" si="2"/>
        <v/>
      </c>
    </row>
    <row r="173" spans="12:12" x14ac:dyDescent="0.35">
      <c r="L173" s="10" t="str">
        <f t="shared" si="2"/>
        <v/>
      </c>
    </row>
    <row r="174" spans="12:12" x14ac:dyDescent="0.35">
      <c r="L174" s="10" t="str">
        <f t="shared" si="2"/>
        <v/>
      </c>
    </row>
    <row r="175" spans="12:12" x14ac:dyDescent="0.35">
      <c r="L175" s="10" t="str">
        <f t="shared" si="2"/>
        <v/>
      </c>
    </row>
    <row r="176" spans="12:12" x14ac:dyDescent="0.35">
      <c r="L176" s="10" t="str">
        <f t="shared" si="2"/>
        <v/>
      </c>
    </row>
    <row r="177" spans="12:12" x14ac:dyDescent="0.35">
      <c r="L177" s="10" t="str">
        <f t="shared" si="2"/>
        <v/>
      </c>
    </row>
    <row r="178" spans="12:12" x14ac:dyDescent="0.35">
      <c r="L178" s="10" t="str">
        <f t="shared" si="2"/>
        <v/>
      </c>
    </row>
    <row r="179" spans="12:12" x14ac:dyDescent="0.35">
      <c r="L179" s="10" t="str">
        <f t="shared" si="2"/>
        <v/>
      </c>
    </row>
    <row r="180" spans="12:12" x14ac:dyDescent="0.35">
      <c r="L180" s="10" t="str">
        <f t="shared" si="2"/>
        <v/>
      </c>
    </row>
    <row r="181" spans="12:12" x14ac:dyDescent="0.35">
      <c r="L181" s="10" t="str">
        <f t="shared" si="2"/>
        <v/>
      </c>
    </row>
    <row r="182" spans="12:12" x14ac:dyDescent="0.35">
      <c r="L182" s="10" t="str">
        <f t="shared" si="2"/>
        <v/>
      </c>
    </row>
    <row r="183" spans="12:12" x14ac:dyDescent="0.35">
      <c r="L183" s="10" t="str">
        <f t="shared" si="2"/>
        <v/>
      </c>
    </row>
    <row r="184" spans="12:12" x14ac:dyDescent="0.35">
      <c r="L184" s="10" t="str">
        <f t="shared" si="2"/>
        <v/>
      </c>
    </row>
    <row r="185" spans="12:12" x14ac:dyDescent="0.35">
      <c r="L185" s="10" t="str">
        <f t="shared" si="2"/>
        <v/>
      </c>
    </row>
    <row r="186" spans="12:12" x14ac:dyDescent="0.35">
      <c r="L186" s="10" t="str">
        <f t="shared" si="2"/>
        <v/>
      </c>
    </row>
    <row r="187" spans="12:12" x14ac:dyDescent="0.35">
      <c r="L187" s="10" t="str">
        <f t="shared" si="2"/>
        <v/>
      </c>
    </row>
    <row r="188" spans="12:12" x14ac:dyDescent="0.35">
      <c r="L188" s="10" t="str">
        <f t="shared" si="2"/>
        <v/>
      </c>
    </row>
    <row r="189" spans="12:12" x14ac:dyDescent="0.35">
      <c r="L189" s="10" t="str">
        <f t="shared" si="2"/>
        <v/>
      </c>
    </row>
    <row r="190" spans="12:12" x14ac:dyDescent="0.35">
      <c r="L190" s="10" t="str">
        <f t="shared" si="2"/>
        <v/>
      </c>
    </row>
    <row r="191" spans="12:12" x14ac:dyDescent="0.35">
      <c r="L191" s="10" t="str">
        <f t="shared" si="2"/>
        <v/>
      </c>
    </row>
    <row r="192" spans="12:12" x14ac:dyDescent="0.35">
      <c r="L192" s="10" t="str">
        <f t="shared" si="2"/>
        <v/>
      </c>
    </row>
    <row r="193" spans="12:12" x14ac:dyDescent="0.35">
      <c r="L193" s="10" t="str">
        <f t="shared" si="2"/>
        <v/>
      </c>
    </row>
    <row r="194" spans="12:12" x14ac:dyDescent="0.35">
      <c r="L194" s="10" t="str">
        <f t="shared" si="2"/>
        <v/>
      </c>
    </row>
    <row r="195" spans="12:12" x14ac:dyDescent="0.35">
      <c r="L195" s="10" t="str">
        <f t="shared" si="2"/>
        <v/>
      </c>
    </row>
    <row r="196" spans="12:12" x14ac:dyDescent="0.35">
      <c r="L196" s="10" t="str">
        <f t="shared" ref="L196:L259" si="3">IF(ISBLANK(A196),"",IF(AND(A196,K196=0),"Red",IF(AND(A196,K196),"OK","0")))</f>
        <v/>
      </c>
    </row>
    <row r="197" spans="12:12" x14ac:dyDescent="0.35">
      <c r="L197" s="10" t="str">
        <f t="shared" si="3"/>
        <v/>
      </c>
    </row>
    <row r="198" spans="12:12" x14ac:dyDescent="0.35">
      <c r="L198" s="10" t="str">
        <f t="shared" si="3"/>
        <v/>
      </c>
    </row>
    <row r="199" spans="12:12" x14ac:dyDescent="0.35">
      <c r="L199" s="10" t="str">
        <f t="shared" si="3"/>
        <v/>
      </c>
    </row>
    <row r="200" spans="12:12" x14ac:dyDescent="0.35">
      <c r="L200" s="10" t="str">
        <f t="shared" si="3"/>
        <v/>
      </c>
    </row>
    <row r="201" spans="12:12" x14ac:dyDescent="0.35">
      <c r="L201" s="10" t="str">
        <f t="shared" si="3"/>
        <v/>
      </c>
    </row>
    <row r="202" spans="12:12" x14ac:dyDescent="0.35">
      <c r="L202" s="10" t="str">
        <f t="shared" si="3"/>
        <v/>
      </c>
    </row>
    <row r="203" spans="12:12" x14ac:dyDescent="0.35">
      <c r="L203" s="10" t="str">
        <f t="shared" si="3"/>
        <v/>
      </c>
    </row>
    <row r="204" spans="12:12" x14ac:dyDescent="0.35">
      <c r="L204" s="10" t="str">
        <f t="shared" si="3"/>
        <v/>
      </c>
    </row>
    <row r="205" spans="12:12" x14ac:dyDescent="0.35">
      <c r="L205" s="10" t="str">
        <f t="shared" si="3"/>
        <v/>
      </c>
    </row>
    <row r="206" spans="12:12" x14ac:dyDescent="0.35">
      <c r="L206" s="10" t="str">
        <f t="shared" si="3"/>
        <v/>
      </c>
    </row>
    <row r="207" spans="12:12" x14ac:dyDescent="0.35">
      <c r="L207" s="10" t="str">
        <f t="shared" si="3"/>
        <v/>
      </c>
    </row>
    <row r="208" spans="12:12" x14ac:dyDescent="0.35">
      <c r="L208" s="10" t="str">
        <f t="shared" si="3"/>
        <v/>
      </c>
    </row>
    <row r="209" spans="12:12" x14ac:dyDescent="0.35">
      <c r="L209" s="10" t="str">
        <f t="shared" si="3"/>
        <v/>
      </c>
    </row>
    <row r="210" spans="12:12" x14ac:dyDescent="0.35">
      <c r="L210" s="10" t="str">
        <f t="shared" si="3"/>
        <v/>
      </c>
    </row>
    <row r="211" spans="12:12" x14ac:dyDescent="0.35">
      <c r="L211" s="10" t="str">
        <f t="shared" si="3"/>
        <v/>
      </c>
    </row>
    <row r="212" spans="12:12" x14ac:dyDescent="0.35">
      <c r="L212" s="10" t="str">
        <f t="shared" si="3"/>
        <v/>
      </c>
    </row>
    <row r="213" spans="12:12" x14ac:dyDescent="0.35">
      <c r="L213" s="10" t="str">
        <f t="shared" si="3"/>
        <v/>
      </c>
    </row>
    <row r="214" spans="12:12" x14ac:dyDescent="0.35">
      <c r="L214" s="10" t="str">
        <f t="shared" si="3"/>
        <v/>
      </c>
    </row>
    <row r="215" spans="12:12" x14ac:dyDescent="0.35">
      <c r="L215" s="10" t="str">
        <f t="shared" si="3"/>
        <v/>
      </c>
    </row>
    <row r="216" spans="12:12" x14ac:dyDescent="0.35">
      <c r="L216" s="10" t="str">
        <f t="shared" si="3"/>
        <v/>
      </c>
    </row>
    <row r="217" spans="12:12" x14ac:dyDescent="0.35">
      <c r="L217" s="10" t="str">
        <f t="shared" si="3"/>
        <v/>
      </c>
    </row>
    <row r="218" spans="12:12" x14ac:dyDescent="0.35">
      <c r="L218" s="10" t="str">
        <f t="shared" si="3"/>
        <v/>
      </c>
    </row>
    <row r="219" spans="12:12" x14ac:dyDescent="0.35">
      <c r="L219" s="10" t="str">
        <f t="shared" si="3"/>
        <v/>
      </c>
    </row>
    <row r="220" spans="12:12" x14ac:dyDescent="0.35">
      <c r="L220" s="10" t="str">
        <f t="shared" si="3"/>
        <v/>
      </c>
    </row>
    <row r="221" spans="12:12" x14ac:dyDescent="0.35">
      <c r="L221" s="10" t="str">
        <f t="shared" si="3"/>
        <v/>
      </c>
    </row>
    <row r="222" spans="12:12" x14ac:dyDescent="0.35">
      <c r="L222" s="10" t="str">
        <f t="shared" si="3"/>
        <v/>
      </c>
    </row>
    <row r="223" spans="12:12" x14ac:dyDescent="0.35">
      <c r="L223" s="10" t="str">
        <f t="shared" si="3"/>
        <v/>
      </c>
    </row>
    <row r="224" spans="12:12" x14ac:dyDescent="0.35">
      <c r="L224" s="10" t="str">
        <f t="shared" si="3"/>
        <v/>
      </c>
    </row>
    <row r="225" spans="12:12" x14ac:dyDescent="0.35">
      <c r="L225" s="10" t="str">
        <f t="shared" si="3"/>
        <v/>
      </c>
    </row>
    <row r="226" spans="12:12" x14ac:dyDescent="0.35">
      <c r="L226" s="10" t="str">
        <f t="shared" si="3"/>
        <v/>
      </c>
    </row>
    <row r="227" spans="12:12" x14ac:dyDescent="0.35">
      <c r="L227" s="10" t="str">
        <f t="shared" si="3"/>
        <v/>
      </c>
    </row>
    <row r="228" spans="12:12" x14ac:dyDescent="0.35">
      <c r="L228" s="10" t="str">
        <f t="shared" si="3"/>
        <v/>
      </c>
    </row>
    <row r="229" spans="12:12" x14ac:dyDescent="0.35">
      <c r="L229" s="10" t="str">
        <f t="shared" si="3"/>
        <v/>
      </c>
    </row>
    <row r="230" spans="12:12" x14ac:dyDescent="0.35">
      <c r="L230" s="10" t="str">
        <f t="shared" si="3"/>
        <v/>
      </c>
    </row>
    <row r="231" spans="12:12" x14ac:dyDescent="0.35">
      <c r="L231" s="10" t="str">
        <f t="shared" si="3"/>
        <v/>
      </c>
    </row>
    <row r="232" spans="12:12" x14ac:dyDescent="0.35">
      <c r="L232" s="10" t="str">
        <f t="shared" si="3"/>
        <v/>
      </c>
    </row>
    <row r="233" spans="12:12" x14ac:dyDescent="0.35">
      <c r="L233" s="10" t="str">
        <f t="shared" si="3"/>
        <v/>
      </c>
    </row>
    <row r="234" spans="12:12" x14ac:dyDescent="0.35">
      <c r="L234" s="10" t="str">
        <f t="shared" si="3"/>
        <v/>
      </c>
    </row>
    <row r="235" spans="12:12" x14ac:dyDescent="0.35">
      <c r="L235" s="10" t="str">
        <f t="shared" si="3"/>
        <v/>
      </c>
    </row>
    <row r="236" spans="12:12" x14ac:dyDescent="0.35">
      <c r="L236" s="10" t="str">
        <f t="shared" si="3"/>
        <v/>
      </c>
    </row>
    <row r="237" spans="12:12" x14ac:dyDescent="0.35">
      <c r="L237" s="10" t="str">
        <f t="shared" si="3"/>
        <v/>
      </c>
    </row>
    <row r="238" spans="12:12" x14ac:dyDescent="0.35">
      <c r="L238" s="10" t="str">
        <f t="shared" si="3"/>
        <v/>
      </c>
    </row>
    <row r="239" spans="12:12" x14ac:dyDescent="0.35">
      <c r="L239" s="10" t="str">
        <f t="shared" si="3"/>
        <v/>
      </c>
    </row>
    <row r="240" spans="12:12" x14ac:dyDescent="0.35">
      <c r="L240" s="10" t="str">
        <f t="shared" si="3"/>
        <v/>
      </c>
    </row>
    <row r="241" spans="12:12" x14ac:dyDescent="0.35">
      <c r="L241" s="10" t="str">
        <f t="shared" si="3"/>
        <v/>
      </c>
    </row>
    <row r="242" spans="12:12" x14ac:dyDescent="0.35">
      <c r="L242" s="10" t="str">
        <f t="shared" si="3"/>
        <v/>
      </c>
    </row>
    <row r="243" spans="12:12" x14ac:dyDescent="0.35">
      <c r="L243" s="10" t="str">
        <f t="shared" si="3"/>
        <v/>
      </c>
    </row>
    <row r="244" spans="12:12" x14ac:dyDescent="0.35">
      <c r="L244" s="10" t="str">
        <f t="shared" si="3"/>
        <v/>
      </c>
    </row>
    <row r="245" spans="12:12" x14ac:dyDescent="0.35">
      <c r="L245" s="10" t="str">
        <f t="shared" si="3"/>
        <v/>
      </c>
    </row>
    <row r="246" spans="12:12" x14ac:dyDescent="0.35">
      <c r="L246" s="10" t="str">
        <f t="shared" si="3"/>
        <v/>
      </c>
    </row>
    <row r="247" spans="12:12" x14ac:dyDescent="0.35">
      <c r="L247" s="10" t="str">
        <f t="shared" si="3"/>
        <v/>
      </c>
    </row>
    <row r="248" spans="12:12" x14ac:dyDescent="0.35">
      <c r="L248" s="10" t="str">
        <f t="shared" si="3"/>
        <v/>
      </c>
    </row>
    <row r="249" spans="12:12" x14ac:dyDescent="0.35">
      <c r="L249" s="10" t="str">
        <f t="shared" si="3"/>
        <v/>
      </c>
    </row>
    <row r="250" spans="12:12" x14ac:dyDescent="0.35">
      <c r="L250" s="10" t="str">
        <f t="shared" si="3"/>
        <v/>
      </c>
    </row>
    <row r="251" spans="12:12" x14ac:dyDescent="0.35">
      <c r="L251" s="10" t="str">
        <f t="shared" si="3"/>
        <v/>
      </c>
    </row>
    <row r="252" spans="12:12" x14ac:dyDescent="0.35">
      <c r="L252" s="10" t="str">
        <f t="shared" si="3"/>
        <v/>
      </c>
    </row>
    <row r="253" spans="12:12" x14ac:dyDescent="0.35">
      <c r="L253" s="10" t="str">
        <f t="shared" si="3"/>
        <v/>
      </c>
    </row>
    <row r="254" spans="12:12" x14ac:dyDescent="0.35">
      <c r="L254" s="10" t="str">
        <f t="shared" si="3"/>
        <v/>
      </c>
    </row>
    <row r="255" spans="12:12" x14ac:dyDescent="0.35">
      <c r="L255" s="10" t="str">
        <f t="shared" si="3"/>
        <v/>
      </c>
    </row>
    <row r="256" spans="12:12" x14ac:dyDescent="0.35">
      <c r="L256" s="10" t="str">
        <f t="shared" si="3"/>
        <v/>
      </c>
    </row>
    <row r="257" spans="12:12" x14ac:dyDescent="0.35">
      <c r="L257" s="10" t="str">
        <f t="shared" si="3"/>
        <v/>
      </c>
    </row>
    <row r="258" spans="12:12" x14ac:dyDescent="0.35">
      <c r="L258" s="10" t="str">
        <f t="shared" si="3"/>
        <v/>
      </c>
    </row>
    <row r="259" spans="12:12" x14ac:dyDescent="0.35">
      <c r="L259" s="10" t="str">
        <f t="shared" si="3"/>
        <v/>
      </c>
    </row>
    <row r="260" spans="12:12" x14ac:dyDescent="0.35">
      <c r="L260" s="10" t="str">
        <f t="shared" ref="L260:L323" si="4">IF(ISBLANK(A260),"",IF(AND(A260,K260=0),"Red",IF(AND(A260,K260),"OK","0")))</f>
        <v/>
      </c>
    </row>
    <row r="261" spans="12:12" x14ac:dyDescent="0.35">
      <c r="L261" s="10" t="str">
        <f t="shared" si="4"/>
        <v/>
      </c>
    </row>
    <row r="262" spans="12:12" x14ac:dyDescent="0.35">
      <c r="L262" s="10" t="str">
        <f t="shared" si="4"/>
        <v/>
      </c>
    </row>
    <row r="263" spans="12:12" x14ac:dyDescent="0.35">
      <c r="L263" s="10" t="str">
        <f t="shared" si="4"/>
        <v/>
      </c>
    </row>
    <row r="264" spans="12:12" x14ac:dyDescent="0.35">
      <c r="L264" s="10" t="str">
        <f t="shared" si="4"/>
        <v/>
      </c>
    </row>
    <row r="265" spans="12:12" x14ac:dyDescent="0.35">
      <c r="L265" s="10" t="str">
        <f t="shared" si="4"/>
        <v/>
      </c>
    </row>
    <row r="266" spans="12:12" x14ac:dyDescent="0.35">
      <c r="L266" s="10" t="str">
        <f t="shared" si="4"/>
        <v/>
      </c>
    </row>
    <row r="267" spans="12:12" x14ac:dyDescent="0.35">
      <c r="L267" s="10" t="str">
        <f t="shared" si="4"/>
        <v/>
      </c>
    </row>
    <row r="268" spans="12:12" x14ac:dyDescent="0.35">
      <c r="L268" s="10" t="str">
        <f t="shared" si="4"/>
        <v/>
      </c>
    </row>
    <row r="269" spans="12:12" x14ac:dyDescent="0.35">
      <c r="L269" s="10" t="str">
        <f t="shared" si="4"/>
        <v/>
      </c>
    </row>
    <row r="270" spans="12:12" x14ac:dyDescent="0.35">
      <c r="L270" s="10" t="str">
        <f t="shared" si="4"/>
        <v/>
      </c>
    </row>
    <row r="271" spans="12:12" x14ac:dyDescent="0.35">
      <c r="L271" s="10" t="str">
        <f t="shared" si="4"/>
        <v/>
      </c>
    </row>
    <row r="272" spans="12:12" x14ac:dyDescent="0.35">
      <c r="L272" s="10" t="str">
        <f t="shared" si="4"/>
        <v/>
      </c>
    </row>
    <row r="273" spans="12:12" x14ac:dyDescent="0.35">
      <c r="L273" s="10" t="str">
        <f t="shared" si="4"/>
        <v/>
      </c>
    </row>
    <row r="274" spans="12:12" x14ac:dyDescent="0.35">
      <c r="L274" s="10" t="str">
        <f t="shared" si="4"/>
        <v/>
      </c>
    </row>
    <row r="275" spans="12:12" x14ac:dyDescent="0.35">
      <c r="L275" s="10" t="str">
        <f t="shared" si="4"/>
        <v/>
      </c>
    </row>
    <row r="276" spans="12:12" x14ac:dyDescent="0.35">
      <c r="L276" s="10" t="str">
        <f t="shared" si="4"/>
        <v/>
      </c>
    </row>
    <row r="277" spans="12:12" x14ac:dyDescent="0.35">
      <c r="L277" s="10" t="str">
        <f t="shared" si="4"/>
        <v/>
      </c>
    </row>
    <row r="278" spans="12:12" x14ac:dyDescent="0.35">
      <c r="L278" s="10" t="str">
        <f t="shared" si="4"/>
        <v/>
      </c>
    </row>
    <row r="279" spans="12:12" x14ac:dyDescent="0.35">
      <c r="L279" s="10" t="str">
        <f t="shared" si="4"/>
        <v/>
      </c>
    </row>
    <row r="280" spans="12:12" x14ac:dyDescent="0.35">
      <c r="L280" s="10" t="str">
        <f t="shared" si="4"/>
        <v/>
      </c>
    </row>
    <row r="281" spans="12:12" x14ac:dyDescent="0.35">
      <c r="L281" s="10" t="str">
        <f t="shared" si="4"/>
        <v/>
      </c>
    </row>
    <row r="282" spans="12:12" x14ac:dyDescent="0.35">
      <c r="L282" s="10" t="str">
        <f t="shared" si="4"/>
        <v/>
      </c>
    </row>
    <row r="283" spans="12:12" x14ac:dyDescent="0.35">
      <c r="L283" s="10" t="str">
        <f t="shared" si="4"/>
        <v/>
      </c>
    </row>
    <row r="284" spans="12:12" x14ac:dyDescent="0.35">
      <c r="L284" s="10" t="str">
        <f t="shared" si="4"/>
        <v/>
      </c>
    </row>
    <row r="285" spans="12:12" x14ac:dyDescent="0.35">
      <c r="L285" s="10" t="str">
        <f t="shared" si="4"/>
        <v/>
      </c>
    </row>
    <row r="286" spans="12:12" x14ac:dyDescent="0.35">
      <c r="L286" s="10" t="str">
        <f t="shared" si="4"/>
        <v/>
      </c>
    </row>
    <row r="287" spans="12:12" x14ac:dyDescent="0.35">
      <c r="L287" s="10" t="str">
        <f t="shared" si="4"/>
        <v/>
      </c>
    </row>
    <row r="288" spans="12:12" x14ac:dyDescent="0.35">
      <c r="L288" s="10" t="str">
        <f t="shared" si="4"/>
        <v/>
      </c>
    </row>
    <row r="289" spans="12:12" x14ac:dyDescent="0.35">
      <c r="L289" s="10" t="str">
        <f t="shared" si="4"/>
        <v/>
      </c>
    </row>
    <row r="290" spans="12:12" x14ac:dyDescent="0.35">
      <c r="L290" s="10" t="str">
        <f t="shared" si="4"/>
        <v/>
      </c>
    </row>
    <row r="291" spans="12:12" x14ac:dyDescent="0.35">
      <c r="L291" s="10" t="str">
        <f t="shared" si="4"/>
        <v/>
      </c>
    </row>
    <row r="292" spans="12:12" x14ac:dyDescent="0.35">
      <c r="L292" s="10" t="str">
        <f t="shared" si="4"/>
        <v/>
      </c>
    </row>
    <row r="293" spans="12:12" x14ac:dyDescent="0.35">
      <c r="L293" s="10" t="str">
        <f t="shared" si="4"/>
        <v/>
      </c>
    </row>
    <row r="294" spans="12:12" x14ac:dyDescent="0.35">
      <c r="L294" s="10" t="str">
        <f t="shared" si="4"/>
        <v/>
      </c>
    </row>
    <row r="295" spans="12:12" x14ac:dyDescent="0.35">
      <c r="L295" s="10" t="str">
        <f t="shared" si="4"/>
        <v/>
      </c>
    </row>
    <row r="296" spans="12:12" x14ac:dyDescent="0.35">
      <c r="L296" s="10" t="str">
        <f t="shared" si="4"/>
        <v/>
      </c>
    </row>
    <row r="297" spans="12:12" x14ac:dyDescent="0.35">
      <c r="L297" s="10" t="str">
        <f t="shared" si="4"/>
        <v/>
      </c>
    </row>
    <row r="298" spans="12:12" x14ac:dyDescent="0.35">
      <c r="L298" s="10" t="str">
        <f t="shared" si="4"/>
        <v/>
      </c>
    </row>
    <row r="299" spans="12:12" x14ac:dyDescent="0.35">
      <c r="L299" s="10" t="str">
        <f t="shared" si="4"/>
        <v/>
      </c>
    </row>
    <row r="300" spans="12:12" x14ac:dyDescent="0.35">
      <c r="L300" s="10" t="str">
        <f t="shared" si="4"/>
        <v/>
      </c>
    </row>
    <row r="301" spans="12:12" x14ac:dyDescent="0.35">
      <c r="L301" s="10" t="str">
        <f t="shared" si="4"/>
        <v/>
      </c>
    </row>
    <row r="302" spans="12:12" x14ac:dyDescent="0.35">
      <c r="L302" s="10" t="str">
        <f t="shared" si="4"/>
        <v/>
      </c>
    </row>
    <row r="303" spans="12:12" x14ac:dyDescent="0.35">
      <c r="L303" s="10" t="str">
        <f t="shared" si="4"/>
        <v/>
      </c>
    </row>
    <row r="304" spans="12:12" x14ac:dyDescent="0.35">
      <c r="L304" s="10" t="str">
        <f t="shared" si="4"/>
        <v/>
      </c>
    </row>
    <row r="305" spans="12:12" x14ac:dyDescent="0.35">
      <c r="L305" s="10" t="str">
        <f t="shared" si="4"/>
        <v/>
      </c>
    </row>
    <row r="306" spans="12:12" x14ac:dyDescent="0.35">
      <c r="L306" s="10" t="str">
        <f t="shared" si="4"/>
        <v/>
      </c>
    </row>
    <row r="307" spans="12:12" x14ac:dyDescent="0.35">
      <c r="L307" s="10" t="str">
        <f t="shared" si="4"/>
        <v/>
      </c>
    </row>
    <row r="308" spans="12:12" x14ac:dyDescent="0.35">
      <c r="L308" s="10" t="str">
        <f t="shared" si="4"/>
        <v/>
      </c>
    </row>
    <row r="309" spans="12:12" x14ac:dyDescent="0.35">
      <c r="L309" s="10" t="str">
        <f t="shared" si="4"/>
        <v/>
      </c>
    </row>
    <row r="310" spans="12:12" x14ac:dyDescent="0.35">
      <c r="L310" s="10" t="str">
        <f t="shared" si="4"/>
        <v/>
      </c>
    </row>
    <row r="311" spans="12:12" x14ac:dyDescent="0.35">
      <c r="L311" s="10" t="str">
        <f t="shared" si="4"/>
        <v/>
      </c>
    </row>
    <row r="312" spans="12:12" x14ac:dyDescent="0.35">
      <c r="L312" s="10" t="str">
        <f t="shared" si="4"/>
        <v/>
      </c>
    </row>
    <row r="313" spans="12:12" x14ac:dyDescent="0.35">
      <c r="L313" s="10" t="str">
        <f t="shared" si="4"/>
        <v/>
      </c>
    </row>
    <row r="314" spans="12:12" x14ac:dyDescent="0.35">
      <c r="L314" s="10" t="str">
        <f t="shared" si="4"/>
        <v/>
      </c>
    </row>
    <row r="315" spans="12:12" x14ac:dyDescent="0.35">
      <c r="L315" s="10" t="str">
        <f t="shared" si="4"/>
        <v/>
      </c>
    </row>
    <row r="316" spans="12:12" x14ac:dyDescent="0.35">
      <c r="L316" s="10" t="str">
        <f t="shared" si="4"/>
        <v/>
      </c>
    </row>
    <row r="317" spans="12:12" x14ac:dyDescent="0.35">
      <c r="L317" s="10" t="str">
        <f t="shared" si="4"/>
        <v/>
      </c>
    </row>
    <row r="318" spans="12:12" x14ac:dyDescent="0.35">
      <c r="L318" s="10" t="str">
        <f t="shared" si="4"/>
        <v/>
      </c>
    </row>
    <row r="319" spans="12:12" x14ac:dyDescent="0.35">
      <c r="L319" s="10" t="str">
        <f t="shared" si="4"/>
        <v/>
      </c>
    </row>
    <row r="320" spans="12:12" x14ac:dyDescent="0.35">
      <c r="L320" s="10" t="str">
        <f t="shared" si="4"/>
        <v/>
      </c>
    </row>
    <row r="321" spans="12:12" x14ac:dyDescent="0.35">
      <c r="L321" s="10" t="str">
        <f t="shared" si="4"/>
        <v/>
      </c>
    </row>
    <row r="322" spans="12:12" x14ac:dyDescent="0.35">
      <c r="L322" s="10" t="str">
        <f t="shared" si="4"/>
        <v/>
      </c>
    </row>
    <row r="323" spans="12:12" x14ac:dyDescent="0.35">
      <c r="L323" s="10" t="str">
        <f t="shared" si="4"/>
        <v/>
      </c>
    </row>
    <row r="324" spans="12:12" x14ac:dyDescent="0.35">
      <c r="L324" s="10" t="str">
        <f t="shared" ref="L324:L387" si="5">IF(ISBLANK(A324),"",IF(AND(A324,K324=0),"Red",IF(AND(A324,K324),"OK","0")))</f>
        <v/>
      </c>
    </row>
    <row r="325" spans="12:12" x14ac:dyDescent="0.35">
      <c r="L325" s="10" t="str">
        <f t="shared" si="5"/>
        <v/>
      </c>
    </row>
    <row r="326" spans="12:12" x14ac:dyDescent="0.35">
      <c r="L326" s="10" t="str">
        <f t="shared" si="5"/>
        <v/>
      </c>
    </row>
    <row r="327" spans="12:12" x14ac:dyDescent="0.35">
      <c r="L327" s="10" t="str">
        <f t="shared" si="5"/>
        <v/>
      </c>
    </row>
    <row r="328" spans="12:12" x14ac:dyDescent="0.35">
      <c r="L328" s="10" t="str">
        <f t="shared" si="5"/>
        <v/>
      </c>
    </row>
    <row r="329" spans="12:12" x14ac:dyDescent="0.35">
      <c r="L329" s="10" t="str">
        <f t="shared" si="5"/>
        <v/>
      </c>
    </row>
    <row r="330" spans="12:12" x14ac:dyDescent="0.35">
      <c r="L330" s="10" t="str">
        <f t="shared" si="5"/>
        <v/>
      </c>
    </row>
    <row r="331" spans="12:12" x14ac:dyDescent="0.35">
      <c r="L331" s="10" t="str">
        <f t="shared" si="5"/>
        <v/>
      </c>
    </row>
    <row r="332" spans="12:12" x14ac:dyDescent="0.35">
      <c r="L332" s="10" t="str">
        <f t="shared" si="5"/>
        <v/>
      </c>
    </row>
    <row r="333" spans="12:12" x14ac:dyDescent="0.35">
      <c r="L333" s="10" t="str">
        <f t="shared" si="5"/>
        <v/>
      </c>
    </row>
    <row r="334" spans="12:12" x14ac:dyDescent="0.35">
      <c r="L334" s="10" t="str">
        <f t="shared" si="5"/>
        <v/>
      </c>
    </row>
    <row r="335" spans="12:12" x14ac:dyDescent="0.35">
      <c r="L335" s="10" t="str">
        <f t="shared" si="5"/>
        <v/>
      </c>
    </row>
    <row r="336" spans="12:12" x14ac:dyDescent="0.35">
      <c r="L336" s="10" t="str">
        <f t="shared" si="5"/>
        <v/>
      </c>
    </row>
    <row r="337" spans="12:12" x14ac:dyDescent="0.35">
      <c r="L337" s="10" t="str">
        <f t="shared" si="5"/>
        <v/>
      </c>
    </row>
    <row r="338" spans="12:12" x14ac:dyDescent="0.35">
      <c r="L338" s="10" t="str">
        <f t="shared" si="5"/>
        <v/>
      </c>
    </row>
    <row r="339" spans="12:12" x14ac:dyDescent="0.35">
      <c r="L339" s="10" t="str">
        <f t="shared" si="5"/>
        <v/>
      </c>
    </row>
    <row r="340" spans="12:12" x14ac:dyDescent="0.35">
      <c r="L340" s="10" t="str">
        <f t="shared" si="5"/>
        <v/>
      </c>
    </row>
    <row r="341" spans="12:12" x14ac:dyDescent="0.35">
      <c r="L341" s="10" t="str">
        <f t="shared" si="5"/>
        <v/>
      </c>
    </row>
    <row r="342" spans="12:12" x14ac:dyDescent="0.35">
      <c r="L342" s="10" t="str">
        <f t="shared" si="5"/>
        <v/>
      </c>
    </row>
    <row r="343" spans="12:12" x14ac:dyDescent="0.35">
      <c r="L343" s="10" t="str">
        <f t="shared" si="5"/>
        <v/>
      </c>
    </row>
    <row r="344" spans="12:12" x14ac:dyDescent="0.35">
      <c r="L344" s="10" t="str">
        <f t="shared" si="5"/>
        <v/>
      </c>
    </row>
    <row r="345" spans="12:12" x14ac:dyDescent="0.35">
      <c r="L345" s="10" t="str">
        <f t="shared" si="5"/>
        <v/>
      </c>
    </row>
    <row r="346" spans="12:12" x14ac:dyDescent="0.35">
      <c r="L346" s="10" t="str">
        <f t="shared" si="5"/>
        <v/>
      </c>
    </row>
    <row r="347" spans="12:12" x14ac:dyDescent="0.35">
      <c r="L347" s="10" t="str">
        <f t="shared" si="5"/>
        <v/>
      </c>
    </row>
    <row r="348" spans="12:12" x14ac:dyDescent="0.35">
      <c r="L348" s="10" t="str">
        <f t="shared" si="5"/>
        <v/>
      </c>
    </row>
    <row r="349" spans="12:12" x14ac:dyDescent="0.35">
      <c r="L349" s="10" t="str">
        <f t="shared" si="5"/>
        <v/>
      </c>
    </row>
    <row r="350" spans="12:12" x14ac:dyDescent="0.35">
      <c r="L350" s="10" t="str">
        <f t="shared" si="5"/>
        <v/>
      </c>
    </row>
    <row r="351" spans="12:12" x14ac:dyDescent="0.35">
      <c r="L351" s="10" t="str">
        <f t="shared" si="5"/>
        <v/>
      </c>
    </row>
    <row r="352" spans="12:12" x14ac:dyDescent="0.35">
      <c r="L352" s="10" t="str">
        <f t="shared" si="5"/>
        <v/>
      </c>
    </row>
    <row r="353" spans="12:12" x14ac:dyDescent="0.35">
      <c r="L353" s="10" t="str">
        <f t="shared" si="5"/>
        <v/>
      </c>
    </row>
    <row r="354" spans="12:12" x14ac:dyDescent="0.35">
      <c r="L354" s="10" t="str">
        <f t="shared" si="5"/>
        <v/>
      </c>
    </row>
    <row r="355" spans="12:12" x14ac:dyDescent="0.35">
      <c r="L355" s="10" t="str">
        <f t="shared" si="5"/>
        <v/>
      </c>
    </row>
    <row r="356" spans="12:12" x14ac:dyDescent="0.35">
      <c r="L356" s="10" t="str">
        <f t="shared" si="5"/>
        <v/>
      </c>
    </row>
    <row r="357" spans="12:12" x14ac:dyDescent="0.35">
      <c r="L357" s="10" t="str">
        <f t="shared" si="5"/>
        <v/>
      </c>
    </row>
    <row r="358" spans="12:12" x14ac:dyDescent="0.35">
      <c r="L358" s="10" t="str">
        <f t="shared" si="5"/>
        <v/>
      </c>
    </row>
    <row r="359" spans="12:12" x14ac:dyDescent="0.35">
      <c r="L359" s="10" t="str">
        <f t="shared" si="5"/>
        <v/>
      </c>
    </row>
    <row r="360" spans="12:12" x14ac:dyDescent="0.35">
      <c r="L360" s="10" t="str">
        <f t="shared" si="5"/>
        <v/>
      </c>
    </row>
    <row r="361" spans="12:12" x14ac:dyDescent="0.35">
      <c r="L361" s="10" t="str">
        <f t="shared" si="5"/>
        <v/>
      </c>
    </row>
    <row r="362" spans="12:12" x14ac:dyDescent="0.35">
      <c r="L362" s="10" t="str">
        <f t="shared" si="5"/>
        <v/>
      </c>
    </row>
    <row r="363" spans="12:12" x14ac:dyDescent="0.35">
      <c r="L363" s="10" t="str">
        <f t="shared" si="5"/>
        <v/>
      </c>
    </row>
    <row r="364" spans="12:12" x14ac:dyDescent="0.35">
      <c r="L364" s="10" t="str">
        <f t="shared" si="5"/>
        <v/>
      </c>
    </row>
    <row r="365" spans="12:12" x14ac:dyDescent="0.35">
      <c r="L365" s="10" t="str">
        <f t="shared" si="5"/>
        <v/>
      </c>
    </row>
    <row r="366" spans="12:12" x14ac:dyDescent="0.35">
      <c r="L366" s="10" t="str">
        <f t="shared" si="5"/>
        <v/>
      </c>
    </row>
    <row r="367" spans="12:12" x14ac:dyDescent="0.35">
      <c r="L367" s="10" t="str">
        <f t="shared" si="5"/>
        <v/>
      </c>
    </row>
    <row r="368" spans="12:12" x14ac:dyDescent="0.35">
      <c r="L368" s="10" t="str">
        <f t="shared" si="5"/>
        <v/>
      </c>
    </row>
    <row r="369" spans="12:12" x14ac:dyDescent="0.35">
      <c r="L369" s="10" t="str">
        <f t="shared" si="5"/>
        <v/>
      </c>
    </row>
    <row r="370" spans="12:12" x14ac:dyDescent="0.35">
      <c r="L370" s="10" t="str">
        <f t="shared" si="5"/>
        <v/>
      </c>
    </row>
    <row r="371" spans="12:12" x14ac:dyDescent="0.35">
      <c r="L371" s="10" t="str">
        <f t="shared" si="5"/>
        <v/>
      </c>
    </row>
    <row r="372" spans="12:12" x14ac:dyDescent="0.35">
      <c r="L372" s="10" t="str">
        <f t="shared" si="5"/>
        <v/>
      </c>
    </row>
    <row r="373" spans="12:12" x14ac:dyDescent="0.35">
      <c r="L373" s="10" t="str">
        <f t="shared" si="5"/>
        <v/>
      </c>
    </row>
    <row r="374" spans="12:12" x14ac:dyDescent="0.35">
      <c r="L374" s="10" t="str">
        <f t="shared" si="5"/>
        <v/>
      </c>
    </row>
    <row r="375" spans="12:12" x14ac:dyDescent="0.35">
      <c r="L375" s="10" t="str">
        <f t="shared" si="5"/>
        <v/>
      </c>
    </row>
    <row r="376" spans="12:12" x14ac:dyDescent="0.35">
      <c r="L376" s="10" t="str">
        <f t="shared" si="5"/>
        <v/>
      </c>
    </row>
    <row r="377" spans="12:12" x14ac:dyDescent="0.35">
      <c r="L377" s="10" t="str">
        <f t="shared" si="5"/>
        <v/>
      </c>
    </row>
    <row r="378" spans="12:12" x14ac:dyDescent="0.35">
      <c r="L378" s="10" t="str">
        <f t="shared" si="5"/>
        <v/>
      </c>
    </row>
    <row r="379" spans="12:12" x14ac:dyDescent="0.35">
      <c r="L379" s="10" t="str">
        <f t="shared" si="5"/>
        <v/>
      </c>
    </row>
    <row r="380" spans="12:12" x14ac:dyDescent="0.35">
      <c r="L380" s="10" t="str">
        <f t="shared" si="5"/>
        <v/>
      </c>
    </row>
    <row r="381" spans="12:12" x14ac:dyDescent="0.35">
      <c r="L381" s="10" t="str">
        <f t="shared" si="5"/>
        <v/>
      </c>
    </row>
    <row r="382" spans="12:12" x14ac:dyDescent="0.35">
      <c r="L382" s="10" t="str">
        <f t="shared" si="5"/>
        <v/>
      </c>
    </row>
    <row r="383" spans="12:12" x14ac:dyDescent="0.35">
      <c r="L383" s="10" t="str">
        <f t="shared" si="5"/>
        <v/>
      </c>
    </row>
    <row r="384" spans="12:12" x14ac:dyDescent="0.35">
      <c r="L384" s="10" t="str">
        <f t="shared" si="5"/>
        <v/>
      </c>
    </row>
    <row r="385" spans="12:12" x14ac:dyDescent="0.35">
      <c r="L385" s="10" t="str">
        <f t="shared" si="5"/>
        <v/>
      </c>
    </row>
    <row r="386" spans="12:12" x14ac:dyDescent="0.35">
      <c r="L386" s="10" t="str">
        <f t="shared" si="5"/>
        <v/>
      </c>
    </row>
    <row r="387" spans="12:12" x14ac:dyDescent="0.35">
      <c r="L387" s="10" t="str">
        <f t="shared" si="5"/>
        <v/>
      </c>
    </row>
    <row r="388" spans="12:12" x14ac:dyDescent="0.35">
      <c r="L388" s="10" t="str">
        <f t="shared" ref="L388:L451" si="6">IF(ISBLANK(A388),"",IF(AND(A388,K388=0),"Red",IF(AND(A388,K388),"OK","0")))</f>
        <v/>
      </c>
    </row>
    <row r="389" spans="12:12" x14ac:dyDescent="0.35">
      <c r="L389" s="10" t="str">
        <f t="shared" si="6"/>
        <v/>
      </c>
    </row>
    <row r="390" spans="12:12" x14ac:dyDescent="0.35">
      <c r="L390" s="10" t="str">
        <f t="shared" si="6"/>
        <v/>
      </c>
    </row>
    <row r="391" spans="12:12" x14ac:dyDescent="0.35">
      <c r="L391" s="10" t="str">
        <f t="shared" si="6"/>
        <v/>
      </c>
    </row>
    <row r="392" spans="12:12" x14ac:dyDescent="0.35">
      <c r="L392" s="10" t="str">
        <f t="shared" si="6"/>
        <v/>
      </c>
    </row>
    <row r="393" spans="12:12" x14ac:dyDescent="0.35">
      <c r="L393" s="10" t="str">
        <f t="shared" si="6"/>
        <v/>
      </c>
    </row>
    <row r="394" spans="12:12" x14ac:dyDescent="0.35">
      <c r="L394" s="10" t="str">
        <f t="shared" si="6"/>
        <v/>
      </c>
    </row>
    <row r="395" spans="12:12" x14ac:dyDescent="0.35">
      <c r="L395" s="10" t="str">
        <f t="shared" si="6"/>
        <v/>
      </c>
    </row>
    <row r="396" spans="12:12" x14ac:dyDescent="0.35">
      <c r="L396" s="10" t="str">
        <f t="shared" si="6"/>
        <v/>
      </c>
    </row>
    <row r="397" spans="12:12" x14ac:dyDescent="0.35">
      <c r="L397" s="10" t="str">
        <f t="shared" si="6"/>
        <v/>
      </c>
    </row>
    <row r="398" spans="12:12" x14ac:dyDescent="0.35">
      <c r="L398" s="10" t="str">
        <f t="shared" si="6"/>
        <v/>
      </c>
    </row>
    <row r="399" spans="12:12" x14ac:dyDescent="0.35">
      <c r="L399" s="10" t="str">
        <f t="shared" si="6"/>
        <v/>
      </c>
    </row>
    <row r="400" spans="12:12" x14ac:dyDescent="0.35">
      <c r="L400" s="10" t="str">
        <f t="shared" si="6"/>
        <v/>
      </c>
    </row>
    <row r="401" spans="12:12" x14ac:dyDescent="0.35">
      <c r="L401" s="10" t="str">
        <f t="shared" si="6"/>
        <v/>
      </c>
    </row>
    <row r="402" spans="12:12" x14ac:dyDescent="0.35">
      <c r="L402" s="10" t="str">
        <f t="shared" si="6"/>
        <v/>
      </c>
    </row>
    <row r="403" spans="12:12" x14ac:dyDescent="0.35">
      <c r="L403" s="10" t="str">
        <f t="shared" si="6"/>
        <v/>
      </c>
    </row>
    <row r="404" spans="12:12" x14ac:dyDescent="0.35">
      <c r="L404" s="10" t="str">
        <f t="shared" si="6"/>
        <v/>
      </c>
    </row>
    <row r="405" spans="12:12" x14ac:dyDescent="0.35">
      <c r="L405" s="10" t="str">
        <f t="shared" si="6"/>
        <v/>
      </c>
    </row>
    <row r="406" spans="12:12" x14ac:dyDescent="0.35">
      <c r="L406" s="10" t="str">
        <f t="shared" si="6"/>
        <v/>
      </c>
    </row>
    <row r="407" spans="12:12" x14ac:dyDescent="0.35">
      <c r="L407" s="10" t="str">
        <f t="shared" si="6"/>
        <v/>
      </c>
    </row>
    <row r="408" spans="12:12" x14ac:dyDescent="0.35">
      <c r="L408" s="10" t="str">
        <f t="shared" si="6"/>
        <v/>
      </c>
    </row>
    <row r="409" spans="12:12" x14ac:dyDescent="0.35">
      <c r="L409" s="10" t="str">
        <f t="shared" si="6"/>
        <v/>
      </c>
    </row>
    <row r="410" spans="12:12" x14ac:dyDescent="0.35">
      <c r="L410" s="10" t="str">
        <f t="shared" si="6"/>
        <v/>
      </c>
    </row>
    <row r="411" spans="12:12" x14ac:dyDescent="0.35">
      <c r="L411" s="10" t="str">
        <f t="shared" si="6"/>
        <v/>
      </c>
    </row>
    <row r="412" spans="12:12" x14ac:dyDescent="0.35">
      <c r="L412" s="10" t="str">
        <f t="shared" si="6"/>
        <v/>
      </c>
    </row>
    <row r="413" spans="12:12" x14ac:dyDescent="0.35">
      <c r="L413" s="10" t="str">
        <f t="shared" si="6"/>
        <v/>
      </c>
    </row>
    <row r="414" spans="12:12" x14ac:dyDescent="0.35">
      <c r="L414" s="10" t="str">
        <f t="shared" si="6"/>
        <v/>
      </c>
    </row>
    <row r="415" spans="12:12" x14ac:dyDescent="0.35">
      <c r="L415" s="10" t="str">
        <f t="shared" si="6"/>
        <v/>
      </c>
    </row>
    <row r="416" spans="12:12" x14ac:dyDescent="0.35">
      <c r="L416" s="10" t="str">
        <f t="shared" si="6"/>
        <v/>
      </c>
    </row>
    <row r="417" spans="12:12" x14ac:dyDescent="0.35">
      <c r="L417" s="10" t="str">
        <f t="shared" si="6"/>
        <v/>
      </c>
    </row>
    <row r="418" spans="12:12" x14ac:dyDescent="0.35">
      <c r="L418" s="10" t="str">
        <f t="shared" si="6"/>
        <v/>
      </c>
    </row>
    <row r="419" spans="12:12" x14ac:dyDescent="0.35">
      <c r="L419" s="10" t="str">
        <f t="shared" si="6"/>
        <v/>
      </c>
    </row>
    <row r="420" spans="12:12" x14ac:dyDescent="0.35">
      <c r="L420" s="10" t="str">
        <f t="shared" si="6"/>
        <v/>
      </c>
    </row>
    <row r="421" spans="12:12" x14ac:dyDescent="0.35">
      <c r="L421" s="10" t="str">
        <f t="shared" si="6"/>
        <v/>
      </c>
    </row>
    <row r="422" spans="12:12" x14ac:dyDescent="0.35">
      <c r="L422" s="10" t="str">
        <f t="shared" si="6"/>
        <v/>
      </c>
    </row>
    <row r="423" spans="12:12" x14ac:dyDescent="0.35">
      <c r="L423" s="10" t="str">
        <f t="shared" si="6"/>
        <v/>
      </c>
    </row>
    <row r="424" spans="12:12" x14ac:dyDescent="0.35">
      <c r="L424" s="10" t="str">
        <f t="shared" si="6"/>
        <v/>
      </c>
    </row>
    <row r="425" spans="12:12" x14ac:dyDescent="0.35">
      <c r="L425" s="10" t="str">
        <f t="shared" si="6"/>
        <v/>
      </c>
    </row>
    <row r="426" spans="12:12" x14ac:dyDescent="0.35">
      <c r="L426" s="10" t="str">
        <f t="shared" si="6"/>
        <v/>
      </c>
    </row>
    <row r="427" spans="12:12" x14ac:dyDescent="0.35">
      <c r="L427" s="10" t="str">
        <f t="shared" si="6"/>
        <v/>
      </c>
    </row>
    <row r="428" spans="12:12" x14ac:dyDescent="0.35">
      <c r="L428" s="10" t="str">
        <f t="shared" si="6"/>
        <v/>
      </c>
    </row>
    <row r="429" spans="12:12" x14ac:dyDescent="0.35">
      <c r="L429" s="10" t="str">
        <f t="shared" si="6"/>
        <v/>
      </c>
    </row>
    <row r="430" spans="12:12" x14ac:dyDescent="0.35">
      <c r="L430" s="10" t="str">
        <f t="shared" si="6"/>
        <v/>
      </c>
    </row>
    <row r="431" spans="12:12" x14ac:dyDescent="0.35">
      <c r="L431" s="10" t="str">
        <f t="shared" si="6"/>
        <v/>
      </c>
    </row>
    <row r="432" spans="12:12" x14ac:dyDescent="0.35">
      <c r="L432" s="10" t="str">
        <f t="shared" si="6"/>
        <v/>
      </c>
    </row>
    <row r="433" spans="12:12" x14ac:dyDescent="0.35">
      <c r="L433" s="10" t="str">
        <f t="shared" si="6"/>
        <v/>
      </c>
    </row>
    <row r="434" spans="12:12" x14ac:dyDescent="0.35">
      <c r="L434" s="10" t="str">
        <f t="shared" si="6"/>
        <v/>
      </c>
    </row>
    <row r="435" spans="12:12" x14ac:dyDescent="0.35">
      <c r="L435" s="10" t="str">
        <f t="shared" si="6"/>
        <v/>
      </c>
    </row>
    <row r="436" spans="12:12" x14ac:dyDescent="0.35">
      <c r="L436" s="10" t="str">
        <f t="shared" si="6"/>
        <v/>
      </c>
    </row>
    <row r="437" spans="12:12" x14ac:dyDescent="0.35">
      <c r="L437" s="10" t="str">
        <f t="shared" si="6"/>
        <v/>
      </c>
    </row>
    <row r="438" spans="12:12" x14ac:dyDescent="0.35">
      <c r="L438" s="10" t="str">
        <f t="shared" si="6"/>
        <v/>
      </c>
    </row>
    <row r="439" spans="12:12" x14ac:dyDescent="0.35">
      <c r="L439" s="10" t="str">
        <f t="shared" si="6"/>
        <v/>
      </c>
    </row>
    <row r="440" spans="12:12" x14ac:dyDescent="0.35">
      <c r="L440" s="10" t="str">
        <f t="shared" si="6"/>
        <v/>
      </c>
    </row>
    <row r="441" spans="12:12" x14ac:dyDescent="0.35">
      <c r="L441" s="10" t="str">
        <f t="shared" si="6"/>
        <v/>
      </c>
    </row>
    <row r="442" spans="12:12" x14ac:dyDescent="0.35">
      <c r="L442" s="10" t="str">
        <f t="shared" si="6"/>
        <v/>
      </c>
    </row>
    <row r="443" spans="12:12" x14ac:dyDescent="0.35">
      <c r="L443" s="10" t="str">
        <f t="shared" si="6"/>
        <v/>
      </c>
    </row>
    <row r="444" spans="12:12" x14ac:dyDescent="0.35">
      <c r="L444" s="10" t="str">
        <f t="shared" si="6"/>
        <v/>
      </c>
    </row>
    <row r="445" spans="12:12" x14ac:dyDescent="0.35">
      <c r="L445" s="10" t="str">
        <f t="shared" si="6"/>
        <v/>
      </c>
    </row>
    <row r="446" spans="12:12" x14ac:dyDescent="0.35">
      <c r="L446" s="10" t="str">
        <f t="shared" si="6"/>
        <v/>
      </c>
    </row>
    <row r="447" spans="12:12" x14ac:dyDescent="0.35">
      <c r="L447" s="10" t="str">
        <f t="shared" si="6"/>
        <v/>
      </c>
    </row>
    <row r="448" spans="12:12" x14ac:dyDescent="0.35">
      <c r="L448" s="10" t="str">
        <f t="shared" si="6"/>
        <v/>
      </c>
    </row>
    <row r="449" spans="12:12" x14ac:dyDescent="0.35">
      <c r="L449" s="10" t="str">
        <f t="shared" si="6"/>
        <v/>
      </c>
    </row>
    <row r="450" spans="12:12" x14ac:dyDescent="0.35">
      <c r="L450" s="10" t="str">
        <f t="shared" si="6"/>
        <v/>
      </c>
    </row>
    <row r="451" spans="12:12" x14ac:dyDescent="0.35">
      <c r="L451" s="10" t="str">
        <f t="shared" si="6"/>
        <v/>
      </c>
    </row>
    <row r="452" spans="12:12" x14ac:dyDescent="0.35">
      <c r="L452" s="10" t="str">
        <f t="shared" ref="L452:L515" si="7">IF(ISBLANK(A452),"",IF(AND(A452,K452=0),"Red",IF(AND(A452,K452),"OK","0")))</f>
        <v/>
      </c>
    </row>
    <row r="453" spans="12:12" x14ac:dyDescent="0.35">
      <c r="L453" s="10" t="str">
        <f t="shared" si="7"/>
        <v/>
      </c>
    </row>
    <row r="454" spans="12:12" x14ac:dyDescent="0.35">
      <c r="L454" s="10" t="str">
        <f t="shared" si="7"/>
        <v/>
      </c>
    </row>
    <row r="455" spans="12:12" x14ac:dyDescent="0.35">
      <c r="L455" s="10" t="str">
        <f t="shared" si="7"/>
        <v/>
      </c>
    </row>
    <row r="456" spans="12:12" x14ac:dyDescent="0.35">
      <c r="L456" s="10" t="str">
        <f t="shared" si="7"/>
        <v/>
      </c>
    </row>
    <row r="457" spans="12:12" x14ac:dyDescent="0.35">
      <c r="L457" s="10" t="str">
        <f t="shared" si="7"/>
        <v/>
      </c>
    </row>
    <row r="458" spans="12:12" x14ac:dyDescent="0.35">
      <c r="L458" s="10" t="str">
        <f t="shared" si="7"/>
        <v/>
      </c>
    </row>
    <row r="459" spans="12:12" x14ac:dyDescent="0.35">
      <c r="L459" s="10" t="str">
        <f t="shared" si="7"/>
        <v/>
      </c>
    </row>
    <row r="460" spans="12:12" x14ac:dyDescent="0.35">
      <c r="L460" s="10" t="str">
        <f t="shared" si="7"/>
        <v/>
      </c>
    </row>
    <row r="461" spans="12:12" x14ac:dyDescent="0.35">
      <c r="L461" s="10" t="str">
        <f t="shared" si="7"/>
        <v/>
      </c>
    </row>
    <row r="462" spans="12:12" x14ac:dyDescent="0.35">
      <c r="L462" s="10" t="str">
        <f t="shared" si="7"/>
        <v/>
      </c>
    </row>
    <row r="463" spans="12:12" x14ac:dyDescent="0.35">
      <c r="L463" s="10" t="str">
        <f t="shared" si="7"/>
        <v/>
      </c>
    </row>
    <row r="464" spans="12:12" x14ac:dyDescent="0.35">
      <c r="L464" s="10" t="str">
        <f t="shared" si="7"/>
        <v/>
      </c>
    </row>
    <row r="465" spans="12:12" x14ac:dyDescent="0.35">
      <c r="L465" s="10" t="str">
        <f t="shared" si="7"/>
        <v/>
      </c>
    </row>
    <row r="466" spans="12:12" x14ac:dyDescent="0.35">
      <c r="L466" s="10" t="str">
        <f t="shared" si="7"/>
        <v/>
      </c>
    </row>
    <row r="467" spans="12:12" x14ac:dyDescent="0.35">
      <c r="L467" s="10" t="str">
        <f t="shared" si="7"/>
        <v/>
      </c>
    </row>
    <row r="468" spans="12:12" x14ac:dyDescent="0.35">
      <c r="L468" s="10" t="str">
        <f t="shared" si="7"/>
        <v/>
      </c>
    </row>
    <row r="469" spans="12:12" x14ac:dyDescent="0.35">
      <c r="L469" s="10" t="str">
        <f t="shared" si="7"/>
        <v/>
      </c>
    </row>
    <row r="470" spans="12:12" x14ac:dyDescent="0.35">
      <c r="L470" s="10" t="str">
        <f t="shared" si="7"/>
        <v/>
      </c>
    </row>
    <row r="471" spans="12:12" x14ac:dyDescent="0.35">
      <c r="L471" s="10" t="str">
        <f t="shared" si="7"/>
        <v/>
      </c>
    </row>
    <row r="472" spans="12:12" x14ac:dyDescent="0.35">
      <c r="L472" s="10" t="str">
        <f t="shared" si="7"/>
        <v/>
      </c>
    </row>
    <row r="473" spans="12:12" x14ac:dyDescent="0.35">
      <c r="L473" s="10" t="str">
        <f t="shared" si="7"/>
        <v/>
      </c>
    </row>
    <row r="474" spans="12:12" x14ac:dyDescent="0.35">
      <c r="L474" s="10" t="str">
        <f t="shared" si="7"/>
        <v/>
      </c>
    </row>
    <row r="475" spans="12:12" x14ac:dyDescent="0.35">
      <c r="L475" s="10" t="str">
        <f t="shared" si="7"/>
        <v/>
      </c>
    </row>
    <row r="476" spans="12:12" x14ac:dyDescent="0.35">
      <c r="L476" s="10" t="str">
        <f t="shared" si="7"/>
        <v/>
      </c>
    </row>
    <row r="477" spans="12:12" x14ac:dyDescent="0.35">
      <c r="L477" s="10" t="str">
        <f t="shared" si="7"/>
        <v/>
      </c>
    </row>
    <row r="478" spans="12:12" x14ac:dyDescent="0.35">
      <c r="L478" s="10" t="str">
        <f t="shared" si="7"/>
        <v/>
      </c>
    </row>
    <row r="479" spans="12:12" x14ac:dyDescent="0.35">
      <c r="L479" s="10" t="str">
        <f t="shared" si="7"/>
        <v/>
      </c>
    </row>
    <row r="480" spans="12:12" x14ac:dyDescent="0.35">
      <c r="L480" s="10" t="str">
        <f t="shared" si="7"/>
        <v/>
      </c>
    </row>
    <row r="481" spans="12:12" x14ac:dyDescent="0.35">
      <c r="L481" s="10" t="str">
        <f t="shared" si="7"/>
        <v/>
      </c>
    </row>
    <row r="482" spans="12:12" x14ac:dyDescent="0.35">
      <c r="L482" s="10" t="str">
        <f t="shared" si="7"/>
        <v/>
      </c>
    </row>
    <row r="483" spans="12:12" x14ac:dyDescent="0.35">
      <c r="L483" s="10" t="str">
        <f t="shared" si="7"/>
        <v/>
      </c>
    </row>
    <row r="484" spans="12:12" x14ac:dyDescent="0.35">
      <c r="L484" s="10" t="str">
        <f t="shared" si="7"/>
        <v/>
      </c>
    </row>
    <row r="485" spans="12:12" x14ac:dyDescent="0.35">
      <c r="L485" s="10" t="str">
        <f t="shared" si="7"/>
        <v/>
      </c>
    </row>
    <row r="486" spans="12:12" x14ac:dyDescent="0.35">
      <c r="L486" s="10" t="str">
        <f t="shared" si="7"/>
        <v/>
      </c>
    </row>
    <row r="487" spans="12:12" x14ac:dyDescent="0.35">
      <c r="L487" s="10" t="str">
        <f t="shared" si="7"/>
        <v/>
      </c>
    </row>
    <row r="488" spans="12:12" x14ac:dyDescent="0.35">
      <c r="L488" s="10" t="str">
        <f t="shared" si="7"/>
        <v/>
      </c>
    </row>
    <row r="489" spans="12:12" x14ac:dyDescent="0.35">
      <c r="L489" s="10" t="str">
        <f t="shared" si="7"/>
        <v/>
      </c>
    </row>
    <row r="490" spans="12:12" x14ac:dyDescent="0.35">
      <c r="L490" s="10" t="str">
        <f t="shared" si="7"/>
        <v/>
      </c>
    </row>
    <row r="491" spans="12:12" x14ac:dyDescent="0.35">
      <c r="L491" s="10" t="str">
        <f t="shared" si="7"/>
        <v/>
      </c>
    </row>
    <row r="492" spans="12:12" x14ac:dyDescent="0.35">
      <c r="L492" s="10" t="str">
        <f t="shared" si="7"/>
        <v/>
      </c>
    </row>
    <row r="493" spans="12:12" x14ac:dyDescent="0.35">
      <c r="L493" s="10" t="str">
        <f t="shared" si="7"/>
        <v/>
      </c>
    </row>
    <row r="494" spans="12:12" x14ac:dyDescent="0.35">
      <c r="L494" s="10" t="str">
        <f t="shared" si="7"/>
        <v/>
      </c>
    </row>
    <row r="495" spans="12:12" x14ac:dyDescent="0.35">
      <c r="L495" s="10" t="str">
        <f t="shared" si="7"/>
        <v/>
      </c>
    </row>
    <row r="496" spans="12:12" x14ac:dyDescent="0.35">
      <c r="L496" s="10" t="str">
        <f t="shared" si="7"/>
        <v/>
      </c>
    </row>
    <row r="497" spans="12:12" x14ac:dyDescent="0.35">
      <c r="L497" s="10" t="str">
        <f t="shared" si="7"/>
        <v/>
      </c>
    </row>
    <row r="498" spans="12:12" x14ac:dyDescent="0.35">
      <c r="L498" s="10" t="str">
        <f t="shared" si="7"/>
        <v/>
      </c>
    </row>
    <row r="499" spans="12:12" x14ac:dyDescent="0.35">
      <c r="L499" s="10" t="str">
        <f t="shared" si="7"/>
        <v/>
      </c>
    </row>
    <row r="500" spans="12:12" x14ac:dyDescent="0.35">
      <c r="L500" s="10" t="str">
        <f t="shared" si="7"/>
        <v/>
      </c>
    </row>
    <row r="501" spans="12:12" x14ac:dyDescent="0.35">
      <c r="L501" s="10" t="str">
        <f t="shared" si="7"/>
        <v/>
      </c>
    </row>
    <row r="502" spans="12:12" x14ac:dyDescent="0.35">
      <c r="L502" s="10" t="str">
        <f t="shared" si="7"/>
        <v/>
      </c>
    </row>
    <row r="503" spans="12:12" x14ac:dyDescent="0.35">
      <c r="L503" s="10" t="str">
        <f t="shared" si="7"/>
        <v/>
      </c>
    </row>
    <row r="504" spans="12:12" x14ac:dyDescent="0.35">
      <c r="L504" s="10" t="str">
        <f t="shared" si="7"/>
        <v/>
      </c>
    </row>
    <row r="505" spans="12:12" x14ac:dyDescent="0.35">
      <c r="L505" s="10" t="str">
        <f t="shared" si="7"/>
        <v/>
      </c>
    </row>
    <row r="506" spans="12:12" x14ac:dyDescent="0.35">
      <c r="L506" s="10" t="str">
        <f t="shared" si="7"/>
        <v/>
      </c>
    </row>
    <row r="507" spans="12:12" x14ac:dyDescent="0.35">
      <c r="L507" s="10" t="str">
        <f t="shared" si="7"/>
        <v/>
      </c>
    </row>
    <row r="508" spans="12:12" x14ac:dyDescent="0.35">
      <c r="L508" s="10" t="str">
        <f t="shared" si="7"/>
        <v/>
      </c>
    </row>
    <row r="509" spans="12:12" x14ac:dyDescent="0.35">
      <c r="L509" s="10" t="str">
        <f t="shared" si="7"/>
        <v/>
      </c>
    </row>
    <row r="510" spans="12:12" x14ac:dyDescent="0.35">
      <c r="L510" s="10" t="str">
        <f t="shared" si="7"/>
        <v/>
      </c>
    </row>
    <row r="511" spans="12:12" x14ac:dyDescent="0.35">
      <c r="L511" s="10" t="str">
        <f t="shared" si="7"/>
        <v/>
      </c>
    </row>
    <row r="512" spans="12:12" x14ac:dyDescent="0.35">
      <c r="L512" s="10" t="str">
        <f t="shared" si="7"/>
        <v/>
      </c>
    </row>
    <row r="513" spans="12:12" x14ac:dyDescent="0.35">
      <c r="L513" s="10" t="str">
        <f t="shared" si="7"/>
        <v/>
      </c>
    </row>
    <row r="514" spans="12:12" x14ac:dyDescent="0.35">
      <c r="L514" s="10" t="str">
        <f t="shared" si="7"/>
        <v/>
      </c>
    </row>
    <row r="515" spans="12:12" x14ac:dyDescent="0.35">
      <c r="L515" s="10" t="str">
        <f t="shared" si="7"/>
        <v/>
      </c>
    </row>
    <row r="516" spans="12:12" x14ac:dyDescent="0.35">
      <c r="L516" s="10" t="str">
        <f t="shared" ref="L516:L579" si="8">IF(ISBLANK(A516),"",IF(AND(A516,K516=0),"Red",IF(AND(A516,K516),"OK","0")))</f>
        <v/>
      </c>
    </row>
    <row r="517" spans="12:12" x14ac:dyDescent="0.35">
      <c r="L517" s="10" t="str">
        <f t="shared" si="8"/>
        <v/>
      </c>
    </row>
    <row r="518" spans="12:12" x14ac:dyDescent="0.35">
      <c r="L518" s="10" t="str">
        <f t="shared" si="8"/>
        <v/>
      </c>
    </row>
    <row r="519" spans="12:12" x14ac:dyDescent="0.35">
      <c r="L519" s="10" t="str">
        <f t="shared" si="8"/>
        <v/>
      </c>
    </row>
    <row r="520" spans="12:12" x14ac:dyDescent="0.35">
      <c r="L520" s="10" t="str">
        <f t="shared" si="8"/>
        <v/>
      </c>
    </row>
    <row r="521" spans="12:12" x14ac:dyDescent="0.35">
      <c r="L521" s="10" t="str">
        <f t="shared" si="8"/>
        <v/>
      </c>
    </row>
    <row r="522" spans="12:12" x14ac:dyDescent="0.35">
      <c r="L522" s="10" t="str">
        <f t="shared" si="8"/>
        <v/>
      </c>
    </row>
    <row r="523" spans="12:12" x14ac:dyDescent="0.35">
      <c r="L523" s="10" t="str">
        <f t="shared" si="8"/>
        <v/>
      </c>
    </row>
    <row r="524" spans="12:12" x14ac:dyDescent="0.35">
      <c r="L524" s="10" t="str">
        <f t="shared" si="8"/>
        <v/>
      </c>
    </row>
    <row r="525" spans="12:12" x14ac:dyDescent="0.35">
      <c r="L525" s="10" t="str">
        <f t="shared" si="8"/>
        <v/>
      </c>
    </row>
    <row r="526" spans="12:12" x14ac:dyDescent="0.35">
      <c r="L526" s="10" t="str">
        <f t="shared" si="8"/>
        <v/>
      </c>
    </row>
    <row r="527" spans="12:12" x14ac:dyDescent="0.35">
      <c r="L527" s="10" t="str">
        <f t="shared" si="8"/>
        <v/>
      </c>
    </row>
    <row r="528" spans="12:12" x14ac:dyDescent="0.35">
      <c r="L528" s="10" t="str">
        <f t="shared" si="8"/>
        <v/>
      </c>
    </row>
    <row r="529" spans="12:12" x14ac:dyDescent="0.35">
      <c r="L529" s="10" t="str">
        <f t="shared" si="8"/>
        <v/>
      </c>
    </row>
    <row r="530" spans="12:12" x14ac:dyDescent="0.35">
      <c r="L530" s="10" t="str">
        <f t="shared" si="8"/>
        <v/>
      </c>
    </row>
    <row r="531" spans="12:12" x14ac:dyDescent="0.35">
      <c r="L531" s="10" t="str">
        <f t="shared" si="8"/>
        <v/>
      </c>
    </row>
    <row r="532" spans="12:12" x14ac:dyDescent="0.35">
      <c r="L532" s="10" t="str">
        <f t="shared" si="8"/>
        <v/>
      </c>
    </row>
    <row r="533" spans="12:12" x14ac:dyDescent="0.35">
      <c r="L533" s="10" t="str">
        <f t="shared" si="8"/>
        <v/>
      </c>
    </row>
    <row r="534" spans="12:12" x14ac:dyDescent="0.35">
      <c r="L534" s="10" t="str">
        <f t="shared" si="8"/>
        <v/>
      </c>
    </row>
    <row r="535" spans="12:12" x14ac:dyDescent="0.35">
      <c r="L535" s="10" t="str">
        <f t="shared" si="8"/>
        <v/>
      </c>
    </row>
    <row r="536" spans="12:12" x14ac:dyDescent="0.35">
      <c r="L536" s="10" t="str">
        <f t="shared" si="8"/>
        <v/>
      </c>
    </row>
    <row r="537" spans="12:12" x14ac:dyDescent="0.35">
      <c r="L537" s="10" t="str">
        <f t="shared" si="8"/>
        <v/>
      </c>
    </row>
    <row r="538" spans="12:12" x14ac:dyDescent="0.35">
      <c r="L538" s="10" t="str">
        <f t="shared" si="8"/>
        <v/>
      </c>
    </row>
    <row r="539" spans="12:12" x14ac:dyDescent="0.35">
      <c r="L539" s="10" t="str">
        <f t="shared" si="8"/>
        <v/>
      </c>
    </row>
    <row r="540" spans="12:12" x14ac:dyDescent="0.35">
      <c r="L540" s="10" t="str">
        <f t="shared" si="8"/>
        <v/>
      </c>
    </row>
    <row r="541" spans="12:12" x14ac:dyDescent="0.35">
      <c r="L541" s="10" t="str">
        <f t="shared" si="8"/>
        <v/>
      </c>
    </row>
    <row r="542" spans="12:12" x14ac:dyDescent="0.35">
      <c r="L542" s="10" t="str">
        <f t="shared" si="8"/>
        <v/>
      </c>
    </row>
    <row r="543" spans="12:12" x14ac:dyDescent="0.35">
      <c r="L543" s="10" t="str">
        <f t="shared" si="8"/>
        <v/>
      </c>
    </row>
    <row r="544" spans="12:12" x14ac:dyDescent="0.35">
      <c r="L544" s="10" t="str">
        <f t="shared" si="8"/>
        <v/>
      </c>
    </row>
    <row r="545" spans="12:12" x14ac:dyDescent="0.35">
      <c r="L545" s="10" t="str">
        <f t="shared" si="8"/>
        <v/>
      </c>
    </row>
    <row r="546" spans="12:12" x14ac:dyDescent="0.35">
      <c r="L546" s="10" t="str">
        <f t="shared" si="8"/>
        <v/>
      </c>
    </row>
    <row r="547" spans="12:12" x14ac:dyDescent="0.35">
      <c r="L547" s="10" t="str">
        <f t="shared" si="8"/>
        <v/>
      </c>
    </row>
    <row r="548" spans="12:12" x14ac:dyDescent="0.35">
      <c r="L548" s="10" t="str">
        <f t="shared" si="8"/>
        <v/>
      </c>
    </row>
    <row r="549" spans="12:12" x14ac:dyDescent="0.35">
      <c r="L549" s="10" t="str">
        <f t="shared" si="8"/>
        <v/>
      </c>
    </row>
    <row r="550" spans="12:12" x14ac:dyDescent="0.35">
      <c r="L550" s="10" t="str">
        <f t="shared" si="8"/>
        <v/>
      </c>
    </row>
    <row r="551" spans="12:12" x14ac:dyDescent="0.35">
      <c r="L551" s="10" t="str">
        <f t="shared" si="8"/>
        <v/>
      </c>
    </row>
    <row r="552" spans="12:12" x14ac:dyDescent="0.35">
      <c r="L552" s="10" t="str">
        <f t="shared" si="8"/>
        <v/>
      </c>
    </row>
    <row r="553" spans="12:12" x14ac:dyDescent="0.35">
      <c r="L553" s="10" t="str">
        <f t="shared" si="8"/>
        <v/>
      </c>
    </row>
    <row r="554" spans="12:12" x14ac:dyDescent="0.35">
      <c r="L554" s="10" t="str">
        <f t="shared" si="8"/>
        <v/>
      </c>
    </row>
    <row r="555" spans="12:12" x14ac:dyDescent="0.35">
      <c r="L555" s="10" t="str">
        <f t="shared" si="8"/>
        <v/>
      </c>
    </row>
    <row r="556" spans="12:12" x14ac:dyDescent="0.35">
      <c r="L556" s="10" t="str">
        <f t="shared" si="8"/>
        <v/>
      </c>
    </row>
    <row r="557" spans="12:12" x14ac:dyDescent="0.35">
      <c r="L557" s="10" t="str">
        <f t="shared" si="8"/>
        <v/>
      </c>
    </row>
    <row r="558" spans="12:12" x14ac:dyDescent="0.35">
      <c r="L558" s="10" t="str">
        <f t="shared" si="8"/>
        <v/>
      </c>
    </row>
    <row r="559" spans="12:12" x14ac:dyDescent="0.35">
      <c r="L559" s="10" t="str">
        <f t="shared" si="8"/>
        <v/>
      </c>
    </row>
    <row r="560" spans="12:12" x14ac:dyDescent="0.35">
      <c r="L560" s="10" t="str">
        <f t="shared" si="8"/>
        <v/>
      </c>
    </row>
    <row r="561" spans="12:12" x14ac:dyDescent="0.35">
      <c r="L561" s="10" t="str">
        <f t="shared" si="8"/>
        <v/>
      </c>
    </row>
    <row r="562" spans="12:12" x14ac:dyDescent="0.35">
      <c r="L562" s="10" t="str">
        <f t="shared" si="8"/>
        <v/>
      </c>
    </row>
    <row r="563" spans="12:12" x14ac:dyDescent="0.35">
      <c r="L563" s="10" t="str">
        <f t="shared" si="8"/>
        <v/>
      </c>
    </row>
    <row r="564" spans="12:12" x14ac:dyDescent="0.35">
      <c r="L564" s="10" t="str">
        <f t="shared" si="8"/>
        <v/>
      </c>
    </row>
    <row r="565" spans="12:12" x14ac:dyDescent="0.35">
      <c r="L565" s="10" t="str">
        <f t="shared" si="8"/>
        <v/>
      </c>
    </row>
    <row r="566" spans="12:12" x14ac:dyDescent="0.35">
      <c r="L566" s="10" t="str">
        <f t="shared" si="8"/>
        <v/>
      </c>
    </row>
    <row r="567" spans="12:12" x14ac:dyDescent="0.35">
      <c r="L567" s="10" t="str">
        <f t="shared" si="8"/>
        <v/>
      </c>
    </row>
    <row r="568" spans="12:12" x14ac:dyDescent="0.35">
      <c r="L568" s="10" t="str">
        <f t="shared" si="8"/>
        <v/>
      </c>
    </row>
    <row r="569" spans="12:12" x14ac:dyDescent="0.35">
      <c r="L569" s="10" t="str">
        <f t="shared" si="8"/>
        <v/>
      </c>
    </row>
    <row r="570" spans="12:12" x14ac:dyDescent="0.35">
      <c r="L570" s="10" t="str">
        <f t="shared" si="8"/>
        <v/>
      </c>
    </row>
    <row r="571" spans="12:12" x14ac:dyDescent="0.35">
      <c r="L571" s="10" t="str">
        <f t="shared" si="8"/>
        <v/>
      </c>
    </row>
    <row r="572" spans="12:12" x14ac:dyDescent="0.35">
      <c r="L572" s="10" t="str">
        <f t="shared" si="8"/>
        <v/>
      </c>
    </row>
    <row r="573" spans="12:12" x14ac:dyDescent="0.35">
      <c r="L573" s="10" t="str">
        <f t="shared" si="8"/>
        <v/>
      </c>
    </row>
    <row r="574" spans="12:12" x14ac:dyDescent="0.35">
      <c r="L574" s="10" t="str">
        <f t="shared" si="8"/>
        <v/>
      </c>
    </row>
    <row r="575" spans="12:12" x14ac:dyDescent="0.35">
      <c r="L575" s="10" t="str">
        <f t="shared" si="8"/>
        <v/>
      </c>
    </row>
    <row r="576" spans="12:12" x14ac:dyDescent="0.35">
      <c r="L576" s="10" t="str">
        <f t="shared" si="8"/>
        <v/>
      </c>
    </row>
    <row r="577" spans="12:12" x14ac:dyDescent="0.35">
      <c r="L577" s="10" t="str">
        <f t="shared" si="8"/>
        <v/>
      </c>
    </row>
    <row r="578" spans="12:12" x14ac:dyDescent="0.35">
      <c r="L578" s="10" t="str">
        <f t="shared" si="8"/>
        <v/>
      </c>
    </row>
    <row r="579" spans="12:12" x14ac:dyDescent="0.35">
      <c r="L579" s="10" t="str">
        <f t="shared" si="8"/>
        <v/>
      </c>
    </row>
    <row r="580" spans="12:12" x14ac:dyDescent="0.35">
      <c r="L580" s="10" t="str">
        <f t="shared" ref="L580:L643" si="9">IF(ISBLANK(A580),"",IF(AND(A580,K580=0),"Red",IF(AND(A580,K580),"OK","0")))</f>
        <v/>
      </c>
    </row>
    <row r="581" spans="12:12" x14ac:dyDescent="0.35">
      <c r="L581" s="10" t="str">
        <f t="shared" si="9"/>
        <v/>
      </c>
    </row>
    <row r="582" spans="12:12" x14ac:dyDescent="0.35">
      <c r="L582" s="10" t="str">
        <f t="shared" si="9"/>
        <v/>
      </c>
    </row>
    <row r="583" spans="12:12" x14ac:dyDescent="0.35">
      <c r="L583" s="10" t="str">
        <f t="shared" si="9"/>
        <v/>
      </c>
    </row>
    <row r="584" spans="12:12" x14ac:dyDescent="0.35">
      <c r="L584" s="10" t="str">
        <f t="shared" si="9"/>
        <v/>
      </c>
    </row>
    <row r="585" spans="12:12" x14ac:dyDescent="0.35">
      <c r="L585" s="10" t="str">
        <f t="shared" si="9"/>
        <v/>
      </c>
    </row>
    <row r="586" spans="12:12" x14ac:dyDescent="0.35">
      <c r="L586" s="10" t="str">
        <f t="shared" si="9"/>
        <v/>
      </c>
    </row>
    <row r="587" spans="12:12" x14ac:dyDescent="0.35">
      <c r="L587" s="10" t="str">
        <f t="shared" si="9"/>
        <v/>
      </c>
    </row>
    <row r="588" spans="12:12" x14ac:dyDescent="0.35">
      <c r="L588" s="10" t="str">
        <f t="shared" si="9"/>
        <v/>
      </c>
    </row>
    <row r="589" spans="12:12" x14ac:dyDescent="0.35">
      <c r="L589" s="10" t="str">
        <f t="shared" si="9"/>
        <v/>
      </c>
    </row>
    <row r="590" spans="12:12" x14ac:dyDescent="0.35">
      <c r="L590" s="10" t="str">
        <f t="shared" si="9"/>
        <v/>
      </c>
    </row>
    <row r="591" spans="12:12" x14ac:dyDescent="0.35">
      <c r="L591" s="10" t="str">
        <f t="shared" si="9"/>
        <v/>
      </c>
    </row>
    <row r="592" spans="12:12" x14ac:dyDescent="0.35">
      <c r="L592" s="10" t="str">
        <f t="shared" si="9"/>
        <v/>
      </c>
    </row>
    <row r="593" spans="12:12" x14ac:dyDescent="0.35">
      <c r="L593" s="10" t="str">
        <f t="shared" si="9"/>
        <v/>
      </c>
    </row>
    <row r="594" spans="12:12" x14ac:dyDescent="0.35">
      <c r="L594" s="10" t="str">
        <f t="shared" si="9"/>
        <v/>
      </c>
    </row>
    <row r="595" spans="12:12" x14ac:dyDescent="0.35">
      <c r="L595" s="10" t="str">
        <f t="shared" si="9"/>
        <v/>
      </c>
    </row>
    <row r="596" spans="12:12" x14ac:dyDescent="0.35">
      <c r="L596" s="10" t="str">
        <f t="shared" si="9"/>
        <v/>
      </c>
    </row>
    <row r="597" spans="12:12" x14ac:dyDescent="0.35">
      <c r="L597" s="10" t="str">
        <f t="shared" si="9"/>
        <v/>
      </c>
    </row>
    <row r="598" spans="12:12" x14ac:dyDescent="0.35">
      <c r="L598" s="10" t="str">
        <f t="shared" si="9"/>
        <v/>
      </c>
    </row>
    <row r="599" spans="12:12" x14ac:dyDescent="0.35">
      <c r="L599" s="10" t="str">
        <f t="shared" si="9"/>
        <v/>
      </c>
    </row>
    <row r="600" spans="12:12" x14ac:dyDescent="0.35">
      <c r="L600" s="10" t="str">
        <f t="shared" si="9"/>
        <v/>
      </c>
    </row>
    <row r="601" spans="12:12" x14ac:dyDescent="0.35">
      <c r="L601" s="10" t="str">
        <f t="shared" si="9"/>
        <v/>
      </c>
    </row>
    <row r="602" spans="12:12" x14ac:dyDescent="0.35">
      <c r="L602" s="10" t="str">
        <f t="shared" si="9"/>
        <v/>
      </c>
    </row>
    <row r="603" spans="12:12" x14ac:dyDescent="0.35">
      <c r="L603" s="10" t="str">
        <f t="shared" si="9"/>
        <v/>
      </c>
    </row>
    <row r="604" spans="12:12" x14ac:dyDescent="0.35">
      <c r="L604" s="10" t="str">
        <f t="shared" si="9"/>
        <v/>
      </c>
    </row>
    <row r="605" spans="12:12" x14ac:dyDescent="0.35">
      <c r="L605" s="10" t="str">
        <f t="shared" si="9"/>
        <v/>
      </c>
    </row>
    <row r="606" spans="12:12" x14ac:dyDescent="0.35">
      <c r="L606" s="10" t="str">
        <f t="shared" si="9"/>
        <v/>
      </c>
    </row>
    <row r="607" spans="12:12" x14ac:dyDescent="0.35">
      <c r="L607" s="10" t="str">
        <f t="shared" si="9"/>
        <v/>
      </c>
    </row>
    <row r="608" spans="12:12" x14ac:dyDescent="0.35">
      <c r="L608" s="10" t="str">
        <f t="shared" si="9"/>
        <v/>
      </c>
    </row>
    <row r="609" spans="12:12" x14ac:dyDescent="0.35">
      <c r="L609" s="10" t="str">
        <f t="shared" si="9"/>
        <v/>
      </c>
    </row>
    <row r="610" spans="12:12" x14ac:dyDescent="0.35">
      <c r="L610" s="10" t="str">
        <f t="shared" si="9"/>
        <v/>
      </c>
    </row>
    <row r="611" spans="12:12" x14ac:dyDescent="0.35">
      <c r="L611" s="10" t="str">
        <f t="shared" si="9"/>
        <v/>
      </c>
    </row>
    <row r="612" spans="12:12" x14ac:dyDescent="0.35">
      <c r="L612" s="10" t="str">
        <f t="shared" si="9"/>
        <v/>
      </c>
    </row>
    <row r="613" spans="12:12" x14ac:dyDescent="0.35">
      <c r="L613" s="10" t="str">
        <f t="shared" si="9"/>
        <v/>
      </c>
    </row>
    <row r="614" spans="12:12" x14ac:dyDescent="0.35">
      <c r="L614" s="10" t="str">
        <f t="shared" si="9"/>
        <v/>
      </c>
    </row>
    <row r="615" spans="12:12" x14ac:dyDescent="0.35">
      <c r="L615" s="10" t="str">
        <f t="shared" si="9"/>
        <v/>
      </c>
    </row>
    <row r="616" spans="12:12" x14ac:dyDescent="0.35">
      <c r="L616" s="10" t="str">
        <f t="shared" si="9"/>
        <v/>
      </c>
    </row>
    <row r="617" spans="12:12" x14ac:dyDescent="0.35">
      <c r="L617" s="10" t="str">
        <f t="shared" si="9"/>
        <v/>
      </c>
    </row>
    <row r="618" spans="12:12" x14ac:dyDescent="0.35">
      <c r="L618" s="10" t="str">
        <f t="shared" si="9"/>
        <v/>
      </c>
    </row>
    <row r="619" spans="12:12" x14ac:dyDescent="0.35">
      <c r="L619" s="10" t="str">
        <f t="shared" si="9"/>
        <v/>
      </c>
    </row>
    <row r="620" spans="12:12" x14ac:dyDescent="0.35">
      <c r="L620" s="10" t="str">
        <f t="shared" si="9"/>
        <v/>
      </c>
    </row>
    <row r="621" spans="12:12" x14ac:dyDescent="0.35">
      <c r="L621" s="10" t="str">
        <f t="shared" si="9"/>
        <v/>
      </c>
    </row>
    <row r="622" spans="12:12" x14ac:dyDescent="0.35">
      <c r="L622" s="10" t="str">
        <f t="shared" si="9"/>
        <v/>
      </c>
    </row>
    <row r="623" spans="12:12" x14ac:dyDescent="0.35">
      <c r="L623" s="10" t="str">
        <f t="shared" si="9"/>
        <v/>
      </c>
    </row>
    <row r="624" spans="12:12" x14ac:dyDescent="0.35">
      <c r="L624" s="10" t="str">
        <f t="shared" si="9"/>
        <v/>
      </c>
    </row>
    <row r="625" spans="12:12" x14ac:dyDescent="0.35">
      <c r="L625" s="10" t="str">
        <f t="shared" si="9"/>
        <v/>
      </c>
    </row>
    <row r="626" spans="12:12" x14ac:dyDescent="0.35">
      <c r="L626" s="10" t="str">
        <f t="shared" si="9"/>
        <v/>
      </c>
    </row>
    <row r="627" spans="12:12" x14ac:dyDescent="0.35">
      <c r="L627" s="10" t="str">
        <f t="shared" si="9"/>
        <v/>
      </c>
    </row>
    <row r="628" spans="12:12" x14ac:dyDescent="0.35">
      <c r="L628" s="10" t="str">
        <f t="shared" si="9"/>
        <v/>
      </c>
    </row>
    <row r="629" spans="12:12" x14ac:dyDescent="0.35">
      <c r="L629" s="10" t="str">
        <f t="shared" si="9"/>
        <v/>
      </c>
    </row>
    <row r="630" spans="12:12" x14ac:dyDescent="0.35">
      <c r="L630" s="10" t="str">
        <f t="shared" si="9"/>
        <v/>
      </c>
    </row>
    <row r="631" spans="12:12" x14ac:dyDescent="0.35">
      <c r="L631" s="10" t="str">
        <f t="shared" si="9"/>
        <v/>
      </c>
    </row>
    <row r="632" spans="12:12" x14ac:dyDescent="0.35">
      <c r="L632" s="10" t="str">
        <f t="shared" si="9"/>
        <v/>
      </c>
    </row>
    <row r="633" spans="12:12" x14ac:dyDescent="0.35">
      <c r="L633" s="10" t="str">
        <f t="shared" si="9"/>
        <v/>
      </c>
    </row>
    <row r="634" spans="12:12" x14ac:dyDescent="0.35">
      <c r="L634" s="10" t="str">
        <f t="shared" si="9"/>
        <v/>
      </c>
    </row>
    <row r="635" spans="12:12" x14ac:dyDescent="0.35">
      <c r="L635" s="10" t="str">
        <f t="shared" si="9"/>
        <v/>
      </c>
    </row>
    <row r="636" spans="12:12" x14ac:dyDescent="0.35">
      <c r="L636" s="10" t="str">
        <f t="shared" si="9"/>
        <v/>
      </c>
    </row>
    <row r="637" spans="12:12" x14ac:dyDescent="0.35">
      <c r="L637" s="10" t="str">
        <f t="shared" si="9"/>
        <v/>
      </c>
    </row>
    <row r="638" spans="12:12" x14ac:dyDescent="0.35">
      <c r="L638" s="10" t="str">
        <f t="shared" si="9"/>
        <v/>
      </c>
    </row>
    <row r="639" spans="12:12" x14ac:dyDescent="0.35">
      <c r="L639" s="10" t="str">
        <f t="shared" si="9"/>
        <v/>
      </c>
    </row>
    <row r="640" spans="12:12" x14ac:dyDescent="0.35">
      <c r="L640" s="10" t="str">
        <f t="shared" si="9"/>
        <v/>
      </c>
    </row>
    <row r="641" spans="12:12" x14ac:dyDescent="0.35">
      <c r="L641" s="10" t="str">
        <f t="shared" si="9"/>
        <v/>
      </c>
    </row>
    <row r="642" spans="12:12" x14ac:dyDescent="0.35">
      <c r="L642" s="10" t="str">
        <f t="shared" si="9"/>
        <v/>
      </c>
    </row>
    <row r="643" spans="12:12" x14ac:dyDescent="0.35">
      <c r="L643" s="10" t="str">
        <f t="shared" si="9"/>
        <v/>
      </c>
    </row>
    <row r="644" spans="12:12" x14ac:dyDescent="0.35">
      <c r="L644" s="10" t="str">
        <f t="shared" ref="L644:L707" si="10">IF(ISBLANK(A644),"",IF(AND(A644,K644=0),"Red",IF(AND(A644,K644),"OK","0")))</f>
        <v/>
      </c>
    </row>
    <row r="645" spans="12:12" x14ac:dyDescent="0.35">
      <c r="L645" s="10" t="str">
        <f t="shared" si="10"/>
        <v/>
      </c>
    </row>
    <row r="646" spans="12:12" x14ac:dyDescent="0.35">
      <c r="L646" s="10" t="str">
        <f t="shared" si="10"/>
        <v/>
      </c>
    </row>
    <row r="647" spans="12:12" x14ac:dyDescent="0.35">
      <c r="L647" s="10" t="str">
        <f t="shared" si="10"/>
        <v/>
      </c>
    </row>
    <row r="648" spans="12:12" x14ac:dyDescent="0.35">
      <c r="L648" s="10" t="str">
        <f t="shared" si="10"/>
        <v/>
      </c>
    </row>
    <row r="649" spans="12:12" x14ac:dyDescent="0.35">
      <c r="L649" s="10" t="str">
        <f t="shared" si="10"/>
        <v/>
      </c>
    </row>
    <row r="650" spans="12:12" x14ac:dyDescent="0.35">
      <c r="L650" s="10" t="str">
        <f t="shared" si="10"/>
        <v/>
      </c>
    </row>
    <row r="651" spans="12:12" x14ac:dyDescent="0.35">
      <c r="L651" s="10" t="str">
        <f t="shared" si="10"/>
        <v/>
      </c>
    </row>
    <row r="652" spans="12:12" x14ac:dyDescent="0.35">
      <c r="L652" s="10" t="str">
        <f t="shared" si="10"/>
        <v/>
      </c>
    </row>
    <row r="653" spans="12:12" x14ac:dyDescent="0.35">
      <c r="L653" s="10" t="str">
        <f t="shared" si="10"/>
        <v/>
      </c>
    </row>
    <row r="654" spans="12:12" x14ac:dyDescent="0.35">
      <c r="L654" s="10" t="str">
        <f t="shared" si="10"/>
        <v/>
      </c>
    </row>
    <row r="655" spans="12:12" x14ac:dyDescent="0.35">
      <c r="L655" s="10" t="str">
        <f t="shared" si="10"/>
        <v/>
      </c>
    </row>
    <row r="656" spans="12:12" x14ac:dyDescent="0.35">
      <c r="L656" s="10" t="str">
        <f t="shared" si="10"/>
        <v/>
      </c>
    </row>
    <row r="657" spans="12:12" x14ac:dyDescent="0.35">
      <c r="L657" s="10" t="str">
        <f t="shared" si="10"/>
        <v/>
      </c>
    </row>
    <row r="658" spans="12:12" x14ac:dyDescent="0.35">
      <c r="L658" s="10" t="str">
        <f t="shared" si="10"/>
        <v/>
      </c>
    </row>
    <row r="659" spans="12:12" x14ac:dyDescent="0.35">
      <c r="L659" s="10" t="str">
        <f t="shared" si="10"/>
        <v/>
      </c>
    </row>
    <row r="660" spans="12:12" x14ac:dyDescent="0.35">
      <c r="L660" s="10" t="str">
        <f t="shared" si="10"/>
        <v/>
      </c>
    </row>
    <row r="661" spans="12:12" x14ac:dyDescent="0.35">
      <c r="L661" s="10" t="str">
        <f t="shared" si="10"/>
        <v/>
      </c>
    </row>
    <row r="662" spans="12:12" x14ac:dyDescent="0.35">
      <c r="L662" s="10" t="str">
        <f t="shared" si="10"/>
        <v/>
      </c>
    </row>
    <row r="663" spans="12:12" x14ac:dyDescent="0.35">
      <c r="L663" s="10" t="str">
        <f t="shared" si="10"/>
        <v/>
      </c>
    </row>
    <row r="664" spans="12:12" x14ac:dyDescent="0.35">
      <c r="L664" s="10" t="str">
        <f t="shared" si="10"/>
        <v/>
      </c>
    </row>
    <row r="665" spans="12:12" x14ac:dyDescent="0.35">
      <c r="L665" s="10" t="str">
        <f t="shared" si="10"/>
        <v/>
      </c>
    </row>
    <row r="666" spans="12:12" x14ac:dyDescent="0.35">
      <c r="L666" s="10" t="str">
        <f t="shared" si="10"/>
        <v/>
      </c>
    </row>
    <row r="667" spans="12:12" x14ac:dyDescent="0.35">
      <c r="L667" s="10" t="str">
        <f t="shared" si="10"/>
        <v/>
      </c>
    </row>
    <row r="668" spans="12:12" x14ac:dyDescent="0.35">
      <c r="L668" s="10" t="str">
        <f t="shared" si="10"/>
        <v/>
      </c>
    </row>
    <row r="669" spans="12:12" x14ac:dyDescent="0.35">
      <c r="L669" s="10" t="str">
        <f t="shared" si="10"/>
        <v/>
      </c>
    </row>
    <row r="670" spans="12:12" x14ac:dyDescent="0.35">
      <c r="L670" s="10" t="str">
        <f t="shared" si="10"/>
        <v/>
      </c>
    </row>
    <row r="671" spans="12:12" x14ac:dyDescent="0.35">
      <c r="L671" s="10" t="str">
        <f t="shared" si="10"/>
        <v/>
      </c>
    </row>
    <row r="672" spans="12:12" x14ac:dyDescent="0.35">
      <c r="L672" s="10" t="str">
        <f t="shared" si="10"/>
        <v/>
      </c>
    </row>
    <row r="673" spans="12:12" x14ac:dyDescent="0.35">
      <c r="L673" s="10" t="str">
        <f t="shared" si="10"/>
        <v/>
      </c>
    </row>
    <row r="674" spans="12:12" x14ac:dyDescent="0.35">
      <c r="L674" s="10" t="str">
        <f t="shared" si="10"/>
        <v/>
      </c>
    </row>
    <row r="675" spans="12:12" x14ac:dyDescent="0.35">
      <c r="L675" s="10" t="str">
        <f t="shared" si="10"/>
        <v/>
      </c>
    </row>
    <row r="676" spans="12:12" x14ac:dyDescent="0.35">
      <c r="L676" s="10" t="str">
        <f t="shared" si="10"/>
        <v/>
      </c>
    </row>
    <row r="677" spans="12:12" x14ac:dyDescent="0.35">
      <c r="L677" s="10" t="str">
        <f t="shared" si="10"/>
        <v/>
      </c>
    </row>
    <row r="678" spans="12:12" x14ac:dyDescent="0.35">
      <c r="L678" s="10" t="str">
        <f t="shared" si="10"/>
        <v/>
      </c>
    </row>
    <row r="679" spans="12:12" x14ac:dyDescent="0.35">
      <c r="L679" s="10" t="str">
        <f t="shared" si="10"/>
        <v/>
      </c>
    </row>
    <row r="680" spans="12:12" x14ac:dyDescent="0.35">
      <c r="L680" s="10" t="str">
        <f t="shared" si="10"/>
        <v/>
      </c>
    </row>
    <row r="681" spans="12:12" x14ac:dyDescent="0.35">
      <c r="L681" s="10" t="str">
        <f t="shared" si="10"/>
        <v/>
      </c>
    </row>
    <row r="682" spans="12:12" x14ac:dyDescent="0.35">
      <c r="L682" s="10" t="str">
        <f t="shared" si="10"/>
        <v/>
      </c>
    </row>
    <row r="683" spans="12:12" x14ac:dyDescent="0.35">
      <c r="L683" s="10" t="str">
        <f t="shared" si="10"/>
        <v/>
      </c>
    </row>
    <row r="684" spans="12:12" x14ac:dyDescent="0.35">
      <c r="L684" s="10" t="str">
        <f t="shared" si="10"/>
        <v/>
      </c>
    </row>
    <row r="685" spans="12:12" x14ac:dyDescent="0.35">
      <c r="L685" s="10" t="str">
        <f t="shared" si="10"/>
        <v/>
      </c>
    </row>
    <row r="686" spans="12:12" x14ac:dyDescent="0.35">
      <c r="L686" s="10" t="str">
        <f t="shared" si="10"/>
        <v/>
      </c>
    </row>
    <row r="687" spans="12:12" x14ac:dyDescent="0.35">
      <c r="L687" s="10" t="str">
        <f t="shared" si="10"/>
        <v/>
      </c>
    </row>
    <row r="688" spans="12:12" x14ac:dyDescent="0.35">
      <c r="L688" s="10" t="str">
        <f t="shared" si="10"/>
        <v/>
      </c>
    </row>
    <row r="689" spans="12:12" x14ac:dyDescent="0.35">
      <c r="L689" s="10" t="str">
        <f t="shared" si="10"/>
        <v/>
      </c>
    </row>
    <row r="690" spans="12:12" x14ac:dyDescent="0.35">
      <c r="L690" s="10" t="str">
        <f t="shared" si="10"/>
        <v/>
      </c>
    </row>
    <row r="691" spans="12:12" x14ac:dyDescent="0.35">
      <c r="L691" s="10" t="str">
        <f t="shared" si="10"/>
        <v/>
      </c>
    </row>
    <row r="692" spans="12:12" x14ac:dyDescent="0.35">
      <c r="L692" s="10" t="str">
        <f t="shared" si="10"/>
        <v/>
      </c>
    </row>
    <row r="693" spans="12:12" x14ac:dyDescent="0.35">
      <c r="L693" s="10" t="str">
        <f t="shared" si="10"/>
        <v/>
      </c>
    </row>
    <row r="694" spans="12:12" x14ac:dyDescent="0.35">
      <c r="L694" s="10" t="str">
        <f t="shared" si="10"/>
        <v/>
      </c>
    </row>
    <row r="695" spans="12:12" x14ac:dyDescent="0.35">
      <c r="L695" s="10" t="str">
        <f t="shared" si="10"/>
        <v/>
      </c>
    </row>
    <row r="696" spans="12:12" x14ac:dyDescent="0.35">
      <c r="L696" s="10" t="str">
        <f t="shared" si="10"/>
        <v/>
      </c>
    </row>
    <row r="697" spans="12:12" x14ac:dyDescent="0.35">
      <c r="L697" s="10" t="str">
        <f t="shared" si="10"/>
        <v/>
      </c>
    </row>
    <row r="698" spans="12:12" x14ac:dyDescent="0.35">
      <c r="L698" s="10" t="str">
        <f t="shared" si="10"/>
        <v/>
      </c>
    </row>
    <row r="699" spans="12:12" x14ac:dyDescent="0.35">
      <c r="L699" s="10" t="str">
        <f t="shared" si="10"/>
        <v/>
      </c>
    </row>
    <row r="700" spans="12:12" x14ac:dyDescent="0.35">
      <c r="L700" s="10" t="str">
        <f t="shared" si="10"/>
        <v/>
      </c>
    </row>
    <row r="701" spans="12:12" x14ac:dyDescent="0.35">
      <c r="L701" s="10" t="str">
        <f t="shared" si="10"/>
        <v/>
      </c>
    </row>
    <row r="702" spans="12:12" x14ac:dyDescent="0.35">
      <c r="L702" s="10" t="str">
        <f t="shared" si="10"/>
        <v/>
      </c>
    </row>
    <row r="703" spans="12:12" x14ac:dyDescent="0.35">
      <c r="L703" s="10" t="str">
        <f t="shared" si="10"/>
        <v/>
      </c>
    </row>
    <row r="704" spans="12:12" x14ac:dyDescent="0.35">
      <c r="L704" s="10" t="str">
        <f t="shared" si="10"/>
        <v/>
      </c>
    </row>
    <row r="705" spans="12:12" x14ac:dyDescent="0.35">
      <c r="L705" s="10" t="str">
        <f t="shared" si="10"/>
        <v/>
      </c>
    </row>
    <row r="706" spans="12:12" x14ac:dyDescent="0.35">
      <c r="L706" s="10" t="str">
        <f t="shared" si="10"/>
        <v/>
      </c>
    </row>
    <row r="707" spans="12:12" x14ac:dyDescent="0.35">
      <c r="L707" s="10" t="str">
        <f t="shared" si="10"/>
        <v/>
      </c>
    </row>
    <row r="708" spans="12:12" x14ac:dyDescent="0.35">
      <c r="L708" s="10" t="str">
        <f t="shared" ref="L708:L771" si="11">IF(ISBLANK(A708),"",IF(AND(A708,K708=0),"Red",IF(AND(A708,K708),"OK","0")))</f>
        <v/>
      </c>
    </row>
    <row r="709" spans="12:12" x14ac:dyDescent="0.35">
      <c r="L709" s="10" t="str">
        <f t="shared" si="11"/>
        <v/>
      </c>
    </row>
    <row r="710" spans="12:12" x14ac:dyDescent="0.35">
      <c r="L710" s="10" t="str">
        <f t="shared" si="11"/>
        <v/>
      </c>
    </row>
    <row r="711" spans="12:12" x14ac:dyDescent="0.35">
      <c r="L711" s="10" t="str">
        <f t="shared" si="11"/>
        <v/>
      </c>
    </row>
    <row r="712" spans="12:12" x14ac:dyDescent="0.35">
      <c r="L712" s="10" t="str">
        <f t="shared" si="11"/>
        <v/>
      </c>
    </row>
    <row r="713" spans="12:12" x14ac:dyDescent="0.35">
      <c r="L713" s="10" t="str">
        <f t="shared" si="11"/>
        <v/>
      </c>
    </row>
    <row r="714" spans="12:12" x14ac:dyDescent="0.35">
      <c r="L714" s="10" t="str">
        <f t="shared" si="11"/>
        <v/>
      </c>
    </row>
    <row r="715" spans="12:12" x14ac:dyDescent="0.35">
      <c r="L715" s="10" t="str">
        <f t="shared" si="11"/>
        <v/>
      </c>
    </row>
    <row r="716" spans="12:12" x14ac:dyDescent="0.35">
      <c r="L716" s="10" t="str">
        <f t="shared" si="11"/>
        <v/>
      </c>
    </row>
    <row r="717" spans="12:12" x14ac:dyDescent="0.35">
      <c r="L717" s="10" t="str">
        <f t="shared" si="11"/>
        <v/>
      </c>
    </row>
    <row r="718" spans="12:12" x14ac:dyDescent="0.35">
      <c r="L718" s="10" t="str">
        <f t="shared" si="11"/>
        <v/>
      </c>
    </row>
    <row r="719" spans="12:12" x14ac:dyDescent="0.35">
      <c r="L719" s="10" t="str">
        <f t="shared" si="11"/>
        <v/>
      </c>
    </row>
    <row r="720" spans="12:12" x14ac:dyDescent="0.35">
      <c r="L720" s="10" t="str">
        <f t="shared" si="11"/>
        <v/>
      </c>
    </row>
    <row r="721" spans="12:12" x14ac:dyDescent="0.35">
      <c r="L721" s="10" t="str">
        <f t="shared" si="11"/>
        <v/>
      </c>
    </row>
    <row r="722" spans="12:12" x14ac:dyDescent="0.35">
      <c r="L722" s="10" t="str">
        <f t="shared" si="11"/>
        <v/>
      </c>
    </row>
    <row r="723" spans="12:12" x14ac:dyDescent="0.35">
      <c r="L723" s="10" t="str">
        <f t="shared" si="11"/>
        <v/>
      </c>
    </row>
    <row r="724" spans="12:12" x14ac:dyDescent="0.35">
      <c r="L724" s="10" t="str">
        <f t="shared" si="11"/>
        <v/>
      </c>
    </row>
    <row r="725" spans="12:12" x14ac:dyDescent="0.35">
      <c r="L725" s="10" t="str">
        <f t="shared" si="11"/>
        <v/>
      </c>
    </row>
    <row r="726" spans="12:12" x14ac:dyDescent="0.35">
      <c r="L726" s="10" t="str">
        <f t="shared" si="11"/>
        <v/>
      </c>
    </row>
    <row r="727" spans="12:12" x14ac:dyDescent="0.35">
      <c r="L727" s="10" t="str">
        <f t="shared" si="11"/>
        <v/>
      </c>
    </row>
    <row r="728" spans="12:12" x14ac:dyDescent="0.35">
      <c r="L728" s="10" t="str">
        <f t="shared" si="11"/>
        <v/>
      </c>
    </row>
    <row r="729" spans="12:12" x14ac:dyDescent="0.35">
      <c r="L729" s="10" t="str">
        <f t="shared" si="11"/>
        <v/>
      </c>
    </row>
    <row r="730" spans="12:12" x14ac:dyDescent="0.35">
      <c r="L730" s="10" t="str">
        <f t="shared" si="11"/>
        <v/>
      </c>
    </row>
    <row r="731" spans="12:12" x14ac:dyDescent="0.35">
      <c r="L731" s="10" t="str">
        <f t="shared" si="11"/>
        <v/>
      </c>
    </row>
    <row r="732" spans="12:12" x14ac:dyDescent="0.35">
      <c r="L732" s="10" t="str">
        <f t="shared" si="11"/>
        <v/>
      </c>
    </row>
    <row r="733" spans="12:12" x14ac:dyDescent="0.35">
      <c r="L733" s="10" t="str">
        <f t="shared" si="11"/>
        <v/>
      </c>
    </row>
    <row r="734" spans="12:12" x14ac:dyDescent="0.35">
      <c r="L734" s="10" t="str">
        <f t="shared" si="11"/>
        <v/>
      </c>
    </row>
    <row r="735" spans="12:12" x14ac:dyDescent="0.35">
      <c r="L735" s="10" t="str">
        <f t="shared" si="11"/>
        <v/>
      </c>
    </row>
    <row r="736" spans="12:12" x14ac:dyDescent="0.35">
      <c r="L736" s="10" t="str">
        <f t="shared" si="11"/>
        <v/>
      </c>
    </row>
    <row r="737" spans="12:12" x14ac:dyDescent="0.35">
      <c r="L737" s="10" t="str">
        <f t="shared" si="11"/>
        <v/>
      </c>
    </row>
    <row r="738" spans="12:12" x14ac:dyDescent="0.35">
      <c r="L738" s="10" t="str">
        <f t="shared" si="11"/>
        <v/>
      </c>
    </row>
    <row r="739" spans="12:12" x14ac:dyDescent="0.35">
      <c r="L739" s="10" t="str">
        <f t="shared" si="11"/>
        <v/>
      </c>
    </row>
    <row r="740" spans="12:12" x14ac:dyDescent="0.35">
      <c r="L740" s="10" t="str">
        <f t="shared" si="11"/>
        <v/>
      </c>
    </row>
    <row r="741" spans="12:12" x14ac:dyDescent="0.35">
      <c r="L741" s="10" t="str">
        <f t="shared" si="11"/>
        <v/>
      </c>
    </row>
    <row r="742" spans="12:12" x14ac:dyDescent="0.35">
      <c r="L742" s="10" t="str">
        <f t="shared" si="11"/>
        <v/>
      </c>
    </row>
    <row r="743" spans="12:12" x14ac:dyDescent="0.35">
      <c r="L743" s="10" t="str">
        <f t="shared" si="11"/>
        <v/>
      </c>
    </row>
    <row r="744" spans="12:12" x14ac:dyDescent="0.35">
      <c r="L744" s="10" t="str">
        <f t="shared" si="11"/>
        <v/>
      </c>
    </row>
    <row r="745" spans="12:12" x14ac:dyDescent="0.35">
      <c r="L745" s="10" t="str">
        <f t="shared" si="11"/>
        <v/>
      </c>
    </row>
    <row r="746" spans="12:12" x14ac:dyDescent="0.35">
      <c r="L746" s="10" t="str">
        <f t="shared" si="11"/>
        <v/>
      </c>
    </row>
    <row r="747" spans="12:12" x14ac:dyDescent="0.35">
      <c r="L747" s="10" t="str">
        <f t="shared" si="11"/>
        <v/>
      </c>
    </row>
    <row r="748" spans="12:12" x14ac:dyDescent="0.35">
      <c r="L748" s="10" t="str">
        <f t="shared" si="11"/>
        <v/>
      </c>
    </row>
    <row r="749" spans="12:12" x14ac:dyDescent="0.35">
      <c r="L749" s="10" t="str">
        <f t="shared" si="11"/>
        <v/>
      </c>
    </row>
    <row r="750" spans="12:12" x14ac:dyDescent="0.35">
      <c r="L750" s="10" t="str">
        <f t="shared" si="11"/>
        <v/>
      </c>
    </row>
    <row r="751" spans="12:12" x14ac:dyDescent="0.35">
      <c r="L751" s="10" t="str">
        <f t="shared" si="11"/>
        <v/>
      </c>
    </row>
    <row r="752" spans="12:12" x14ac:dyDescent="0.35">
      <c r="L752" s="10" t="str">
        <f t="shared" si="11"/>
        <v/>
      </c>
    </row>
    <row r="753" spans="12:12" x14ac:dyDescent="0.35">
      <c r="L753" s="10" t="str">
        <f t="shared" si="11"/>
        <v/>
      </c>
    </row>
    <row r="754" spans="12:12" x14ac:dyDescent="0.35">
      <c r="L754" s="10" t="str">
        <f t="shared" si="11"/>
        <v/>
      </c>
    </row>
    <row r="755" spans="12:12" x14ac:dyDescent="0.35">
      <c r="L755" s="10" t="str">
        <f t="shared" si="11"/>
        <v/>
      </c>
    </row>
    <row r="756" spans="12:12" x14ac:dyDescent="0.35">
      <c r="L756" s="10" t="str">
        <f t="shared" si="11"/>
        <v/>
      </c>
    </row>
    <row r="757" spans="12:12" x14ac:dyDescent="0.35">
      <c r="L757" s="10" t="str">
        <f t="shared" si="11"/>
        <v/>
      </c>
    </row>
    <row r="758" spans="12:12" x14ac:dyDescent="0.35">
      <c r="L758" s="10" t="str">
        <f t="shared" si="11"/>
        <v/>
      </c>
    </row>
    <row r="759" spans="12:12" x14ac:dyDescent="0.35">
      <c r="L759" s="10" t="str">
        <f t="shared" si="11"/>
        <v/>
      </c>
    </row>
    <row r="760" spans="12:12" x14ac:dyDescent="0.35">
      <c r="L760" s="10" t="str">
        <f t="shared" si="11"/>
        <v/>
      </c>
    </row>
    <row r="761" spans="12:12" x14ac:dyDescent="0.35">
      <c r="L761" s="10" t="str">
        <f t="shared" si="11"/>
        <v/>
      </c>
    </row>
    <row r="762" spans="12:12" x14ac:dyDescent="0.35">
      <c r="L762" s="10" t="str">
        <f t="shared" si="11"/>
        <v/>
      </c>
    </row>
    <row r="763" spans="12:12" x14ac:dyDescent="0.35">
      <c r="L763" s="10" t="str">
        <f t="shared" si="11"/>
        <v/>
      </c>
    </row>
    <row r="764" spans="12:12" x14ac:dyDescent="0.35">
      <c r="L764" s="10" t="str">
        <f t="shared" si="11"/>
        <v/>
      </c>
    </row>
    <row r="765" spans="12:12" x14ac:dyDescent="0.35">
      <c r="L765" s="10" t="str">
        <f t="shared" si="11"/>
        <v/>
      </c>
    </row>
    <row r="766" spans="12:12" x14ac:dyDescent="0.35">
      <c r="L766" s="10" t="str">
        <f t="shared" si="11"/>
        <v/>
      </c>
    </row>
    <row r="767" spans="12:12" x14ac:dyDescent="0.35">
      <c r="L767" s="10" t="str">
        <f t="shared" si="11"/>
        <v/>
      </c>
    </row>
    <row r="768" spans="12:12" x14ac:dyDescent="0.35">
      <c r="L768" s="10" t="str">
        <f t="shared" si="11"/>
        <v/>
      </c>
    </row>
    <row r="769" spans="12:12" x14ac:dyDescent="0.35">
      <c r="L769" s="10" t="str">
        <f t="shared" si="11"/>
        <v/>
      </c>
    </row>
    <row r="770" spans="12:12" x14ac:dyDescent="0.35">
      <c r="L770" s="10" t="str">
        <f t="shared" si="11"/>
        <v/>
      </c>
    </row>
    <row r="771" spans="12:12" x14ac:dyDescent="0.35">
      <c r="L771" s="10" t="str">
        <f t="shared" si="11"/>
        <v/>
      </c>
    </row>
    <row r="772" spans="12:12" x14ac:dyDescent="0.35">
      <c r="L772" s="10" t="str">
        <f t="shared" ref="L772:L835" si="12">IF(ISBLANK(A772),"",IF(AND(A772,K772=0),"Red",IF(AND(A772,K772),"OK","0")))</f>
        <v/>
      </c>
    </row>
    <row r="773" spans="12:12" x14ac:dyDescent="0.35">
      <c r="L773" s="10" t="str">
        <f t="shared" si="12"/>
        <v/>
      </c>
    </row>
    <row r="774" spans="12:12" x14ac:dyDescent="0.35">
      <c r="L774" s="10" t="str">
        <f t="shared" si="12"/>
        <v/>
      </c>
    </row>
    <row r="775" spans="12:12" x14ac:dyDescent="0.35">
      <c r="L775" s="10" t="str">
        <f t="shared" si="12"/>
        <v/>
      </c>
    </row>
    <row r="776" spans="12:12" x14ac:dyDescent="0.35">
      <c r="L776" s="10" t="str">
        <f t="shared" si="12"/>
        <v/>
      </c>
    </row>
    <row r="777" spans="12:12" x14ac:dyDescent="0.35">
      <c r="L777" s="10" t="str">
        <f t="shared" si="12"/>
        <v/>
      </c>
    </row>
    <row r="778" spans="12:12" x14ac:dyDescent="0.35">
      <c r="L778" s="10" t="str">
        <f t="shared" si="12"/>
        <v/>
      </c>
    </row>
    <row r="779" spans="12:12" x14ac:dyDescent="0.35">
      <c r="L779" s="10" t="str">
        <f t="shared" si="12"/>
        <v/>
      </c>
    </row>
    <row r="780" spans="12:12" x14ac:dyDescent="0.35">
      <c r="L780" s="10" t="str">
        <f t="shared" si="12"/>
        <v/>
      </c>
    </row>
    <row r="781" spans="12:12" x14ac:dyDescent="0.35">
      <c r="L781" s="10" t="str">
        <f t="shared" si="12"/>
        <v/>
      </c>
    </row>
    <row r="782" spans="12:12" x14ac:dyDescent="0.35">
      <c r="L782" s="10" t="str">
        <f t="shared" si="12"/>
        <v/>
      </c>
    </row>
    <row r="783" spans="12:12" x14ac:dyDescent="0.35">
      <c r="L783" s="10" t="str">
        <f t="shared" si="12"/>
        <v/>
      </c>
    </row>
    <row r="784" spans="12:12" x14ac:dyDescent="0.35">
      <c r="L784" s="10" t="str">
        <f t="shared" si="12"/>
        <v/>
      </c>
    </row>
    <row r="785" spans="12:12" x14ac:dyDescent="0.35">
      <c r="L785" s="10" t="str">
        <f t="shared" si="12"/>
        <v/>
      </c>
    </row>
    <row r="786" spans="12:12" x14ac:dyDescent="0.35">
      <c r="L786" s="10" t="str">
        <f t="shared" si="12"/>
        <v/>
      </c>
    </row>
    <row r="787" spans="12:12" x14ac:dyDescent="0.35">
      <c r="L787" s="10" t="str">
        <f t="shared" si="12"/>
        <v/>
      </c>
    </row>
    <row r="788" spans="12:12" x14ac:dyDescent="0.35">
      <c r="L788" s="10" t="str">
        <f t="shared" si="12"/>
        <v/>
      </c>
    </row>
    <row r="789" spans="12:12" x14ac:dyDescent="0.35">
      <c r="L789" s="10" t="str">
        <f t="shared" si="12"/>
        <v/>
      </c>
    </row>
    <row r="790" spans="12:12" x14ac:dyDescent="0.35">
      <c r="L790" s="10" t="str">
        <f t="shared" si="12"/>
        <v/>
      </c>
    </row>
    <row r="791" spans="12:12" x14ac:dyDescent="0.35">
      <c r="L791" s="10" t="str">
        <f t="shared" si="12"/>
        <v/>
      </c>
    </row>
    <row r="792" spans="12:12" x14ac:dyDescent="0.35">
      <c r="L792" s="10" t="str">
        <f t="shared" si="12"/>
        <v/>
      </c>
    </row>
    <row r="793" spans="12:12" x14ac:dyDescent="0.35">
      <c r="L793" s="10" t="str">
        <f t="shared" si="12"/>
        <v/>
      </c>
    </row>
    <row r="794" spans="12:12" x14ac:dyDescent="0.35">
      <c r="L794" s="10" t="str">
        <f t="shared" si="12"/>
        <v/>
      </c>
    </row>
    <row r="795" spans="12:12" x14ac:dyDescent="0.35">
      <c r="L795" s="10" t="str">
        <f t="shared" si="12"/>
        <v/>
      </c>
    </row>
    <row r="796" spans="12:12" x14ac:dyDescent="0.35">
      <c r="L796" s="10" t="str">
        <f t="shared" si="12"/>
        <v/>
      </c>
    </row>
    <row r="797" spans="12:12" x14ac:dyDescent="0.35">
      <c r="L797" s="10" t="str">
        <f t="shared" si="12"/>
        <v/>
      </c>
    </row>
    <row r="798" spans="12:12" x14ac:dyDescent="0.35">
      <c r="L798" s="10" t="str">
        <f t="shared" si="12"/>
        <v/>
      </c>
    </row>
    <row r="799" spans="12:12" x14ac:dyDescent="0.35">
      <c r="L799" s="10" t="str">
        <f t="shared" si="12"/>
        <v/>
      </c>
    </row>
    <row r="800" spans="12:12" x14ac:dyDescent="0.35">
      <c r="L800" s="10" t="str">
        <f t="shared" si="12"/>
        <v/>
      </c>
    </row>
    <row r="801" spans="12:12" x14ac:dyDescent="0.35">
      <c r="L801" s="10" t="str">
        <f t="shared" si="12"/>
        <v/>
      </c>
    </row>
    <row r="802" spans="12:12" x14ac:dyDescent="0.35">
      <c r="L802" s="10" t="str">
        <f t="shared" si="12"/>
        <v/>
      </c>
    </row>
    <row r="803" spans="12:12" x14ac:dyDescent="0.35">
      <c r="L803" s="10" t="str">
        <f t="shared" si="12"/>
        <v/>
      </c>
    </row>
    <row r="804" spans="12:12" x14ac:dyDescent="0.35">
      <c r="L804" s="10" t="str">
        <f t="shared" si="12"/>
        <v/>
      </c>
    </row>
    <row r="805" spans="12:12" x14ac:dyDescent="0.35">
      <c r="L805" s="10" t="str">
        <f t="shared" si="12"/>
        <v/>
      </c>
    </row>
    <row r="806" spans="12:12" x14ac:dyDescent="0.35">
      <c r="L806" s="10" t="str">
        <f t="shared" si="12"/>
        <v/>
      </c>
    </row>
    <row r="807" spans="12:12" x14ac:dyDescent="0.35">
      <c r="L807" s="10" t="str">
        <f t="shared" si="12"/>
        <v/>
      </c>
    </row>
    <row r="808" spans="12:12" x14ac:dyDescent="0.35">
      <c r="L808" s="10" t="str">
        <f t="shared" si="12"/>
        <v/>
      </c>
    </row>
    <row r="809" spans="12:12" x14ac:dyDescent="0.35">
      <c r="L809" s="10" t="str">
        <f t="shared" si="12"/>
        <v/>
      </c>
    </row>
    <row r="810" spans="12:12" x14ac:dyDescent="0.35">
      <c r="L810" s="10" t="str">
        <f t="shared" si="12"/>
        <v/>
      </c>
    </row>
    <row r="811" spans="12:12" x14ac:dyDescent="0.35">
      <c r="L811" s="10" t="str">
        <f t="shared" si="12"/>
        <v/>
      </c>
    </row>
    <row r="812" spans="12:12" x14ac:dyDescent="0.35">
      <c r="L812" s="10" t="str">
        <f t="shared" si="12"/>
        <v/>
      </c>
    </row>
    <row r="813" spans="12:12" x14ac:dyDescent="0.35">
      <c r="L813" s="10" t="str">
        <f t="shared" si="12"/>
        <v/>
      </c>
    </row>
    <row r="814" spans="12:12" x14ac:dyDescent="0.35">
      <c r="L814" s="10" t="str">
        <f t="shared" si="12"/>
        <v/>
      </c>
    </row>
    <row r="815" spans="12:12" x14ac:dyDescent="0.35">
      <c r="L815" s="10" t="str">
        <f t="shared" si="12"/>
        <v/>
      </c>
    </row>
    <row r="816" spans="12:12" x14ac:dyDescent="0.35">
      <c r="L816" s="10" t="str">
        <f t="shared" si="12"/>
        <v/>
      </c>
    </row>
    <row r="817" spans="12:12" x14ac:dyDescent="0.35">
      <c r="L817" s="10" t="str">
        <f t="shared" si="12"/>
        <v/>
      </c>
    </row>
    <row r="818" spans="12:12" x14ac:dyDescent="0.35">
      <c r="L818" s="10" t="str">
        <f t="shared" si="12"/>
        <v/>
      </c>
    </row>
    <row r="819" spans="12:12" x14ac:dyDescent="0.35">
      <c r="L819" s="10" t="str">
        <f t="shared" si="12"/>
        <v/>
      </c>
    </row>
    <row r="820" spans="12:12" x14ac:dyDescent="0.35">
      <c r="L820" s="10" t="str">
        <f t="shared" si="12"/>
        <v/>
      </c>
    </row>
    <row r="821" spans="12:12" x14ac:dyDescent="0.35">
      <c r="L821" s="10" t="str">
        <f t="shared" si="12"/>
        <v/>
      </c>
    </row>
    <row r="822" spans="12:12" x14ac:dyDescent="0.35">
      <c r="L822" s="10" t="str">
        <f t="shared" si="12"/>
        <v/>
      </c>
    </row>
    <row r="823" spans="12:12" x14ac:dyDescent="0.35">
      <c r="L823" s="10" t="str">
        <f t="shared" si="12"/>
        <v/>
      </c>
    </row>
    <row r="824" spans="12:12" x14ac:dyDescent="0.35">
      <c r="L824" s="10" t="str">
        <f t="shared" si="12"/>
        <v/>
      </c>
    </row>
    <row r="825" spans="12:12" x14ac:dyDescent="0.35">
      <c r="L825" s="10" t="str">
        <f t="shared" si="12"/>
        <v/>
      </c>
    </row>
    <row r="826" spans="12:12" x14ac:dyDescent="0.35">
      <c r="L826" s="10" t="str">
        <f t="shared" si="12"/>
        <v/>
      </c>
    </row>
    <row r="827" spans="12:12" x14ac:dyDescent="0.35">
      <c r="L827" s="10" t="str">
        <f t="shared" si="12"/>
        <v/>
      </c>
    </row>
    <row r="828" spans="12:12" x14ac:dyDescent="0.35">
      <c r="L828" s="10" t="str">
        <f t="shared" si="12"/>
        <v/>
      </c>
    </row>
    <row r="829" spans="12:12" x14ac:dyDescent="0.35">
      <c r="L829" s="10" t="str">
        <f t="shared" si="12"/>
        <v/>
      </c>
    </row>
    <row r="830" spans="12:12" x14ac:dyDescent="0.35">
      <c r="L830" s="10" t="str">
        <f t="shared" si="12"/>
        <v/>
      </c>
    </row>
    <row r="831" spans="12:12" x14ac:dyDescent="0.35">
      <c r="L831" s="10" t="str">
        <f t="shared" si="12"/>
        <v/>
      </c>
    </row>
    <row r="832" spans="12:12" x14ac:dyDescent="0.35">
      <c r="L832" s="10" t="str">
        <f t="shared" si="12"/>
        <v/>
      </c>
    </row>
    <row r="833" spans="12:12" x14ac:dyDescent="0.35">
      <c r="L833" s="10" t="str">
        <f t="shared" si="12"/>
        <v/>
      </c>
    </row>
    <row r="834" spans="12:12" x14ac:dyDescent="0.35">
      <c r="L834" s="10" t="str">
        <f t="shared" si="12"/>
        <v/>
      </c>
    </row>
    <row r="835" spans="12:12" x14ac:dyDescent="0.35">
      <c r="L835" s="10" t="str">
        <f t="shared" si="12"/>
        <v/>
      </c>
    </row>
    <row r="836" spans="12:12" x14ac:dyDescent="0.35">
      <c r="L836" s="10" t="str">
        <f t="shared" ref="L836:L899" si="13">IF(ISBLANK(A836),"",IF(AND(A836,K836=0),"Red",IF(AND(A836,K836),"OK","0")))</f>
        <v/>
      </c>
    </row>
    <row r="837" spans="12:12" x14ac:dyDescent="0.35">
      <c r="L837" s="10" t="str">
        <f t="shared" si="13"/>
        <v/>
      </c>
    </row>
    <row r="838" spans="12:12" x14ac:dyDescent="0.35">
      <c r="L838" s="10" t="str">
        <f t="shared" si="13"/>
        <v/>
      </c>
    </row>
    <row r="839" spans="12:12" x14ac:dyDescent="0.35">
      <c r="L839" s="10" t="str">
        <f t="shared" si="13"/>
        <v/>
      </c>
    </row>
    <row r="840" spans="12:12" x14ac:dyDescent="0.35">
      <c r="L840" s="10" t="str">
        <f t="shared" si="13"/>
        <v/>
      </c>
    </row>
    <row r="841" spans="12:12" x14ac:dyDescent="0.35">
      <c r="L841" s="10" t="str">
        <f t="shared" si="13"/>
        <v/>
      </c>
    </row>
    <row r="842" spans="12:12" x14ac:dyDescent="0.35">
      <c r="L842" s="10" t="str">
        <f t="shared" si="13"/>
        <v/>
      </c>
    </row>
    <row r="843" spans="12:12" x14ac:dyDescent="0.35">
      <c r="L843" s="10" t="str">
        <f t="shared" si="13"/>
        <v/>
      </c>
    </row>
    <row r="844" spans="12:12" x14ac:dyDescent="0.35">
      <c r="L844" s="10" t="str">
        <f t="shared" si="13"/>
        <v/>
      </c>
    </row>
    <row r="845" spans="12:12" x14ac:dyDescent="0.35">
      <c r="L845" s="10" t="str">
        <f t="shared" si="13"/>
        <v/>
      </c>
    </row>
    <row r="846" spans="12:12" x14ac:dyDescent="0.35">
      <c r="L846" s="10" t="str">
        <f t="shared" si="13"/>
        <v/>
      </c>
    </row>
    <row r="847" spans="12:12" x14ac:dyDescent="0.35">
      <c r="L847" s="10" t="str">
        <f t="shared" si="13"/>
        <v/>
      </c>
    </row>
    <row r="848" spans="12:12" x14ac:dyDescent="0.35">
      <c r="L848" s="10" t="str">
        <f t="shared" si="13"/>
        <v/>
      </c>
    </row>
    <row r="849" spans="12:12" x14ac:dyDescent="0.35">
      <c r="L849" s="10" t="str">
        <f t="shared" si="13"/>
        <v/>
      </c>
    </row>
    <row r="850" spans="12:12" x14ac:dyDescent="0.35">
      <c r="L850" s="10" t="str">
        <f t="shared" si="13"/>
        <v/>
      </c>
    </row>
    <row r="851" spans="12:12" x14ac:dyDescent="0.35">
      <c r="L851" s="10" t="str">
        <f t="shared" si="13"/>
        <v/>
      </c>
    </row>
    <row r="852" spans="12:12" x14ac:dyDescent="0.35">
      <c r="L852" s="10" t="str">
        <f t="shared" si="13"/>
        <v/>
      </c>
    </row>
    <row r="853" spans="12:12" x14ac:dyDescent="0.35">
      <c r="L853" s="10" t="str">
        <f t="shared" si="13"/>
        <v/>
      </c>
    </row>
    <row r="854" spans="12:12" x14ac:dyDescent="0.35">
      <c r="L854" s="10" t="str">
        <f t="shared" si="13"/>
        <v/>
      </c>
    </row>
    <row r="855" spans="12:12" x14ac:dyDescent="0.35">
      <c r="L855" s="10" t="str">
        <f t="shared" si="13"/>
        <v/>
      </c>
    </row>
    <row r="856" spans="12:12" x14ac:dyDescent="0.35">
      <c r="L856" s="10" t="str">
        <f t="shared" si="13"/>
        <v/>
      </c>
    </row>
    <row r="857" spans="12:12" x14ac:dyDescent="0.35">
      <c r="L857" s="10" t="str">
        <f t="shared" si="13"/>
        <v/>
      </c>
    </row>
    <row r="858" spans="12:12" x14ac:dyDescent="0.35">
      <c r="L858" s="10" t="str">
        <f t="shared" si="13"/>
        <v/>
      </c>
    </row>
    <row r="859" spans="12:12" x14ac:dyDescent="0.35">
      <c r="L859" s="10" t="str">
        <f t="shared" si="13"/>
        <v/>
      </c>
    </row>
    <row r="860" spans="12:12" x14ac:dyDescent="0.35">
      <c r="L860" s="10" t="str">
        <f t="shared" si="13"/>
        <v/>
      </c>
    </row>
    <row r="861" spans="12:12" x14ac:dyDescent="0.35">
      <c r="L861" s="10" t="str">
        <f t="shared" si="13"/>
        <v/>
      </c>
    </row>
    <row r="862" spans="12:12" x14ac:dyDescent="0.35">
      <c r="L862" s="10" t="str">
        <f t="shared" si="13"/>
        <v/>
      </c>
    </row>
    <row r="863" spans="12:12" x14ac:dyDescent="0.35">
      <c r="L863" s="10" t="str">
        <f t="shared" si="13"/>
        <v/>
      </c>
    </row>
    <row r="864" spans="12:12" x14ac:dyDescent="0.35">
      <c r="L864" s="10" t="str">
        <f t="shared" si="13"/>
        <v/>
      </c>
    </row>
    <row r="865" spans="12:12" x14ac:dyDescent="0.35">
      <c r="L865" s="10" t="str">
        <f t="shared" si="13"/>
        <v/>
      </c>
    </row>
    <row r="866" spans="12:12" x14ac:dyDescent="0.35">
      <c r="L866" s="10" t="str">
        <f t="shared" si="13"/>
        <v/>
      </c>
    </row>
    <row r="867" spans="12:12" x14ac:dyDescent="0.35">
      <c r="L867" s="10" t="str">
        <f t="shared" si="13"/>
        <v/>
      </c>
    </row>
    <row r="868" spans="12:12" x14ac:dyDescent="0.35">
      <c r="L868" s="10" t="str">
        <f t="shared" si="13"/>
        <v/>
      </c>
    </row>
    <row r="869" spans="12:12" x14ac:dyDescent="0.35">
      <c r="L869" s="10" t="str">
        <f t="shared" si="13"/>
        <v/>
      </c>
    </row>
    <row r="870" spans="12:12" x14ac:dyDescent="0.35">
      <c r="L870" s="10" t="str">
        <f t="shared" si="13"/>
        <v/>
      </c>
    </row>
    <row r="871" spans="12:12" x14ac:dyDescent="0.35">
      <c r="L871" s="10" t="str">
        <f t="shared" si="13"/>
        <v/>
      </c>
    </row>
    <row r="872" spans="12:12" x14ac:dyDescent="0.35">
      <c r="L872" s="10" t="str">
        <f t="shared" si="13"/>
        <v/>
      </c>
    </row>
    <row r="873" spans="12:12" x14ac:dyDescent="0.35">
      <c r="L873" s="10" t="str">
        <f t="shared" si="13"/>
        <v/>
      </c>
    </row>
    <row r="874" spans="12:12" x14ac:dyDescent="0.35">
      <c r="L874" s="10" t="str">
        <f t="shared" si="13"/>
        <v/>
      </c>
    </row>
    <row r="875" spans="12:12" x14ac:dyDescent="0.35">
      <c r="L875" s="10" t="str">
        <f t="shared" si="13"/>
        <v/>
      </c>
    </row>
    <row r="876" spans="12:12" x14ac:dyDescent="0.35">
      <c r="L876" s="10" t="str">
        <f t="shared" si="13"/>
        <v/>
      </c>
    </row>
    <row r="877" spans="12:12" x14ac:dyDescent="0.35">
      <c r="L877" s="10" t="str">
        <f t="shared" si="13"/>
        <v/>
      </c>
    </row>
    <row r="878" spans="12:12" x14ac:dyDescent="0.35">
      <c r="L878" s="10" t="str">
        <f t="shared" si="13"/>
        <v/>
      </c>
    </row>
    <row r="879" spans="12:12" x14ac:dyDescent="0.35">
      <c r="L879" s="10" t="str">
        <f t="shared" si="13"/>
        <v/>
      </c>
    </row>
    <row r="880" spans="12:12" x14ac:dyDescent="0.35">
      <c r="L880" s="10" t="str">
        <f t="shared" si="13"/>
        <v/>
      </c>
    </row>
    <row r="881" spans="12:12" x14ac:dyDescent="0.35">
      <c r="L881" s="10" t="str">
        <f t="shared" si="13"/>
        <v/>
      </c>
    </row>
    <row r="882" spans="12:12" x14ac:dyDescent="0.35">
      <c r="L882" s="10" t="str">
        <f t="shared" si="13"/>
        <v/>
      </c>
    </row>
    <row r="883" spans="12:12" x14ac:dyDescent="0.35">
      <c r="L883" s="10" t="str">
        <f t="shared" si="13"/>
        <v/>
      </c>
    </row>
    <row r="884" spans="12:12" x14ac:dyDescent="0.35">
      <c r="L884" s="10" t="str">
        <f t="shared" si="13"/>
        <v/>
      </c>
    </row>
    <row r="885" spans="12:12" x14ac:dyDescent="0.35">
      <c r="L885" s="10" t="str">
        <f t="shared" si="13"/>
        <v/>
      </c>
    </row>
    <row r="886" spans="12:12" x14ac:dyDescent="0.35">
      <c r="L886" s="10" t="str">
        <f t="shared" si="13"/>
        <v/>
      </c>
    </row>
    <row r="887" spans="12:12" x14ac:dyDescent="0.35">
      <c r="L887" s="10" t="str">
        <f t="shared" si="13"/>
        <v/>
      </c>
    </row>
    <row r="888" spans="12:12" x14ac:dyDescent="0.35">
      <c r="L888" s="10" t="str">
        <f t="shared" si="13"/>
        <v/>
      </c>
    </row>
    <row r="889" spans="12:12" x14ac:dyDescent="0.35">
      <c r="L889" s="10" t="str">
        <f t="shared" si="13"/>
        <v/>
      </c>
    </row>
    <row r="890" spans="12:12" x14ac:dyDescent="0.35">
      <c r="L890" s="10" t="str">
        <f t="shared" si="13"/>
        <v/>
      </c>
    </row>
    <row r="891" spans="12:12" x14ac:dyDescent="0.35">
      <c r="L891" s="10" t="str">
        <f t="shared" si="13"/>
        <v/>
      </c>
    </row>
    <row r="892" spans="12:12" x14ac:dyDescent="0.35">
      <c r="L892" s="10" t="str">
        <f t="shared" si="13"/>
        <v/>
      </c>
    </row>
    <row r="893" spans="12:12" x14ac:dyDescent="0.35">
      <c r="L893" s="10" t="str">
        <f t="shared" si="13"/>
        <v/>
      </c>
    </row>
    <row r="894" spans="12:12" x14ac:dyDescent="0.35">
      <c r="L894" s="10" t="str">
        <f t="shared" si="13"/>
        <v/>
      </c>
    </row>
    <row r="895" spans="12:12" x14ac:dyDescent="0.35">
      <c r="L895" s="10" t="str">
        <f t="shared" si="13"/>
        <v/>
      </c>
    </row>
    <row r="896" spans="12:12" x14ac:dyDescent="0.35">
      <c r="L896" s="10" t="str">
        <f t="shared" si="13"/>
        <v/>
      </c>
    </row>
    <row r="897" spans="12:12" x14ac:dyDescent="0.35">
      <c r="L897" s="10" t="str">
        <f t="shared" si="13"/>
        <v/>
      </c>
    </row>
    <row r="898" spans="12:12" x14ac:dyDescent="0.35">
      <c r="L898" s="10" t="str">
        <f t="shared" si="13"/>
        <v/>
      </c>
    </row>
    <row r="899" spans="12:12" x14ac:dyDescent="0.35">
      <c r="L899" s="10" t="str">
        <f t="shared" si="13"/>
        <v/>
      </c>
    </row>
    <row r="900" spans="12:12" x14ac:dyDescent="0.35">
      <c r="L900" s="10" t="str">
        <f t="shared" ref="L900:L963" si="14">IF(ISBLANK(A900),"",IF(AND(A900,K900=0),"Red",IF(AND(A900,K900),"OK","0")))</f>
        <v/>
      </c>
    </row>
    <row r="901" spans="12:12" x14ac:dyDescent="0.35">
      <c r="L901" s="10" t="str">
        <f t="shared" si="14"/>
        <v/>
      </c>
    </row>
    <row r="902" spans="12:12" x14ac:dyDescent="0.35">
      <c r="L902" s="10" t="str">
        <f t="shared" si="14"/>
        <v/>
      </c>
    </row>
    <row r="903" spans="12:12" x14ac:dyDescent="0.35">
      <c r="L903" s="10" t="str">
        <f t="shared" si="14"/>
        <v/>
      </c>
    </row>
    <row r="904" spans="12:12" x14ac:dyDescent="0.35">
      <c r="L904" s="10" t="str">
        <f t="shared" si="14"/>
        <v/>
      </c>
    </row>
    <row r="905" spans="12:12" x14ac:dyDescent="0.35">
      <c r="L905" s="10" t="str">
        <f t="shared" si="14"/>
        <v/>
      </c>
    </row>
    <row r="906" spans="12:12" x14ac:dyDescent="0.35">
      <c r="L906" s="10" t="str">
        <f t="shared" si="14"/>
        <v/>
      </c>
    </row>
    <row r="907" spans="12:12" x14ac:dyDescent="0.35">
      <c r="L907" s="10" t="str">
        <f t="shared" si="14"/>
        <v/>
      </c>
    </row>
    <row r="908" spans="12:12" x14ac:dyDescent="0.35">
      <c r="L908" s="10" t="str">
        <f t="shared" si="14"/>
        <v/>
      </c>
    </row>
    <row r="909" spans="12:12" x14ac:dyDescent="0.35">
      <c r="L909" s="10" t="str">
        <f t="shared" si="14"/>
        <v/>
      </c>
    </row>
    <row r="910" spans="12:12" x14ac:dyDescent="0.35">
      <c r="L910" s="10" t="str">
        <f t="shared" si="14"/>
        <v/>
      </c>
    </row>
    <row r="911" spans="12:12" x14ac:dyDescent="0.35">
      <c r="L911" s="10" t="str">
        <f t="shared" si="14"/>
        <v/>
      </c>
    </row>
    <row r="912" spans="12:12" x14ac:dyDescent="0.35">
      <c r="L912" s="10" t="str">
        <f t="shared" si="14"/>
        <v/>
      </c>
    </row>
    <row r="913" spans="12:12" x14ac:dyDescent="0.35">
      <c r="L913" s="10" t="str">
        <f t="shared" si="14"/>
        <v/>
      </c>
    </row>
    <row r="914" spans="12:12" x14ac:dyDescent="0.35">
      <c r="L914" s="10" t="str">
        <f t="shared" si="14"/>
        <v/>
      </c>
    </row>
    <row r="915" spans="12:12" x14ac:dyDescent="0.35">
      <c r="L915" s="10" t="str">
        <f t="shared" si="14"/>
        <v/>
      </c>
    </row>
    <row r="916" spans="12:12" x14ac:dyDescent="0.35">
      <c r="L916" s="10" t="str">
        <f t="shared" si="14"/>
        <v/>
      </c>
    </row>
    <row r="917" spans="12:12" x14ac:dyDescent="0.35">
      <c r="L917" s="10" t="str">
        <f t="shared" si="14"/>
        <v/>
      </c>
    </row>
    <row r="918" spans="12:12" x14ac:dyDescent="0.35">
      <c r="L918" s="10" t="str">
        <f t="shared" si="14"/>
        <v/>
      </c>
    </row>
    <row r="919" spans="12:12" x14ac:dyDescent="0.35">
      <c r="L919" s="10" t="str">
        <f t="shared" si="14"/>
        <v/>
      </c>
    </row>
    <row r="920" spans="12:12" x14ac:dyDescent="0.35">
      <c r="L920" s="10" t="str">
        <f t="shared" si="14"/>
        <v/>
      </c>
    </row>
    <row r="921" spans="12:12" x14ac:dyDescent="0.35">
      <c r="L921" s="10" t="str">
        <f t="shared" si="14"/>
        <v/>
      </c>
    </row>
    <row r="922" spans="12:12" x14ac:dyDescent="0.35">
      <c r="L922" s="10" t="str">
        <f t="shared" si="14"/>
        <v/>
      </c>
    </row>
    <row r="923" spans="12:12" x14ac:dyDescent="0.35">
      <c r="L923" s="10" t="str">
        <f t="shared" si="14"/>
        <v/>
      </c>
    </row>
    <row r="924" spans="12:12" x14ac:dyDescent="0.35">
      <c r="L924" s="10" t="str">
        <f t="shared" si="14"/>
        <v/>
      </c>
    </row>
    <row r="925" spans="12:12" x14ac:dyDescent="0.35">
      <c r="L925" s="10" t="str">
        <f t="shared" si="14"/>
        <v/>
      </c>
    </row>
    <row r="926" spans="12:12" x14ac:dyDescent="0.35">
      <c r="L926" s="10" t="str">
        <f t="shared" si="14"/>
        <v/>
      </c>
    </row>
    <row r="927" spans="12:12" x14ac:dyDescent="0.35">
      <c r="L927" s="10" t="str">
        <f t="shared" si="14"/>
        <v/>
      </c>
    </row>
    <row r="928" spans="12:12" x14ac:dyDescent="0.35">
      <c r="L928" s="10" t="str">
        <f t="shared" si="14"/>
        <v/>
      </c>
    </row>
    <row r="929" spans="12:12" x14ac:dyDescent="0.35">
      <c r="L929" s="10" t="str">
        <f t="shared" si="14"/>
        <v/>
      </c>
    </row>
    <row r="930" spans="12:12" x14ac:dyDescent="0.35">
      <c r="L930" s="10" t="str">
        <f t="shared" si="14"/>
        <v/>
      </c>
    </row>
    <row r="931" spans="12:12" x14ac:dyDescent="0.35">
      <c r="L931" s="10" t="str">
        <f t="shared" si="14"/>
        <v/>
      </c>
    </row>
    <row r="932" spans="12:12" x14ac:dyDescent="0.35">
      <c r="L932" s="10" t="str">
        <f t="shared" si="14"/>
        <v/>
      </c>
    </row>
    <row r="933" spans="12:12" x14ac:dyDescent="0.35">
      <c r="L933" s="10" t="str">
        <f t="shared" si="14"/>
        <v/>
      </c>
    </row>
    <row r="934" spans="12:12" x14ac:dyDescent="0.35">
      <c r="L934" s="10" t="str">
        <f t="shared" si="14"/>
        <v/>
      </c>
    </row>
    <row r="935" spans="12:12" x14ac:dyDescent="0.35">
      <c r="L935" s="10" t="str">
        <f t="shared" si="14"/>
        <v/>
      </c>
    </row>
    <row r="936" spans="12:12" x14ac:dyDescent="0.35">
      <c r="L936" s="10" t="str">
        <f t="shared" si="14"/>
        <v/>
      </c>
    </row>
    <row r="937" spans="12:12" x14ac:dyDescent="0.35">
      <c r="L937" s="10" t="str">
        <f t="shared" si="14"/>
        <v/>
      </c>
    </row>
    <row r="938" spans="12:12" x14ac:dyDescent="0.35">
      <c r="L938" s="10" t="str">
        <f t="shared" si="14"/>
        <v/>
      </c>
    </row>
    <row r="939" spans="12:12" x14ac:dyDescent="0.35">
      <c r="L939" s="10" t="str">
        <f t="shared" si="14"/>
        <v/>
      </c>
    </row>
    <row r="940" spans="12:12" x14ac:dyDescent="0.35">
      <c r="L940" s="10" t="str">
        <f t="shared" si="14"/>
        <v/>
      </c>
    </row>
    <row r="941" spans="12:12" x14ac:dyDescent="0.35">
      <c r="L941" s="10" t="str">
        <f t="shared" si="14"/>
        <v/>
      </c>
    </row>
    <row r="942" spans="12:12" x14ac:dyDescent="0.35">
      <c r="L942" s="10" t="str">
        <f t="shared" si="14"/>
        <v/>
      </c>
    </row>
    <row r="943" spans="12:12" x14ac:dyDescent="0.35">
      <c r="L943" s="10" t="str">
        <f t="shared" si="14"/>
        <v/>
      </c>
    </row>
    <row r="944" spans="12:12" x14ac:dyDescent="0.35">
      <c r="L944" s="10" t="str">
        <f t="shared" si="14"/>
        <v/>
      </c>
    </row>
    <row r="945" spans="12:12" x14ac:dyDescent="0.35">
      <c r="L945" s="10" t="str">
        <f t="shared" si="14"/>
        <v/>
      </c>
    </row>
    <row r="946" spans="12:12" x14ac:dyDescent="0.35">
      <c r="L946" s="10" t="str">
        <f t="shared" si="14"/>
        <v/>
      </c>
    </row>
    <row r="947" spans="12:12" x14ac:dyDescent="0.35">
      <c r="L947" s="10" t="str">
        <f t="shared" si="14"/>
        <v/>
      </c>
    </row>
    <row r="948" spans="12:12" x14ac:dyDescent="0.35">
      <c r="L948" s="10" t="str">
        <f t="shared" si="14"/>
        <v/>
      </c>
    </row>
    <row r="949" spans="12:12" x14ac:dyDescent="0.35">
      <c r="L949" s="10" t="str">
        <f t="shared" si="14"/>
        <v/>
      </c>
    </row>
    <row r="950" spans="12:12" x14ac:dyDescent="0.35">
      <c r="L950" s="10" t="str">
        <f t="shared" si="14"/>
        <v/>
      </c>
    </row>
    <row r="951" spans="12:12" x14ac:dyDescent="0.35">
      <c r="L951" s="10" t="str">
        <f t="shared" si="14"/>
        <v/>
      </c>
    </row>
    <row r="952" spans="12:12" x14ac:dyDescent="0.35">
      <c r="L952" s="10" t="str">
        <f t="shared" si="14"/>
        <v/>
      </c>
    </row>
    <row r="953" spans="12:12" x14ac:dyDescent="0.35">
      <c r="L953" s="10" t="str">
        <f t="shared" si="14"/>
        <v/>
      </c>
    </row>
    <row r="954" spans="12:12" x14ac:dyDescent="0.35">
      <c r="L954" s="10" t="str">
        <f t="shared" si="14"/>
        <v/>
      </c>
    </row>
    <row r="955" spans="12:12" x14ac:dyDescent="0.35">
      <c r="L955" s="10" t="str">
        <f t="shared" si="14"/>
        <v/>
      </c>
    </row>
    <row r="956" spans="12:12" x14ac:dyDescent="0.35">
      <c r="L956" s="10" t="str">
        <f t="shared" si="14"/>
        <v/>
      </c>
    </row>
    <row r="957" spans="12:12" x14ac:dyDescent="0.35">
      <c r="L957" s="10" t="str">
        <f t="shared" si="14"/>
        <v/>
      </c>
    </row>
    <row r="958" spans="12:12" x14ac:dyDescent="0.35">
      <c r="L958" s="10" t="str">
        <f t="shared" si="14"/>
        <v/>
      </c>
    </row>
    <row r="959" spans="12:12" x14ac:dyDescent="0.35">
      <c r="L959" s="10" t="str">
        <f t="shared" si="14"/>
        <v/>
      </c>
    </row>
    <row r="960" spans="12:12" x14ac:dyDescent="0.35">
      <c r="L960" s="10" t="str">
        <f t="shared" si="14"/>
        <v/>
      </c>
    </row>
    <row r="961" spans="12:12" x14ac:dyDescent="0.35">
      <c r="L961" s="10" t="str">
        <f t="shared" si="14"/>
        <v/>
      </c>
    </row>
    <row r="962" spans="12:12" x14ac:dyDescent="0.35">
      <c r="L962" s="10" t="str">
        <f t="shared" si="14"/>
        <v/>
      </c>
    </row>
    <row r="963" spans="12:12" x14ac:dyDescent="0.35">
      <c r="L963" s="10" t="str">
        <f t="shared" si="14"/>
        <v/>
      </c>
    </row>
    <row r="964" spans="12:12" x14ac:dyDescent="0.35">
      <c r="L964" s="10" t="str">
        <f t="shared" ref="L964:L1027" si="15">IF(ISBLANK(A964),"",IF(AND(A964,K964=0),"Red",IF(AND(A964,K964),"OK","0")))</f>
        <v/>
      </c>
    </row>
    <row r="965" spans="12:12" x14ac:dyDescent="0.35">
      <c r="L965" s="10" t="str">
        <f t="shared" si="15"/>
        <v/>
      </c>
    </row>
    <row r="966" spans="12:12" x14ac:dyDescent="0.35">
      <c r="L966" s="10" t="str">
        <f t="shared" si="15"/>
        <v/>
      </c>
    </row>
    <row r="967" spans="12:12" x14ac:dyDescent="0.35">
      <c r="L967" s="10" t="str">
        <f t="shared" si="15"/>
        <v/>
      </c>
    </row>
    <row r="968" spans="12:12" x14ac:dyDescent="0.35">
      <c r="L968" s="10" t="str">
        <f t="shared" si="15"/>
        <v/>
      </c>
    </row>
    <row r="969" spans="12:12" x14ac:dyDescent="0.35">
      <c r="L969" s="10" t="str">
        <f t="shared" si="15"/>
        <v/>
      </c>
    </row>
    <row r="970" spans="12:12" x14ac:dyDescent="0.35">
      <c r="L970" s="10" t="str">
        <f t="shared" si="15"/>
        <v/>
      </c>
    </row>
    <row r="971" spans="12:12" x14ac:dyDescent="0.35">
      <c r="L971" s="10" t="str">
        <f t="shared" si="15"/>
        <v/>
      </c>
    </row>
    <row r="972" spans="12:12" x14ac:dyDescent="0.35">
      <c r="L972" s="10" t="str">
        <f t="shared" si="15"/>
        <v/>
      </c>
    </row>
    <row r="973" spans="12:12" x14ac:dyDescent="0.35">
      <c r="L973" s="10" t="str">
        <f t="shared" si="15"/>
        <v/>
      </c>
    </row>
    <row r="974" spans="12:12" x14ac:dyDescent="0.35">
      <c r="L974" s="10" t="str">
        <f t="shared" si="15"/>
        <v/>
      </c>
    </row>
    <row r="975" spans="12:12" x14ac:dyDescent="0.35">
      <c r="L975" s="10" t="str">
        <f t="shared" si="15"/>
        <v/>
      </c>
    </row>
    <row r="976" spans="12:12" x14ac:dyDescent="0.35">
      <c r="L976" s="10" t="str">
        <f t="shared" si="15"/>
        <v/>
      </c>
    </row>
    <row r="977" spans="12:12" x14ac:dyDescent="0.35">
      <c r="L977" s="10" t="str">
        <f t="shared" si="15"/>
        <v/>
      </c>
    </row>
    <row r="978" spans="12:12" x14ac:dyDescent="0.35">
      <c r="L978" s="10" t="str">
        <f t="shared" si="15"/>
        <v/>
      </c>
    </row>
    <row r="979" spans="12:12" x14ac:dyDescent="0.35">
      <c r="L979" s="10" t="str">
        <f t="shared" si="15"/>
        <v/>
      </c>
    </row>
    <row r="980" spans="12:12" x14ac:dyDescent="0.35">
      <c r="L980" s="10" t="str">
        <f t="shared" si="15"/>
        <v/>
      </c>
    </row>
    <row r="981" spans="12:12" x14ac:dyDescent="0.35">
      <c r="L981" s="10" t="str">
        <f t="shared" si="15"/>
        <v/>
      </c>
    </row>
    <row r="982" spans="12:12" x14ac:dyDescent="0.35">
      <c r="L982" s="10" t="str">
        <f t="shared" si="15"/>
        <v/>
      </c>
    </row>
    <row r="983" spans="12:12" x14ac:dyDescent="0.35">
      <c r="L983" s="10" t="str">
        <f t="shared" si="15"/>
        <v/>
      </c>
    </row>
    <row r="984" spans="12:12" x14ac:dyDescent="0.35">
      <c r="L984" s="10" t="str">
        <f t="shared" si="15"/>
        <v/>
      </c>
    </row>
    <row r="985" spans="12:12" x14ac:dyDescent="0.35">
      <c r="L985" s="10" t="str">
        <f t="shared" si="15"/>
        <v/>
      </c>
    </row>
    <row r="986" spans="12:12" x14ac:dyDescent="0.35">
      <c r="L986" s="10" t="str">
        <f t="shared" si="15"/>
        <v/>
      </c>
    </row>
    <row r="987" spans="12:12" x14ac:dyDescent="0.35">
      <c r="L987" s="10" t="str">
        <f t="shared" si="15"/>
        <v/>
      </c>
    </row>
    <row r="988" spans="12:12" x14ac:dyDescent="0.35">
      <c r="L988" s="10" t="str">
        <f t="shared" si="15"/>
        <v/>
      </c>
    </row>
    <row r="989" spans="12:12" x14ac:dyDescent="0.35">
      <c r="L989" s="10" t="str">
        <f t="shared" si="15"/>
        <v/>
      </c>
    </row>
    <row r="990" spans="12:12" x14ac:dyDescent="0.35">
      <c r="L990" s="10" t="str">
        <f t="shared" si="15"/>
        <v/>
      </c>
    </row>
    <row r="991" spans="12:12" x14ac:dyDescent="0.35">
      <c r="L991" s="10" t="str">
        <f t="shared" si="15"/>
        <v/>
      </c>
    </row>
    <row r="992" spans="12:12" x14ac:dyDescent="0.35">
      <c r="L992" s="10" t="str">
        <f t="shared" si="15"/>
        <v/>
      </c>
    </row>
    <row r="993" spans="12:12" x14ac:dyDescent="0.35">
      <c r="L993" s="10" t="str">
        <f t="shared" si="15"/>
        <v/>
      </c>
    </row>
    <row r="994" spans="12:12" x14ac:dyDescent="0.35">
      <c r="L994" s="10" t="str">
        <f t="shared" si="15"/>
        <v/>
      </c>
    </row>
    <row r="995" spans="12:12" x14ac:dyDescent="0.35">
      <c r="L995" s="10" t="str">
        <f t="shared" si="15"/>
        <v/>
      </c>
    </row>
    <row r="996" spans="12:12" x14ac:dyDescent="0.35">
      <c r="L996" s="10" t="str">
        <f t="shared" si="15"/>
        <v/>
      </c>
    </row>
    <row r="997" spans="12:12" x14ac:dyDescent="0.35">
      <c r="L997" s="10" t="str">
        <f t="shared" si="15"/>
        <v/>
      </c>
    </row>
    <row r="998" spans="12:12" x14ac:dyDescent="0.35">
      <c r="L998" s="10" t="str">
        <f t="shared" si="15"/>
        <v/>
      </c>
    </row>
    <row r="999" spans="12:12" x14ac:dyDescent="0.35">
      <c r="L999" s="10" t="str">
        <f t="shared" si="15"/>
        <v/>
      </c>
    </row>
    <row r="1000" spans="12:12" x14ac:dyDescent="0.35">
      <c r="L1000" s="10" t="str">
        <f t="shared" si="15"/>
        <v/>
      </c>
    </row>
    <row r="1001" spans="12:12" x14ac:dyDescent="0.35">
      <c r="L1001" s="10" t="str">
        <f t="shared" si="15"/>
        <v/>
      </c>
    </row>
    <row r="1002" spans="12:12" x14ac:dyDescent="0.35">
      <c r="L1002" s="10" t="str">
        <f t="shared" si="15"/>
        <v/>
      </c>
    </row>
    <row r="1003" spans="12:12" x14ac:dyDescent="0.35">
      <c r="L1003" s="10" t="str">
        <f t="shared" si="15"/>
        <v/>
      </c>
    </row>
    <row r="1004" spans="12:12" x14ac:dyDescent="0.35">
      <c r="L1004" s="10" t="str">
        <f t="shared" si="15"/>
        <v/>
      </c>
    </row>
    <row r="1005" spans="12:12" x14ac:dyDescent="0.35">
      <c r="L1005" s="10" t="str">
        <f t="shared" si="15"/>
        <v/>
      </c>
    </row>
    <row r="1006" spans="12:12" x14ac:dyDescent="0.35">
      <c r="L1006" s="10" t="str">
        <f t="shared" si="15"/>
        <v/>
      </c>
    </row>
    <row r="1007" spans="12:12" x14ac:dyDescent="0.35">
      <c r="L1007" s="10" t="str">
        <f t="shared" si="15"/>
        <v/>
      </c>
    </row>
    <row r="1008" spans="12:12" x14ac:dyDescent="0.35">
      <c r="L1008" s="10" t="str">
        <f t="shared" si="15"/>
        <v/>
      </c>
    </row>
    <row r="1009" spans="12:12" x14ac:dyDescent="0.35">
      <c r="L1009" s="10" t="str">
        <f t="shared" si="15"/>
        <v/>
      </c>
    </row>
    <row r="1010" spans="12:12" x14ac:dyDescent="0.35">
      <c r="L1010" s="10" t="str">
        <f t="shared" si="15"/>
        <v/>
      </c>
    </row>
    <row r="1011" spans="12:12" x14ac:dyDescent="0.35">
      <c r="L1011" s="10" t="str">
        <f t="shared" si="15"/>
        <v/>
      </c>
    </row>
    <row r="1012" spans="12:12" x14ac:dyDescent="0.35">
      <c r="L1012" s="10" t="str">
        <f t="shared" si="15"/>
        <v/>
      </c>
    </row>
    <row r="1013" spans="12:12" x14ac:dyDescent="0.35">
      <c r="L1013" s="10" t="str">
        <f t="shared" si="15"/>
        <v/>
      </c>
    </row>
    <row r="1014" spans="12:12" x14ac:dyDescent="0.35">
      <c r="L1014" s="10" t="str">
        <f t="shared" si="15"/>
        <v/>
      </c>
    </row>
    <row r="1015" spans="12:12" x14ac:dyDescent="0.35">
      <c r="L1015" s="10" t="str">
        <f t="shared" si="15"/>
        <v/>
      </c>
    </row>
    <row r="1016" spans="12:12" x14ac:dyDescent="0.35">
      <c r="L1016" s="10" t="str">
        <f t="shared" si="15"/>
        <v/>
      </c>
    </row>
    <row r="1017" spans="12:12" x14ac:dyDescent="0.35">
      <c r="L1017" s="10" t="str">
        <f t="shared" si="15"/>
        <v/>
      </c>
    </row>
    <row r="1018" spans="12:12" x14ac:dyDescent="0.35">
      <c r="L1018" s="10" t="str">
        <f t="shared" si="15"/>
        <v/>
      </c>
    </row>
    <row r="1019" spans="12:12" x14ac:dyDescent="0.35">
      <c r="L1019" s="10" t="str">
        <f t="shared" si="15"/>
        <v/>
      </c>
    </row>
    <row r="1020" spans="12:12" x14ac:dyDescent="0.35">
      <c r="L1020" s="10" t="str">
        <f t="shared" si="15"/>
        <v/>
      </c>
    </row>
    <row r="1021" spans="12:12" x14ac:dyDescent="0.35">
      <c r="L1021" s="10" t="str">
        <f t="shared" si="15"/>
        <v/>
      </c>
    </row>
    <row r="1022" spans="12:12" x14ac:dyDescent="0.35">
      <c r="L1022" s="10" t="str">
        <f t="shared" si="15"/>
        <v/>
      </c>
    </row>
    <row r="1023" spans="12:12" x14ac:dyDescent="0.35">
      <c r="L1023" s="10" t="str">
        <f t="shared" si="15"/>
        <v/>
      </c>
    </row>
    <row r="1024" spans="12:12" x14ac:dyDescent="0.35">
      <c r="L1024" s="10" t="str">
        <f t="shared" si="15"/>
        <v/>
      </c>
    </row>
    <row r="1025" spans="12:12" x14ac:dyDescent="0.35">
      <c r="L1025" s="10" t="str">
        <f t="shared" si="15"/>
        <v/>
      </c>
    </row>
    <row r="1026" spans="12:12" x14ac:dyDescent="0.35">
      <c r="L1026" s="10" t="str">
        <f t="shared" si="15"/>
        <v/>
      </c>
    </row>
    <row r="1027" spans="12:12" x14ac:dyDescent="0.35">
      <c r="L1027" s="10" t="str">
        <f t="shared" si="15"/>
        <v/>
      </c>
    </row>
    <row r="1028" spans="12:12" x14ac:dyDescent="0.35">
      <c r="L1028" s="10" t="str">
        <f t="shared" ref="L1028:L1091" si="16">IF(ISBLANK(A1028),"",IF(AND(A1028,K1028=0),"Red",IF(AND(A1028,K1028),"OK","0")))</f>
        <v/>
      </c>
    </row>
    <row r="1029" spans="12:12" x14ac:dyDescent="0.35">
      <c r="L1029" s="10" t="str">
        <f t="shared" si="16"/>
        <v/>
      </c>
    </row>
    <row r="1030" spans="12:12" x14ac:dyDescent="0.35">
      <c r="L1030" s="10" t="str">
        <f t="shared" si="16"/>
        <v/>
      </c>
    </row>
    <row r="1031" spans="12:12" x14ac:dyDescent="0.35">
      <c r="L1031" s="10" t="str">
        <f t="shared" si="16"/>
        <v/>
      </c>
    </row>
    <row r="1032" spans="12:12" x14ac:dyDescent="0.35">
      <c r="L1032" s="10" t="str">
        <f t="shared" si="16"/>
        <v/>
      </c>
    </row>
    <row r="1033" spans="12:12" x14ac:dyDescent="0.35">
      <c r="L1033" s="10" t="str">
        <f t="shared" si="16"/>
        <v/>
      </c>
    </row>
    <row r="1034" spans="12:12" x14ac:dyDescent="0.35">
      <c r="L1034" s="10" t="str">
        <f t="shared" si="16"/>
        <v/>
      </c>
    </row>
    <row r="1035" spans="12:12" x14ac:dyDescent="0.35">
      <c r="L1035" s="10" t="str">
        <f t="shared" si="16"/>
        <v/>
      </c>
    </row>
    <row r="1036" spans="12:12" x14ac:dyDescent="0.35">
      <c r="L1036" s="10" t="str">
        <f t="shared" si="16"/>
        <v/>
      </c>
    </row>
    <row r="1037" spans="12:12" x14ac:dyDescent="0.35">
      <c r="L1037" s="10" t="str">
        <f t="shared" si="16"/>
        <v/>
      </c>
    </row>
    <row r="1038" spans="12:12" x14ac:dyDescent="0.35">
      <c r="L1038" s="10" t="str">
        <f t="shared" si="16"/>
        <v/>
      </c>
    </row>
    <row r="1039" spans="12:12" x14ac:dyDescent="0.35">
      <c r="L1039" s="10" t="str">
        <f t="shared" si="16"/>
        <v/>
      </c>
    </row>
    <row r="1040" spans="12:12" x14ac:dyDescent="0.35">
      <c r="L1040" s="10" t="str">
        <f t="shared" si="16"/>
        <v/>
      </c>
    </row>
    <row r="1041" spans="12:12" x14ac:dyDescent="0.35">
      <c r="L1041" s="10" t="str">
        <f t="shared" si="16"/>
        <v/>
      </c>
    </row>
    <row r="1042" spans="12:12" x14ac:dyDescent="0.35">
      <c r="L1042" s="10" t="str">
        <f t="shared" si="16"/>
        <v/>
      </c>
    </row>
    <row r="1043" spans="12:12" x14ac:dyDescent="0.35">
      <c r="L1043" s="10" t="str">
        <f t="shared" si="16"/>
        <v/>
      </c>
    </row>
    <row r="1044" spans="12:12" x14ac:dyDescent="0.35">
      <c r="L1044" s="10" t="str">
        <f t="shared" si="16"/>
        <v/>
      </c>
    </row>
    <row r="1045" spans="12:12" x14ac:dyDescent="0.35">
      <c r="L1045" s="10" t="str">
        <f t="shared" si="16"/>
        <v/>
      </c>
    </row>
    <row r="1046" spans="12:12" x14ac:dyDescent="0.35">
      <c r="L1046" s="10" t="str">
        <f t="shared" si="16"/>
        <v/>
      </c>
    </row>
    <row r="1047" spans="12:12" x14ac:dyDescent="0.35">
      <c r="L1047" s="10" t="str">
        <f t="shared" si="16"/>
        <v/>
      </c>
    </row>
    <row r="1048" spans="12:12" x14ac:dyDescent="0.35">
      <c r="L1048" s="10" t="str">
        <f t="shared" si="16"/>
        <v/>
      </c>
    </row>
    <row r="1049" spans="12:12" x14ac:dyDescent="0.35">
      <c r="L1049" s="10" t="str">
        <f t="shared" si="16"/>
        <v/>
      </c>
    </row>
    <row r="1050" spans="12:12" x14ac:dyDescent="0.35">
      <c r="L1050" s="10" t="str">
        <f t="shared" si="16"/>
        <v/>
      </c>
    </row>
    <row r="1051" spans="12:12" x14ac:dyDescent="0.35">
      <c r="L1051" s="10" t="str">
        <f t="shared" si="16"/>
        <v/>
      </c>
    </row>
    <row r="1052" spans="12:12" x14ac:dyDescent="0.35">
      <c r="L1052" s="10" t="str">
        <f t="shared" si="16"/>
        <v/>
      </c>
    </row>
    <row r="1053" spans="12:12" x14ac:dyDescent="0.35">
      <c r="L1053" s="10" t="str">
        <f t="shared" si="16"/>
        <v/>
      </c>
    </row>
    <row r="1054" spans="12:12" x14ac:dyDescent="0.35">
      <c r="L1054" s="10" t="str">
        <f t="shared" si="16"/>
        <v/>
      </c>
    </row>
    <row r="1055" spans="12:12" x14ac:dyDescent="0.35">
      <c r="L1055" s="10" t="str">
        <f t="shared" si="16"/>
        <v/>
      </c>
    </row>
    <row r="1056" spans="12:12" x14ac:dyDescent="0.35">
      <c r="L1056" s="10" t="str">
        <f t="shared" si="16"/>
        <v/>
      </c>
    </row>
    <row r="1057" spans="12:12" x14ac:dyDescent="0.35">
      <c r="L1057" s="10" t="str">
        <f t="shared" si="16"/>
        <v/>
      </c>
    </row>
    <row r="1058" spans="12:12" x14ac:dyDescent="0.35">
      <c r="L1058" s="10" t="str">
        <f t="shared" si="16"/>
        <v/>
      </c>
    </row>
    <row r="1059" spans="12:12" x14ac:dyDescent="0.35">
      <c r="L1059" s="10" t="str">
        <f t="shared" si="16"/>
        <v/>
      </c>
    </row>
    <row r="1060" spans="12:12" x14ac:dyDescent="0.35">
      <c r="L1060" s="10" t="str">
        <f t="shared" si="16"/>
        <v/>
      </c>
    </row>
    <row r="1061" spans="12:12" x14ac:dyDescent="0.35">
      <c r="L1061" s="10" t="str">
        <f t="shared" si="16"/>
        <v/>
      </c>
    </row>
    <row r="1062" spans="12:12" x14ac:dyDescent="0.35">
      <c r="L1062" s="10" t="str">
        <f t="shared" si="16"/>
        <v/>
      </c>
    </row>
    <row r="1063" spans="12:12" x14ac:dyDescent="0.35">
      <c r="L1063" s="10" t="str">
        <f t="shared" si="16"/>
        <v/>
      </c>
    </row>
    <row r="1064" spans="12:12" x14ac:dyDescent="0.35">
      <c r="L1064" s="10" t="str">
        <f t="shared" si="16"/>
        <v/>
      </c>
    </row>
    <row r="1065" spans="12:12" x14ac:dyDescent="0.35">
      <c r="L1065" s="10" t="str">
        <f t="shared" si="16"/>
        <v/>
      </c>
    </row>
    <row r="1066" spans="12:12" x14ac:dyDescent="0.35">
      <c r="L1066" s="10" t="str">
        <f t="shared" si="16"/>
        <v/>
      </c>
    </row>
    <row r="1067" spans="12:12" x14ac:dyDescent="0.35">
      <c r="L1067" s="10" t="str">
        <f t="shared" si="16"/>
        <v/>
      </c>
    </row>
    <row r="1068" spans="12:12" x14ac:dyDescent="0.35">
      <c r="L1068" s="10" t="str">
        <f t="shared" si="16"/>
        <v/>
      </c>
    </row>
    <row r="1069" spans="12:12" x14ac:dyDescent="0.35">
      <c r="L1069" s="10" t="str">
        <f t="shared" si="16"/>
        <v/>
      </c>
    </row>
    <row r="1070" spans="12:12" x14ac:dyDescent="0.35">
      <c r="L1070" s="10" t="str">
        <f t="shared" si="16"/>
        <v/>
      </c>
    </row>
    <row r="1071" spans="12:12" x14ac:dyDescent="0.35">
      <c r="L1071" s="10" t="str">
        <f t="shared" si="16"/>
        <v/>
      </c>
    </row>
    <row r="1072" spans="12:12" x14ac:dyDescent="0.35">
      <c r="L1072" s="10" t="str">
        <f t="shared" si="16"/>
        <v/>
      </c>
    </row>
    <row r="1073" spans="12:12" x14ac:dyDescent="0.35">
      <c r="L1073" s="10" t="str">
        <f t="shared" si="16"/>
        <v/>
      </c>
    </row>
    <row r="1074" spans="12:12" x14ac:dyDescent="0.35">
      <c r="L1074" s="10" t="str">
        <f t="shared" si="16"/>
        <v/>
      </c>
    </row>
    <row r="1075" spans="12:12" x14ac:dyDescent="0.35">
      <c r="L1075" s="10" t="str">
        <f t="shared" si="16"/>
        <v/>
      </c>
    </row>
    <row r="1076" spans="12:12" x14ac:dyDescent="0.35">
      <c r="L1076" s="10" t="str">
        <f t="shared" si="16"/>
        <v/>
      </c>
    </row>
    <row r="1077" spans="12:12" x14ac:dyDescent="0.35">
      <c r="L1077" s="10" t="str">
        <f t="shared" si="16"/>
        <v/>
      </c>
    </row>
    <row r="1078" spans="12:12" x14ac:dyDescent="0.35">
      <c r="L1078" s="10" t="str">
        <f t="shared" si="16"/>
        <v/>
      </c>
    </row>
    <row r="1079" spans="12:12" x14ac:dyDescent="0.35">
      <c r="L1079" s="10" t="str">
        <f t="shared" si="16"/>
        <v/>
      </c>
    </row>
    <row r="1080" spans="12:12" x14ac:dyDescent="0.35">
      <c r="L1080" s="10" t="str">
        <f t="shared" si="16"/>
        <v/>
      </c>
    </row>
    <row r="1081" spans="12:12" x14ac:dyDescent="0.35">
      <c r="L1081" s="10" t="str">
        <f t="shared" si="16"/>
        <v/>
      </c>
    </row>
    <row r="1082" spans="12:12" x14ac:dyDescent="0.35">
      <c r="L1082" s="10" t="str">
        <f t="shared" si="16"/>
        <v/>
      </c>
    </row>
    <row r="1083" spans="12:12" x14ac:dyDescent="0.35">
      <c r="L1083" s="10" t="str">
        <f t="shared" si="16"/>
        <v/>
      </c>
    </row>
    <row r="1084" spans="12:12" x14ac:dyDescent="0.35">
      <c r="L1084" s="10" t="str">
        <f t="shared" si="16"/>
        <v/>
      </c>
    </row>
    <row r="1085" spans="12:12" x14ac:dyDescent="0.35">
      <c r="L1085" s="10" t="str">
        <f t="shared" si="16"/>
        <v/>
      </c>
    </row>
    <row r="1086" spans="12:12" x14ac:dyDescent="0.35">
      <c r="L1086" s="10" t="str">
        <f t="shared" si="16"/>
        <v/>
      </c>
    </row>
    <row r="1087" spans="12:12" x14ac:dyDescent="0.35">
      <c r="L1087" s="10" t="str">
        <f t="shared" si="16"/>
        <v/>
      </c>
    </row>
    <row r="1088" spans="12:12" x14ac:dyDescent="0.35">
      <c r="L1088" s="10" t="str">
        <f t="shared" si="16"/>
        <v/>
      </c>
    </row>
    <row r="1089" spans="12:12" x14ac:dyDescent="0.35">
      <c r="L1089" s="10" t="str">
        <f t="shared" si="16"/>
        <v/>
      </c>
    </row>
    <row r="1090" spans="12:12" x14ac:dyDescent="0.35">
      <c r="L1090" s="10" t="str">
        <f t="shared" si="16"/>
        <v/>
      </c>
    </row>
    <row r="1091" spans="12:12" x14ac:dyDescent="0.35">
      <c r="L1091" s="10" t="str">
        <f t="shared" si="16"/>
        <v/>
      </c>
    </row>
    <row r="1092" spans="12:12" x14ac:dyDescent="0.35">
      <c r="L1092" s="10" t="str">
        <f t="shared" ref="L1092:L1155" si="17">IF(ISBLANK(A1092),"",IF(AND(A1092,K1092=0),"Red",IF(AND(A1092,K1092),"OK","0")))</f>
        <v/>
      </c>
    </row>
    <row r="1093" spans="12:12" x14ac:dyDescent="0.35">
      <c r="L1093" s="10" t="str">
        <f t="shared" si="17"/>
        <v/>
      </c>
    </row>
    <row r="1094" spans="12:12" x14ac:dyDescent="0.35">
      <c r="L1094" s="10" t="str">
        <f t="shared" si="17"/>
        <v/>
      </c>
    </row>
    <row r="1095" spans="12:12" x14ac:dyDescent="0.35">
      <c r="L1095" s="10" t="str">
        <f t="shared" si="17"/>
        <v/>
      </c>
    </row>
    <row r="1096" spans="12:12" x14ac:dyDescent="0.35">
      <c r="L1096" s="10" t="str">
        <f t="shared" si="17"/>
        <v/>
      </c>
    </row>
    <row r="1097" spans="12:12" x14ac:dyDescent="0.35">
      <c r="L1097" s="10" t="str">
        <f t="shared" si="17"/>
        <v/>
      </c>
    </row>
    <row r="1098" spans="12:12" x14ac:dyDescent="0.35">
      <c r="L1098" s="10" t="str">
        <f t="shared" si="17"/>
        <v/>
      </c>
    </row>
    <row r="1099" spans="12:12" x14ac:dyDescent="0.35">
      <c r="L1099" s="10" t="str">
        <f t="shared" si="17"/>
        <v/>
      </c>
    </row>
    <row r="1100" spans="12:12" x14ac:dyDescent="0.35">
      <c r="L1100" s="10" t="str">
        <f t="shared" si="17"/>
        <v/>
      </c>
    </row>
    <row r="1101" spans="12:12" x14ac:dyDescent="0.35">
      <c r="L1101" s="10" t="str">
        <f t="shared" si="17"/>
        <v/>
      </c>
    </row>
    <row r="1102" spans="12:12" x14ac:dyDescent="0.35">
      <c r="L1102" s="10" t="str">
        <f t="shared" si="17"/>
        <v/>
      </c>
    </row>
    <row r="1103" spans="12:12" x14ac:dyDescent="0.35">
      <c r="L1103" s="10" t="str">
        <f t="shared" si="17"/>
        <v/>
      </c>
    </row>
    <row r="1104" spans="12:12" x14ac:dyDescent="0.35">
      <c r="L1104" s="10" t="str">
        <f t="shared" si="17"/>
        <v/>
      </c>
    </row>
    <row r="1105" spans="12:12" x14ac:dyDescent="0.35">
      <c r="L1105" s="10" t="str">
        <f t="shared" si="17"/>
        <v/>
      </c>
    </row>
    <row r="1106" spans="12:12" x14ac:dyDescent="0.35">
      <c r="L1106" s="10" t="str">
        <f t="shared" si="17"/>
        <v/>
      </c>
    </row>
    <row r="1107" spans="12:12" x14ac:dyDescent="0.35">
      <c r="L1107" s="10" t="str">
        <f t="shared" si="17"/>
        <v/>
      </c>
    </row>
    <row r="1108" spans="12:12" x14ac:dyDescent="0.35">
      <c r="L1108" s="10" t="str">
        <f t="shared" si="17"/>
        <v/>
      </c>
    </row>
    <row r="1109" spans="12:12" x14ac:dyDescent="0.35">
      <c r="L1109" s="10" t="str">
        <f t="shared" si="17"/>
        <v/>
      </c>
    </row>
    <row r="1110" spans="12:12" x14ac:dyDescent="0.35">
      <c r="L1110" s="10" t="str">
        <f t="shared" si="17"/>
        <v/>
      </c>
    </row>
    <row r="1111" spans="12:12" x14ac:dyDescent="0.35">
      <c r="L1111" s="10" t="str">
        <f t="shared" si="17"/>
        <v/>
      </c>
    </row>
    <row r="1112" spans="12:12" x14ac:dyDescent="0.35">
      <c r="L1112" s="10" t="str">
        <f t="shared" si="17"/>
        <v/>
      </c>
    </row>
    <row r="1113" spans="12:12" x14ac:dyDescent="0.35">
      <c r="L1113" s="10" t="str">
        <f t="shared" si="17"/>
        <v/>
      </c>
    </row>
    <row r="1114" spans="12:12" x14ac:dyDescent="0.35">
      <c r="L1114" s="10" t="str">
        <f t="shared" si="17"/>
        <v/>
      </c>
    </row>
    <row r="1115" spans="12:12" x14ac:dyDescent="0.35">
      <c r="L1115" s="10" t="str">
        <f t="shared" si="17"/>
        <v/>
      </c>
    </row>
    <row r="1116" spans="12:12" x14ac:dyDescent="0.35">
      <c r="L1116" s="10" t="str">
        <f t="shared" si="17"/>
        <v/>
      </c>
    </row>
    <row r="1117" spans="12:12" x14ac:dyDescent="0.35">
      <c r="L1117" s="10" t="str">
        <f t="shared" si="17"/>
        <v/>
      </c>
    </row>
    <row r="1118" spans="12:12" x14ac:dyDescent="0.35">
      <c r="L1118" s="10" t="str">
        <f t="shared" si="17"/>
        <v/>
      </c>
    </row>
    <row r="1119" spans="12:12" x14ac:dyDescent="0.35">
      <c r="L1119" s="10" t="str">
        <f t="shared" si="17"/>
        <v/>
      </c>
    </row>
    <row r="1120" spans="12:12" x14ac:dyDescent="0.35">
      <c r="L1120" s="10" t="str">
        <f t="shared" si="17"/>
        <v/>
      </c>
    </row>
    <row r="1121" spans="12:12" x14ac:dyDescent="0.35">
      <c r="L1121" s="10" t="str">
        <f t="shared" si="17"/>
        <v/>
      </c>
    </row>
    <row r="1122" spans="12:12" x14ac:dyDescent="0.35">
      <c r="L1122" s="10" t="str">
        <f t="shared" si="17"/>
        <v/>
      </c>
    </row>
    <row r="1123" spans="12:12" x14ac:dyDescent="0.35">
      <c r="L1123" s="10" t="str">
        <f t="shared" si="17"/>
        <v/>
      </c>
    </row>
    <row r="1124" spans="12:12" x14ac:dyDescent="0.35">
      <c r="L1124" s="10" t="str">
        <f t="shared" si="17"/>
        <v/>
      </c>
    </row>
    <row r="1125" spans="12:12" x14ac:dyDescent="0.35">
      <c r="L1125" s="10" t="str">
        <f t="shared" si="17"/>
        <v/>
      </c>
    </row>
    <row r="1126" spans="12:12" x14ac:dyDescent="0.35">
      <c r="L1126" s="10" t="str">
        <f t="shared" si="17"/>
        <v/>
      </c>
    </row>
    <row r="1127" spans="12:12" x14ac:dyDescent="0.35">
      <c r="L1127" s="10" t="str">
        <f t="shared" si="17"/>
        <v/>
      </c>
    </row>
    <row r="1128" spans="12:12" x14ac:dyDescent="0.35">
      <c r="L1128" s="10" t="str">
        <f t="shared" si="17"/>
        <v/>
      </c>
    </row>
    <row r="1129" spans="12:12" x14ac:dyDescent="0.35">
      <c r="L1129" s="10" t="str">
        <f t="shared" si="17"/>
        <v/>
      </c>
    </row>
    <row r="1130" spans="12:12" x14ac:dyDescent="0.35">
      <c r="L1130" s="10" t="str">
        <f t="shared" si="17"/>
        <v/>
      </c>
    </row>
    <row r="1131" spans="12:12" x14ac:dyDescent="0.35">
      <c r="L1131" s="10" t="str">
        <f t="shared" si="17"/>
        <v/>
      </c>
    </row>
    <row r="1132" spans="12:12" x14ac:dyDescent="0.35">
      <c r="L1132" s="10" t="str">
        <f t="shared" si="17"/>
        <v/>
      </c>
    </row>
    <row r="1133" spans="12:12" x14ac:dyDescent="0.35">
      <c r="L1133" s="10" t="str">
        <f t="shared" si="17"/>
        <v/>
      </c>
    </row>
    <row r="1134" spans="12:12" x14ac:dyDescent="0.35">
      <c r="L1134" s="10" t="str">
        <f t="shared" si="17"/>
        <v/>
      </c>
    </row>
    <row r="1135" spans="12:12" x14ac:dyDescent="0.35">
      <c r="L1135" s="10" t="str">
        <f t="shared" si="17"/>
        <v/>
      </c>
    </row>
    <row r="1136" spans="12:12" x14ac:dyDescent="0.35">
      <c r="L1136" s="10" t="str">
        <f t="shared" si="17"/>
        <v/>
      </c>
    </row>
    <row r="1137" spans="12:12" x14ac:dyDescent="0.35">
      <c r="L1137" s="10" t="str">
        <f t="shared" si="17"/>
        <v/>
      </c>
    </row>
    <row r="1138" spans="12:12" x14ac:dyDescent="0.35">
      <c r="L1138" s="10" t="str">
        <f t="shared" si="17"/>
        <v/>
      </c>
    </row>
    <row r="1139" spans="12:12" x14ac:dyDescent="0.35">
      <c r="L1139" s="10" t="str">
        <f t="shared" si="17"/>
        <v/>
      </c>
    </row>
    <row r="1140" spans="12:12" x14ac:dyDescent="0.35">
      <c r="L1140" s="10" t="str">
        <f t="shared" si="17"/>
        <v/>
      </c>
    </row>
    <row r="1141" spans="12:12" x14ac:dyDescent="0.35">
      <c r="L1141" s="10" t="str">
        <f t="shared" si="17"/>
        <v/>
      </c>
    </row>
    <row r="1142" spans="12:12" x14ac:dyDescent="0.35">
      <c r="L1142" s="10" t="str">
        <f t="shared" si="17"/>
        <v/>
      </c>
    </row>
    <row r="1143" spans="12:12" x14ac:dyDescent="0.35">
      <c r="L1143" s="10" t="str">
        <f t="shared" si="17"/>
        <v/>
      </c>
    </row>
    <row r="1144" spans="12:12" x14ac:dyDescent="0.35">
      <c r="L1144" s="10" t="str">
        <f t="shared" si="17"/>
        <v/>
      </c>
    </row>
    <row r="1145" spans="12:12" x14ac:dyDescent="0.35">
      <c r="L1145" s="10" t="str">
        <f t="shared" si="17"/>
        <v/>
      </c>
    </row>
    <row r="1146" spans="12:12" x14ac:dyDescent="0.35">
      <c r="L1146" s="10" t="str">
        <f t="shared" si="17"/>
        <v/>
      </c>
    </row>
    <row r="1147" spans="12:12" x14ac:dyDescent="0.35">
      <c r="L1147" s="10" t="str">
        <f t="shared" si="17"/>
        <v/>
      </c>
    </row>
    <row r="1148" spans="12:12" x14ac:dyDescent="0.35">
      <c r="L1148" s="10" t="str">
        <f t="shared" si="17"/>
        <v/>
      </c>
    </row>
    <row r="1149" spans="12:12" x14ac:dyDescent="0.35">
      <c r="L1149" s="10" t="str">
        <f t="shared" si="17"/>
        <v/>
      </c>
    </row>
    <row r="1150" spans="12:12" x14ac:dyDescent="0.35">
      <c r="L1150" s="10" t="str">
        <f t="shared" si="17"/>
        <v/>
      </c>
    </row>
    <row r="1151" spans="12:12" x14ac:dyDescent="0.35">
      <c r="L1151" s="10" t="str">
        <f t="shared" si="17"/>
        <v/>
      </c>
    </row>
    <row r="1152" spans="12:12" x14ac:dyDescent="0.35">
      <c r="L1152" s="10" t="str">
        <f t="shared" si="17"/>
        <v/>
      </c>
    </row>
    <row r="1153" spans="12:12" x14ac:dyDescent="0.35">
      <c r="L1153" s="10" t="str">
        <f t="shared" si="17"/>
        <v/>
      </c>
    </row>
    <row r="1154" spans="12:12" x14ac:dyDescent="0.35">
      <c r="L1154" s="10" t="str">
        <f t="shared" si="17"/>
        <v/>
      </c>
    </row>
    <row r="1155" spans="12:12" x14ac:dyDescent="0.35">
      <c r="L1155" s="10" t="str">
        <f t="shared" si="17"/>
        <v/>
      </c>
    </row>
    <row r="1156" spans="12:12" x14ac:dyDescent="0.35">
      <c r="L1156" s="10" t="str">
        <f t="shared" ref="L1156:L1219" si="18">IF(ISBLANK(A1156),"",IF(AND(A1156,K1156=0),"Red",IF(AND(A1156,K1156),"OK","0")))</f>
        <v/>
      </c>
    </row>
    <row r="1157" spans="12:12" x14ac:dyDescent="0.35">
      <c r="L1157" s="10" t="str">
        <f t="shared" si="18"/>
        <v/>
      </c>
    </row>
    <row r="1158" spans="12:12" x14ac:dyDescent="0.35">
      <c r="L1158" s="10" t="str">
        <f t="shared" si="18"/>
        <v/>
      </c>
    </row>
    <row r="1159" spans="12:12" x14ac:dyDescent="0.35">
      <c r="L1159" s="10" t="str">
        <f t="shared" si="18"/>
        <v/>
      </c>
    </row>
    <row r="1160" spans="12:12" x14ac:dyDescent="0.35">
      <c r="L1160" s="10" t="str">
        <f t="shared" si="18"/>
        <v/>
      </c>
    </row>
    <row r="1161" spans="12:12" x14ac:dyDescent="0.35">
      <c r="L1161" s="10" t="str">
        <f t="shared" si="18"/>
        <v/>
      </c>
    </row>
    <row r="1162" spans="12:12" x14ac:dyDescent="0.35">
      <c r="L1162" s="10" t="str">
        <f t="shared" si="18"/>
        <v/>
      </c>
    </row>
    <row r="1163" spans="12:12" x14ac:dyDescent="0.35">
      <c r="L1163" s="10" t="str">
        <f t="shared" si="18"/>
        <v/>
      </c>
    </row>
    <row r="1164" spans="12:12" x14ac:dyDescent="0.35">
      <c r="L1164" s="10" t="str">
        <f t="shared" si="18"/>
        <v/>
      </c>
    </row>
    <row r="1165" spans="12:12" x14ac:dyDescent="0.35">
      <c r="L1165" s="10" t="str">
        <f t="shared" si="18"/>
        <v/>
      </c>
    </row>
    <row r="1166" spans="12:12" x14ac:dyDescent="0.35">
      <c r="L1166" s="10" t="str">
        <f t="shared" si="18"/>
        <v/>
      </c>
    </row>
    <row r="1167" spans="12:12" x14ac:dyDescent="0.35">
      <c r="L1167" s="10" t="str">
        <f t="shared" si="18"/>
        <v/>
      </c>
    </row>
    <row r="1168" spans="12:12" x14ac:dyDescent="0.35">
      <c r="L1168" s="10" t="str">
        <f t="shared" si="18"/>
        <v/>
      </c>
    </row>
    <row r="1169" spans="12:12" x14ac:dyDescent="0.35">
      <c r="L1169" s="10" t="str">
        <f t="shared" si="18"/>
        <v/>
      </c>
    </row>
    <row r="1170" spans="12:12" x14ac:dyDescent="0.35">
      <c r="L1170" s="10" t="str">
        <f t="shared" si="18"/>
        <v/>
      </c>
    </row>
    <row r="1171" spans="12:12" x14ac:dyDescent="0.35">
      <c r="L1171" s="10" t="str">
        <f t="shared" si="18"/>
        <v/>
      </c>
    </row>
    <row r="1172" spans="12:12" x14ac:dyDescent="0.35">
      <c r="L1172" s="10" t="str">
        <f t="shared" si="18"/>
        <v/>
      </c>
    </row>
    <row r="1173" spans="12:12" x14ac:dyDescent="0.35">
      <c r="L1173" s="10" t="str">
        <f t="shared" si="18"/>
        <v/>
      </c>
    </row>
    <row r="1174" spans="12:12" x14ac:dyDescent="0.35">
      <c r="L1174" s="10" t="str">
        <f t="shared" si="18"/>
        <v/>
      </c>
    </row>
    <row r="1175" spans="12:12" x14ac:dyDescent="0.35">
      <c r="L1175" s="10" t="str">
        <f t="shared" si="18"/>
        <v/>
      </c>
    </row>
    <row r="1176" spans="12:12" x14ac:dyDescent="0.35">
      <c r="L1176" s="10" t="str">
        <f t="shared" si="18"/>
        <v/>
      </c>
    </row>
    <row r="1177" spans="12:12" x14ac:dyDescent="0.35">
      <c r="L1177" s="10" t="str">
        <f t="shared" si="18"/>
        <v/>
      </c>
    </row>
    <row r="1178" spans="12:12" x14ac:dyDescent="0.35">
      <c r="L1178" s="10" t="str">
        <f t="shared" si="18"/>
        <v/>
      </c>
    </row>
    <row r="1179" spans="12:12" x14ac:dyDescent="0.35">
      <c r="L1179" s="10" t="str">
        <f t="shared" si="18"/>
        <v/>
      </c>
    </row>
    <row r="1180" spans="12:12" x14ac:dyDescent="0.35">
      <c r="L1180" s="10" t="str">
        <f t="shared" si="18"/>
        <v/>
      </c>
    </row>
    <row r="1181" spans="12:12" x14ac:dyDescent="0.35">
      <c r="L1181" s="10" t="str">
        <f t="shared" si="18"/>
        <v/>
      </c>
    </row>
    <row r="1182" spans="12:12" x14ac:dyDescent="0.35">
      <c r="L1182" s="10" t="str">
        <f t="shared" si="18"/>
        <v/>
      </c>
    </row>
    <row r="1183" spans="12:12" x14ac:dyDescent="0.35">
      <c r="L1183" s="10" t="str">
        <f t="shared" si="18"/>
        <v/>
      </c>
    </row>
    <row r="1184" spans="12:12" x14ac:dyDescent="0.35">
      <c r="L1184" s="10" t="str">
        <f t="shared" si="18"/>
        <v/>
      </c>
    </row>
    <row r="1185" spans="12:12" x14ac:dyDescent="0.35">
      <c r="L1185" s="10" t="str">
        <f t="shared" si="18"/>
        <v/>
      </c>
    </row>
    <row r="1186" spans="12:12" x14ac:dyDescent="0.35">
      <c r="L1186" s="10" t="str">
        <f t="shared" si="18"/>
        <v/>
      </c>
    </row>
    <row r="1187" spans="12:12" x14ac:dyDescent="0.35">
      <c r="L1187" s="10" t="str">
        <f t="shared" si="18"/>
        <v/>
      </c>
    </row>
    <row r="1188" spans="12:12" x14ac:dyDescent="0.35">
      <c r="L1188" s="10" t="str">
        <f t="shared" si="18"/>
        <v/>
      </c>
    </row>
    <row r="1189" spans="12:12" x14ac:dyDescent="0.35">
      <c r="L1189" s="10" t="str">
        <f t="shared" si="18"/>
        <v/>
      </c>
    </row>
    <row r="1190" spans="12:12" x14ac:dyDescent="0.35">
      <c r="L1190" s="10" t="str">
        <f t="shared" si="18"/>
        <v/>
      </c>
    </row>
    <row r="1191" spans="12:12" x14ac:dyDescent="0.35">
      <c r="L1191" s="10" t="str">
        <f t="shared" si="18"/>
        <v/>
      </c>
    </row>
    <row r="1192" spans="12:12" x14ac:dyDescent="0.35">
      <c r="L1192" s="10" t="str">
        <f t="shared" si="18"/>
        <v/>
      </c>
    </row>
    <row r="1193" spans="12:12" x14ac:dyDescent="0.35">
      <c r="L1193" s="10" t="str">
        <f t="shared" si="18"/>
        <v/>
      </c>
    </row>
    <row r="1194" spans="12:12" x14ac:dyDescent="0.35">
      <c r="L1194" s="10" t="str">
        <f t="shared" si="18"/>
        <v/>
      </c>
    </row>
    <row r="1195" spans="12:12" x14ac:dyDescent="0.35">
      <c r="L1195" s="10" t="str">
        <f t="shared" si="18"/>
        <v/>
      </c>
    </row>
    <row r="1196" spans="12:12" x14ac:dyDescent="0.35">
      <c r="L1196" s="10" t="str">
        <f t="shared" si="18"/>
        <v/>
      </c>
    </row>
    <row r="1197" spans="12:12" x14ac:dyDescent="0.35">
      <c r="L1197" s="10" t="str">
        <f t="shared" si="18"/>
        <v/>
      </c>
    </row>
    <row r="1198" spans="12:12" x14ac:dyDescent="0.35">
      <c r="L1198" s="10" t="str">
        <f t="shared" si="18"/>
        <v/>
      </c>
    </row>
    <row r="1199" spans="12:12" x14ac:dyDescent="0.35">
      <c r="L1199" s="10" t="str">
        <f t="shared" si="18"/>
        <v/>
      </c>
    </row>
    <row r="1200" spans="12:12" x14ac:dyDescent="0.35">
      <c r="L1200" s="10" t="str">
        <f t="shared" si="18"/>
        <v/>
      </c>
    </row>
    <row r="1201" spans="12:12" x14ac:dyDescent="0.35">
      <c r="L1201" s="10" t="str">
        <f t="shared" si="18"/>
        <v/>
      </c>
    </row>
    <row r="1202" spans="12:12" x14ac:dyDescent="0.35">
      <c r="L1202" s="10" t="str">
        <f t="shared" si="18"/>
        <v/>
      </c>
    </row>
    <row r="1203" spans="12:12" x14ac:dyDescent="0.35">
      <c r="L1203" s="10" t="str">
        <f t="shared" si="18"/>
        <v/>
      </c>
    </row>
    <row r="1204" spans="12:12" x14ac:dyDescent="0.35">
      <c r="L1204" s="10" t="str">
        <f t="shared" si="18"/>
        <v/>
      </c>
    </row>
    <row r="1205" spans="12:12" x14ac:dyDescent="0.35">
      <c r="L1205" s="10" t="str">
        <f t="shared" si="18"/>
        <v/>
      </c>
    </row>
    <row r="1206" spans="12:12" x14ac:dyDescent="0.35">
      <c r="L1206" s="10" t="str">
        <f t="shared" si="18"/>
        <v/>
      </c>
    </row>
    <row r="1207" spans="12:12" x14ac:dyDescent="0.35">
      <c r="L1207" s="10" t="str">
        <f t="shared" si="18"/>
        <v/>
      </c>
    </row>
    <row r="1208" spans="12:12" x14ac:dyDescent="0.35">
      <c r="L1208" s="10" t="str">
        <f t="shared" si="18"/>
        <v/>
      </c>
    </row>
    <row r="1209" spans="12:12" x14ac:dyDescent="0.35">
      <c r="L1209" s="10" t="str">
        <f t="shared" si="18"/>
        <v/>
      </c>
    </row>
    <row r="1210" spans="12:12" x14ac:dyDescent="0.35">
      <c r="L1210" s="10" t="str">
        <f t="shared" si="18"/>
        <v/>
      </c>
    </row>
    <row r="1211" spans="12:12" x14ac:dyDescent="0.35">
      <c r="L1211" s="10" t="str">
        <f t="shared" si="18"/>
        <v/>
      </c>
    </row>
    <row r="1212" spans="12:12" x14ac:dyDescent="0.35">
      <c r="L1212" s="10" t="str">
        <f t="shared" si="18"/>
        <v/>
      </c>
    </row>
    <row r="1213" spans="12:12" x14ac:dyDescent="0.35">
      <c r="L1213" s="10" t="str">
        <f t="shared" si="18"/>
        <v/>
      </c>
    </row>
    <row r="1214" spans="12:12" x14ac:dyDescent="0.35">
      <c r="L1214" s="10" t="str">
        <f t="shared" si="18"/>
        <v/>
      </c>
    </row>
    <row r="1215" spans="12:12" x14ac:dyDescent="0.35">
      <c r="L1215" s="10" t="str">
        <f t="shared" si="18"/>
        <v/>
      </c>
    </row>
    <row r="1216" spans="12:12" x14ac:dyDescent="0.35">
      <c r="L1216" s="10" t="str">
        <f t="shared" si="18"/>
        <v/>
      </c>
    </row>
    <row r="1217" spans="12:12" x14ac:dyDescent="0.35">
      <c r="L1217" s="10" t="str">
        <f t="shared" si="18"/>
        <v/>
      </c>
    </row>
    <row r="1218" spans="12:12" x14ac:dyDescent="0.35">
      <c r="L1218" s="10" t="str">
        <f t="shared" si="18"/>
        <v/>
      </c>
    </row>
    <row r="1219" spans="12:12" x14ac:dyDescent="0.35">
      <c r="L1219" s="10" t="str">
        <f t="shared" si="18"/>
        <v/>
      </c>
    </row>
    <row r="1220" spans="12:12" x14ac:dyDescent="0.35">
      <c r="L1220" s="10" t="str">
        <f t="shared" ref="L1220:L1283" si="19">IF(ISBLANK(A1220),"",IF(AND(A1220,K1220=0),"Red",IF(AND(A1220,K1220),"OK","0")))</f>
        <v/>
      </c>
    </row>
    <row r="1221" spans="12:12" x14ac:dyDescent="0.35">
      <c r="L1221" s="10" t="str">
        <f t="shared" si="19"/>
        <v/>
      </c>
    </row>
    <row r="1222" spans="12:12" x14ac:dyDescent="0.35">
      <c r="L1222" s="10" t="str">
        <f t="shared" si="19"/>
        <v/>
      </c>
    </row>
    <row r="1223" spans="12:12" x14ac:dyDescent="0.35">
      <c r="L1223" s="10" t="str">
        <f t="shared" si="19"/>
        <v/>
      </c>
    </row>
    <row r="1224" spans="12:12" x14ac:dyDescent="0.35">
      <c r="L1224" s="10" t="str">
        <f t="shared" si="19"/>
        <v/>
      </c>
    </row>
    <row r="1225" spans="12:12" x14ac:dyDescent="0.35">
      <c r="L1225" s="10" t="str">
        <f t="shared" si="19"/>
        <v/>
      </c>
    </row>
    <row r="1226" spans="12:12" x14ac:dyDescent="0.35">
      <c r="L1226" s="10" t="str">
        <f t="shared" si="19"/>
        <v/>
      </c>
    </row>
    <row r="1227" spans="12:12" x14ac:dyDescent="0.35">
      <c r="L1227" s="10" t="str">
        <f t="shared" si="19"/>
        <v/>
      </c>
    </row>
    <row r="1228" spans="12:12" x14ac:dyDescent="0.35">
      <c r="L1228" s="10" t="str">
        <f t="shared" si="19"/>
        <v/>
      </c>
    </row>
    <row r="1229" spans="12:12" x14ac:dyDescent="0.35">
      <c r="L1229" s="10" t="str">
        <f t="shared" si="19"/>
        <v/>
      </c>
    </row>
    <row r="1230" spans="12:12" x14ac:dyDescent="0.35">
      <c r="L1230" s="10" t="str">
        <f t="shared" si="19"/>
        <v/>
      </c>
    </row>
    <row r="1231" spans="12:12" x14ac:dyDescent="0.35">
      <c r="L1231" s="10" t="str">
        <f t="shared" si="19"/>
        <v/>
      </c>
    </row>
    <row r="1232" spans="12:12" x14ac:dyDescent="0.35">
      <c r="L1232" s="10" t="str">
        <f t="shared" si="19"/>
        <v/>
      </c>
    </row>
    <row r="1233" spans="12:12" x14ac:dyDescent="0.35">
      <c r="L1233" s="10" t="str">
        <f t="shared" si="19"/>
        <v/>
      </c>
    </row>
    <row r="1234" spans="12:12" x14ac:dyDescent="0.35">
      <c r="L1234" s="10" t="str">
        <f t="shared" si="19"/>
        <v/>
      </c>
    </row>
    <row r="1235" spans="12:12" x14ac:dyDescent="0.35">
      <c r="L1235" s="10" t="str">
        <f t="shared" si="19"/>
        <v/>
      </c>
    </row>
    <row r="1236" spans="12:12" x14ac:dyDescent="0.35">
      <c r="L1236" s="10" t="str">
        <f t="shared" si="19"/>
        <v/>
      </c>
    </row>
    <row r="1237" spans="12:12" x14ac:dyDescent="0.35">
      <c r="L1237" s="10" t="str">
        <f t="shared" si="19"/>
        <v/>
      </c>
    </row>
    <row r="1238" spans="12:12" x14ac:dyDescent="0.35">
      <c r="L1238" s="10" t="str">
        <f t="shared" si="19"/>
        <v/>
      </c>
    </row>
    <row r="1239" spans="12:12" x14ac:dyDescent="0.35">
      <c r="L1239" s="10" t="str">
        <f t="shared" si="19"/>
        <v/>
      </c>
    </row>
    <row r="1240" spans="12:12" x14ac:dyDescent="0.35">
      <c r="L1240" s="10" t="str">
        <f t="shared" si="19"/>
        <v/>
      </c>
    </row>
    <row r="1241" spans="12:12" x14ac:dyDescent="0.35">
      <c r="L1241" s="10" t="str">
        <f t="shared" si="19"/>
        <v/>
      </c>
    </row>
    <row r="1242" spans="12:12" x14ac:dyDescent="0.35">
      <c r="L1242" s="10" t="str">
        <f t="shared" si="19"/>
        <v/>
      </c>
    </row>
    <row r="1243" spans="12:12" x14ac:dyDescent="0.35">
      <c r="L1243" s="10" t="str">
        <f t="shared" si="19"/>
        <v/>
      </c>
    </row>
    <row r="1244" spans="12:12" x14ac:dyDescent="0.35">
      <c r="L1244" s="10" t="str">
        <f t="shared" si="19"/>
        <v/>
      </c>
    </row>
    <row r="1245" spans="12:12" x14ac:dyDescent="0.35">
      <c r="L1245" s="10" t="str">
        <f t="shared" si="19"/>
        <v/>
      </c>
    </row>
    <row r="1246" spans="12:12" x14ac:dyDescent="0.35">
      <c r="L1246" s="10" t="str">
        <f t="shared" si="19"/>
        <v/>
      </c>
    </row>
    <row r="1247" spans="12:12" x14ac:dyDescent="0.35">
      <c r="L1247" s="10" t="str">
        <f t="shared" si="19"/>
        <v/>
      </c>
    </row>
    <row r="1248" spans="12:12" x14ac:dyDescent="0.35">
      <c r="L1248" s="10" t="str">
        <f t="shared" si="19"/>
        <v/>
      </c>
    </row>
    <row r="1249" spans="12:12" x14ac:dyDescent="0.35">
      <c r="L1249" s="10" t="str">
        <f t="shared" si="19"/>
        <v/>
      </c>
    </row>
    <row r="1250" spans="12:12" x14ac:dyDescent="0.35">
      <c r="L1250" s="10" t="str">
        <f t="shared" si="19"/>
        <v/>
      </c>
    </row>
    <row r="1251" spans="12:12" x14ac:dyDescent="0.35">
      <c r="L1251" s="10" t="str">
        <f t="shared" si="19"/>
        <v/>
      </c>
    </row>
    <row r="1252" spans="12:12" x14ac:dyDescent="0.35">
      <c r="L1252" s="10" t="str">
        <f t="shared" si="19"/>
        <v/>
      </c>
    </row>
    <row r="1253" spans="12:12" x14ac:dyDescent="0.35">
      <c r="L1253" s="10" t="str">
        <f t="shared" si="19"/>
        <v/>
      </c>
    </row>
    <row r="1254" spans="12:12" x14ac:dyDescent="0.35">
      <c r="L1254" s="10" t="str">
        <f t="shared" si="19"/>
        <v/>
      </c>
    </row>
    <row r="1255" spans="12:12" x14ac:dyDescent="0.35">
      <c r="L1255" s="10" t="str">
        <f t="shared" si="19"/>
        <v/>
      </c>
    </row>
    <row r="1256" spans="12:12" x14ac:dyDescent="0.35">
      <c r="L1256" s="10" t="str">
        <f t="shared" si="19"/>
        <v/>
      </c>
    </row>
    <row r="1257" spans="12:12" x14ac:dyDescent="0.35">
      <c r="L1257" s="10" t="str">
        <f t="shared" si="19"/>
        <v/>
      </c>
    </row>
    <row r="1258" spans="12:12" x14ac:dyDescent="0.35">
      <c r="L1258" s="10" t="str">
        <f t="shared" si="19"/>
        <v/>
      </c>
    </row>
    <row r="1259" spans="12:12" x14ac:dyDescent="0.35">
      <c r="L1259" s="10" t="str">
        <f t="shared" si="19"/>
        <v/>
      </c>
    </row>
    <row r="1260" spans="12:12" x14ac:dyDescent="0.35">
      <c r="L1260" s="10" t="str">
        <f t="shared" si="19"/>
        <v/>
      </c>
    </row>
    <row r="1261" spans="12:12" x14ac:dyDescent="0.35">
      <c r="L1261" s="10" t="str">
        <f t="shared" si="19"/>
        <v/>
      </c>
    </row>
    <row r="1262" spans="12:12" x14ac:dyDescent="0.35">
      <c r="L1262" s="10" t="str">
        <f t="shared" si="19"/>
        <v/>
      </c>
    </row>
    <row r="1263" spans="12:12" x14ac:dyDescent="0.35">
      <c r="L1263" s="10" t="str">
        <f t="shared" si="19"/>
        <v/>
      </c>
    </row>
    <row r="1264" spans="12:12" x14ac:dyDescent="0.35">
      <c r="L1264" s="10" t="str">
        <f t="shared" si="19"/>
        <v/>
      </c>
    </row>
    <row r="1265" spans="12:12" x14ac:dyDescent="0.35">
      <c r="L1265" s="10" t="str">
        <f t="shared" si="19"/>
        <v/>
      </c>
    </row>
    <row r="1266" spans="12:12" x14ac:dyDescent="0.35">
      <c r="L1266" s="10" t="str">
        <f t="shared" si="19"/>
        <v/>
      </c>
    </row>
    <row r="1267" spans="12:12" x14ac:dyDescent="0.35">
      <c r="L1267" s="10" t="str">
        <f t="shared" si="19"/>
        <v/>
      </c>
    </row>
    <row r="1268" spans="12:12" x14ac:dyDescent="0.35">
      <c r="L1268" s="10" t="str">
        <f t="shared" si="19"/>
        <v/>
      </c>
    </row>
    <row r="1269" spans="12:12" x14ac:dyDescent="0.35">
      <c r="L1269" s="10" t="str">
        <f t="shared" si="19"/>
        <v/>
      </c>
    </row>
    <row r="1270" spans="12:12" x14ac:dyDescent="0.35">
      <c r="L1270" s="10" t="str">
        <f t="shared" si="19"/>
        <v/>
      </c>
    </row>
    <row r="1271" spans="12:12" x14ac:dyDescent="0.35">
      <c r="L1271" s="10" t="str">
        <f t="shared" si="19"/>
        <v/>
      </c>
    </row>
    <row r="1272" spans="12:12" x14ac:dyDescent="0.35">
      <c r="L1272" s="10" t="str">
        <f t="shared" si="19"/>
        <v/>
      </c>
    </row>
    <row r="1273" spans="12:12" x14ac:dyDescent="0.35">
      <c r="L1273" s="10" t="str">
        <f t="shared" si="19"/>
        <v/>
      </c>
    </row>
    <row r="1274" spans="12:12" x14ac:dyDescent="0.35">
      <c r="L1274" s="10" t="str">
        <f t="shared" si="19"/>
        <v/>
      </c>
    </row>
    <row r="1275" spans="12:12" x14ac:dyDescent="0.35">
      <c r="L1275" s="10" t="str">
        <f t="shared" si="19"/>
        <v/>
      </c>
    </row>
    <row r="1276" spans="12:12" x14ac:dyDescent="0.35">
      <c r="L1276" s="10" t="str">
        <f t="shared" si="19"/>
        <v/>
      </c>
    </row>
    <row r="1277" spans="12:12" x14ac:dyDescent="0.35">
      <c r="L1277" s="10" t="str">
        <f t="shared" si="19"/>
        <v/>
      </c>
    </row>
    <row r="1278" spans="12:12" x14ac:dyDescent="0.35">
      <c r="L1278" s="10" t="str">
        <f t="shared" si="19"/>
        <v/>
      </c>
    </row>
    <row r="1279" spans="12:12" x14ac:dyDescent="0.35">
      <c r="L1279" s="10" t="str">
        <f t="shared" si="19"/>
        <v/>
      </c>
    </row>
    <row r="1280" spans="12:12" x14ac:dyDescent="0.35">
      <c r="L1280" s="10" t="str">
        <f t="shared" si="19"/>
        <v/>
      </c>
    </row>
    <row r="1281" spans="12:12" x14ac:dyDescent="0.35">
      <c r="L1281" s="10" t="str">
        <f t="shared" si="19"/>
        <v/>
      </c>
    </row>
    <row r="1282" spans="12:12" x14ac:dyDescent="0.35">
      <c r="L1282" s="10" t="str">
        <f t="shared" si="19"/>
        <v/>
      </c>
    </row>
    <row r="1283" spans="12:12" x14ac:dyDescent="0.35">
      <c r="L1283" s="10" t="str">
        <f t="shared" si="19"/>
        <v/>
      </c>
    </row>
    <row r="1284" spans="12:12" x14ac:dyDescent="0.35">
      <c r="L1284" s="10" t="str">
        <f t="shared" ref="L1284:L1347" si="20">IF(ISBLANK(A1284),"",IF(AND(A1284,K1284=0),"Red",IF(AND(A1284,K1284),"OK","0")))</f>
        <v/>
      </c>
    </row>
    <row r="1285" spans="12:12" x14ac:dyDescent="0.35">
      <c r="L1285" s="10" t="str">
        <f t="shared" si="20"/>
        <v/>
      </c>
    </row>
    <row r="1286" spans="12:12" x14ac:dyDescent="0.35">
      <c r="L1286" s="10" t="str">
        <f t="shared" si="20"/>
        <v/>
      </c>
    </row>
    <row r="1287" spans="12:12" x14ac:dyDescent="0.35">
      <c r="L1287" s="10" t="str">
        <f t="shared" si="20"/>
        <v/>
      </c>
    </row>
    <row r="1288" spans="12:12" x14ac:dyDescent="0.35">
      <c r="L1288" s="10" t="str">
        <f t="shared" si="20"/>
        <v/>
      </c>
    </row>
    <row r="1289" spans="12:12" x14ac:dyDescent="0.35">
      <c r="L1289" s="10" t="str">
        <f t="shared" si="20"/>
        <v/>
      </c>
    </row>
    <row r="1290" spans="12:12" x14ac:dyDescent="0.35">
      <c r="L1290" s="10" t="str">
        <f t="shared" si="20"/>
        <v/>
      </c>
    </row>
    <row r="1291" spans="12:12" x14ac:dyDescent="0.35">
      <c r="L1291" s="10" t="str">
        <f t="shared" si="20"/>
        <v/>
      </c>
    </row>
    <row r="1292" spans="12:12" x14ac:dyDescent="0.35">
      <c r="L1292" s="10" t="str">
        <f t="shared" si="20"/>
        <v/>
      </c>
    </row>
    <row r="1293" spans="12:12" x14ac:dyDescent="0.35">
      <c r="L1293" s="10" t="str">
        <f t="shared" si="20"/>
        <v/>
      </c>
    </row>
    <row r="1294" spans="12:12" x14ac:dyDescent="0.35">
      <c r="L1294" s="10" t="str">
        <f t="shared" si="20"/>
        <v/>
      </c>
    </row>
    <row r="1295" spans="12:12" x14ac:dyDescent="0.35">
      <c r="L1295" s="10" t="str">
        <f t="shared" si="20"/>
        <v/>
      </c>
    </row>
    <row r="1296" spans="12:12" x14ac:dyDescent="0.35">
      <c r="L1296" s="10" t="str">
        <f t="shared" si="20"/>
        <v/>
      </c>
    </row>
    <row r="1297" spans="12:12" x14ac:dyDescent="0.35">
      <c r="L1297" s="10" t="str">
        <f t="shared" si="20"/>
        <v/>
      </c>
    </row>
    <row r="1298" spans="12:12" x14ac:dyDescent="0.35">
      <c r="L1298" s="10" t="str">
        <f t="shared" si="20"/>
        <v/>
      </c>
    </row>
    <row r="1299" spans="12:12" x14ac:dyDescent="0.35">
      <c r="L1299" s="10" t="str">
        <f t="shared" si="20"/>
        <v/>
      </c>
    </row>
    <row r="1300" spans="12:12" x14ac:dyDescent="0.35">
      <c r="L1300" s="10" t="str">
        <f t="shared" si="20"/>
        <v/>
      </c>
    </row>
    <row r="1301" spans="12:12" x14ac:dyDescent="0.35">
      <c r="L1301" s="10" t="str">
        <f t="shared" si="20"/>
        <v/>
      </c>
    </row>
    <row r="1302" spans="12:12" x14ac:dyDescent="0.35">
      <c r="L1302" s="10" t="str">
        <f t="shared" si="20"/>
        <v/>
      </c>
    </row>
    <row r="1303" spans="12:12" x14ac:dyDescent="0.35">
      <c r="L1303" s="10" t="str">
        <f t="shared" si="20"/>
        <v/>
      </c>
    </row>
    <row r="1304" spans="12:12" x14ac:dyDescent="0.35">
      <c r="L1304" s="10" t="str">
        <f t="shared" si="20"/>
        <v/>
      </c>
    </row>
    <row r="1305" spans="12:12" x14ac:dyDescent="0.35">
      <c r="L1305" s="10" t="str">
        <f t="shared" si="20"/>
        <v/>
      </c>
    </row>
    <row r="1306" spans="12:12" x14ac:dyDescent="0.35">
      <c r="L1306" s="10" t="str">
        <f t="shared" si="20"/>
        <v/>
      </c>
    </row>
    <row r="1307" spans="12:12" x14ac:dyDescent="0.35">
      <c r="L1307" s="10" t="str">
        <f t="shared" si="20"/>
        <v/>
      </c>
    </row>
    <row r="1308" spans="12:12" x14ac:dyDescent="0.35">
      <c r="L1308" s="10" t="str">
        <f t="shared" si="20"/>
        <v/>
      </c>
    </row>
    <row r="1309" spans="12:12" x14ac:dyDescent="0.35">
      <c r="L1309" s="10" t="str">
        <f t="shared" si="20"/>
        <v/>
      </c>
    </row>
    <row r="1310" spans="12:12" x14ac:dyDescent="0.35">
      <c r="L1310" s="10" t="str">
        <f t="shared" si="20"/>
        <v/>
      </c>
    </row>
    <row r="1311" spans="12:12" x14ac:dyDescent="0.35">
      <c r="L1311" s="10" t="str">
        <f t="shared" si="20"/>
        <v/>
      </c>
    </row>
    <row r="1312" spans="12:12" x14ac:dyDescent="0.35">
      <c r="L1312" s="10" t="str">
        <f t="shared" si="20"/>
        <v/>
      </c>
    </row>
    <row r="1313" spans="12:12" x14ac:dyDescent="0.35">
      <c r="L1313" s="10" t="str">
        <f t="shared" si="20"/>
        <v/>
      </c>
    </row>
    <row r="1314" spans="12:12" x14ac:dyDescent="0.35">
      <c r="L1314" s="10" t="str">
        <f t="shared" si="20"/>
        <v/>
      </c>
    </row>
    <row r="1315" spans="12:12" x14ac:dyDescent="0.35">
      <c r="L1315" s="10" t="str">
        <f t="shared" si="20"/>
        <v/>
      </c>
    </row>
    <row r="1316" spans="12:12" x14ac:dyDescent="0.35">
      <c r="L1316" s="10" t="str">
        <f t="shared" si="20"/>
        <v/>
      </c>
    </row>
    <row r="1317" spans="12:12" x14ac:dyDescent="0.35">
      <c r="L1317" s="10" t="str">
        <f t="shared" si="20"/>
        <v/>
      </c>
    </row>
    <row r="1318" spans="12:12" x14ac:dyDescent="0.35">
      <c r="L1318" s="10" t="str">
        <f t="shared" si="20"/>
        <v/>
      </c>
    </row>
    <row r="1319" spans="12:12" x14ac:dyDescent="0.35">
      <c r="L1319" s="10" t="str">
        <f t="shared" si="20"/>
        <v/>
      </c>
    </row>
    <row r="1320" spans="12:12" x14ac:dyDescent="0.35">
      <c r="L1320" s="10" t="str">
        <f t="shared" si="20"/>
        <v/>
      </c>
    </row>
    <row r="1321" spans="12:12" x14ac:dyDescent="0.35">
      <c r="L1321" s="10" t="str">
        <f t="shared" si="20"/>
        <v/>
      </c>
    </row>
    <row r="1322" spans="12:12" x14ac:dyDescent="0.35">
      <c r="L1322" s="10" t="str">
        <f t="shared" si="20"/>
        <v/>
      </c>
    </row>
    <row r="1323" spans="12:12" x14ac:dyDescent="0.35">
      <c r="L1323" s="10" t="str">
        <f t="shared" si="20"/>
        <v/>
      </c>
    </row>
    <row r="1324" spans="12:12" x14ac:dyDescent="0.35">
      <c r="L1324" s="10" t="str">
        <f t="shared" si="20"/>
        <v/>
      </c>
    </row>
    <row r="1325" spans="12:12" x14ac:dyDescent="0.35">
      <c r="L1325" s="10" t="str">
        <f t="shared" si="20"/>
        <v/>
      </c>
    </row>
    <row r="1326" spans="12:12" x14ac:dyDescent="0.35">
      <c r="L1326" s="10" t="str">
        <f t="shared" si="20"/>
        <v/>
      </c>
    </row>
    <row r="1327" spans="12:12" x14ac:dyDescent="0.35">
      <c r="L1327" s="10" t="str">
        <f t="shared" si="20"/>
        <v/>
      </c>
    </row>
    <row r="1328" spans="12:12" x14ac:dyDescent="0.35">
      <c r="L1328" s="10" t="str">
        <f t="shared" si="20"/>
        <v/>
      </c>
    </row>
    <row r="1329" spans="12:12" x14ac:dyDescent="0.35">
      <c r="L1329" s="10" t="str">
        <f t="shared" si="20"/>
        <v/>
      </c>
    </row>
    <row r="1330" spans="12:12" x14ac:dyDescent="0.35">
      <c r="L1330" s="10" t="str">
        <f t="shared" si="20"/>
        <v/>
      </c>
    </row>
    <row r="1331" spans="12:12" x14ac:dyDescent="0.35">
      <c r="L1331" s="10" t="str">
        <f t="shared" si="20"/>
        <v/>
      </c>
    </row>
    <row r="1332" spans="12:12" x14ac:dyDescent="0.35">
      <c r="L1332" s="10" t="str">
        <f t="shared" si="20"/>
        <v/>
      </c>
    </row>
    <row r="1333" spans="12:12" x14ac:dyDescent="0.35">
      <c r="L1333" s="10" t="str">
        <f t="shared" si="20"/>
        <v/>
      </c>
    </row>
    <row r="1334" spans="12:12" x14ac:dyDescent="0.35">
      <c r="L1334" s="10" t="str">
        <f t="shared" si="20"/>
        <v/>
      </c>
    </row>
    <row r="1335" spans="12:12" x14ac:dyDescent="0.35">
      <c r="L1335" s="10" t="str">
        <f t="shared" si="20"/>
        <v/>
      </c>
    </row>
    <row r="1336" spans="12:12" x14ac:dyDescent="0.35">
      <c r="L1336" s="10" t="str">
        <f t="shared" si="20"/>
        <v/>
      </c>
    </row>
    <row r="1337" spans="12:12" x14ac:dyDescent="0.35">
      <c r="L1337" s="10" t="str">
        <f t="shared" si="20"/>
        <v/>
      </c>
    </row>
    <row r="1338" spans="12:12" x14ac:dyDescent="0.35">
      <c r="L1338" s="10" t="str">
        <f t="shared" si="20"/>
        <v/>
      </c>
    </row>
    <row r="1339" spans="12:12" x14ac:dyDescent="0.35">
      <c r="L1339" s="10" t="str">
        <f t="shared" si="20"/>
        <v/>
      </c>
    </row>
    <row r="1340" spans="12:12" x14ac:dyDescent="0.35">
      <c r="L1340" s="10" t="str">
        <f t="shared" si="20"/>
        <v/>
      </c>
    </row>
    <row r="1341" spans="12:12" x14ac:dyDescent="0.35">
      <c r="L1341" s="10" t="str">
        <f t="shared" si="20"/>
        <v/>
      </c>
    </row>
    <row r="1342" spans="12:12" x14ac:dyDescent="0.35">
      <c r="L1342" s="10" t="str">
        <f t="shared" si="20"/>
        <v/>
      </c>
    </row>
    <row r="1343" spans="12:12" x14ac:dyDescent="0.35">
      <c r="L1343" s="10" t="str">
        <f t="shared" si="20"/>
        <v/>
      </c>
    </row>
    <row r="1344" spans="12:12" x14ac:dyDescent="0.35">
      <c r="L1344" s="10" t="str">
        <f t="shared" si="20"/>
        <v/>
      </c>
    </row>
    <row r="1345" spans="12:12" x14ac:dyDescent="0.35">
      <c r="L1345" s="10" t="str">
        <f t="shared" si="20"/>
        <v/>
      </c>
    </row>
    <row r="1346" spans="12:12" x14ac:dyDescent="0.35">
      <c r="L1346" s="10" t="str">
        <f t="shared" si="20"/>
        <v/>
      </c>
    </row>
    <row r="1347" spans="12:12" x14ac:dyDescent="0.35">
      <c r="L1347" s="10" t="str">
        <f t="shared" si="20"/>
        <v/>
      </c>
    </row>
    <row r="1348" spans="12:12" x14ac:dyDescent="0.35">
      <c r="L1348" s="10" t="str">
        <f t="shared" ref="L1348:L1411" si="21">IF(ISBLANK(A1348),"",IF(AND(A1348,K1348=0),"Red",IF(AND(A1348,K1348),"OK","0")))</f>
        <v/>
      </c>
    </row>
    <row r="1349" spans="12:12" x14ac:dyDescent="0.35">
      <c r="L1349" s="10" t="str">
        <f t="shared" si="21"/>
        <v/>
      </c>
    </row>
    <row r="1350" spans="12:12" x14ac:dyDescent="0.35">
      <c r="L1350" s="10" t="str">
        <f t="shared" si="21"/>
        <v/>
      </c>
    </row>
    <row r="1351" spans="12:12" x14ac:dyDescent="0.35">
      <c r="L1351" s="10" t="str">
        <f t="shared" si="21"/>
        <v/>
      </c>
    </row>
    <row r="1352" spans="12:12" x14ac:dyDescent="0.35">
      <c r="L1352" s="10" t="str">
        <f t="shared" si="21"/>
        <v/>
      </c>
    </row>
    <row r="1353" spans="12:12" x14ac:dyDescent="0.35">
      <c r="L1353" s="10" t="str">
        <f t="shared" si="21"/>
        <v/>
      </c>
    </row>
    <row r="1354" spans="12:12" x14ac:dyDescent="0.35">
      <c r="L1354" s="10" t="str">
        <f t="shared" si="21"/>
        <v/>
      </c>
    </row>
    <row r="1355" spans="12:12" x14ac:dyDescent="0.35">
      <c r="L1355" s="10" t="str">
        <f t="shared" si="21"/>
        <v/>
      </c>
    </row>
    <row r="1356" spans="12:12" x14ac:dyDescent="0.35">
      <c r="L1356" s="10" t="str">
        <f t="shared" si="21"/>
        <v/>
      </c>
    </row>
    <row r="1357" spans="12:12" x14ac:dyDescent="0.35">
      <c r="L1357" s="10" t="str">
        <f t="shared" si="21"/>
        <v/>
      </c>
    </row>
    <row r="1358" spans="12:12" x14ac:dyDescent="0.35">
      <c r="L1358" s="10" t="str">
        <f t="shared" si="21"/>
        <v/>
      </c>
    </row>
    <row r="1359" spans="12:12" x14ac:dyDescent="0.35">
      <c r="L1359" s="10" t="str">
        <f t="shared" si="21"/>
        <v/>
      </c>
    </row>
    <row r="1360" spans="12:12" x14ac:dyDescent="0.35">
      <c r="L1360" s="10" t="str">
        <f t="shared" si="21"/>
        <v/>
      </c>
    </row>
    <row r="1361" spans="12:12" x14ac:dyDescent="0.35">
      <c r="L1361" s="10" t="str">
        <f t="shared" si="21"/>
        <v/>
      </c>
    </row>
    <row r="1362" spans="12:12" x14ac:dyDescent="0.35">
      <c r="L1362" s="10" t="str">
        <f t="shared" si="21"/>
        <v/>
      </c>
    </row>
    <row r="1363" spans="12:12" x14ac:dyDescent="0.35">
      <c r="L1363" s="10" t="str">
        <f t="shared" si="21"/>
        <v/>
      </c>
    </row>
    <row r="1364" spans="12:12" x14ac:dyDescent="0.35">
      <c r="L1364" s="10" t="str">
        <f t="shared" si="21"/>
        <v/>
      </c>
    </row>
    <row r="1365" spans="12:12" x14ac:dyDescent="0.35">
      <c r="L1365" s="10" t="str">
        <f t="shared" si="21"/>
        <v/>
      </c>
    </row>
    <row r="1366" spans="12:12" x14ac:dyDescent="0.35">
      <c r="L1366" s="10" t="str">
        <f t="shared" si="21"/>
        <v/>
      </c>
    </row>
    <row r="1367" spans="12:12" x14ac:dyDescent="0.35">
      <c r="L1367" s="10" t="str">
        <f t="shared" si="21"/>
        <v/>
      </c>
    </row>
    <row r="1368" spans="12:12" x14ac:dyDescent="0.35">
      <c r="L1368" s="10" t="str">
        <f t="shared" si="21"/>
        <v/>
      </c>
    </row>
    <row r="1369" spans="12:12" x14ac:dyDescent="0.35">
      <c r="L1369" s="10" t="str">
        <f t="shared" si="21"/>
        <v/>
      </c>
    </row>
    <row r="1370" spans="12:12" x14ac:dyDescent="0.35">
      <c r="L1370" s="10" t="str">
        <f t="shared" si="21"/>
        <v/>
      </c>
    </row>
    <row r="1371" spans="12:12" x14ac:dyDescent="0.35">
      <c r="L1371" s="10" t="str">
        <f t="shared" si="21"/>
        <v/>
      </c>
    </row>
    <row r="1372" spans="12:12" x14ac:dyDescent="0.35">
      <c r="L1372" s="10" t="str">
        <f t="shared" si="21"/>
        <v/>
      </c>
    </row>
    <row r="1373" spans="12:12" x14ac:dyDescent="0.35">
      <c r="L1373" s="10" t="str">
        <f t="shared" si="21"/>
        <v/>
      </c>
    </row>
    <row r="1374" spans="12:12" x14ac:dyDescent="0.35">
      <c r="L1374" s="10" t="str">
        <f t="shared" si="21"/>
        <v/>
      </c>
    </row>
    <row r="1375" spans="12:12" x14ac:dyDescent="0.35">
      <c r="L1375" s="10" t="str">
        <f t="shared" si="21"/>
        <v/>
      </c>
    </row>
    <row r="1376" spans="12:12" x14ac:dyDescent="0.35">
      <c r="L1376" s="10" t="str">
        <f t="shared" si="21"/>
        <v/>
      </c>
    </row>
    <row r="1377" spans="12:12" x14ac:dyDescent="0.35">
      <c r="L1377" s="10" t="str">
        <f t="shared" si="21"/>
        <v/>
      </c>
    </row>
    <row r="1378" spans="12:12" x14ac:dyDescent="0.35">
      <c r="L1378" s="10" t="str">
        <f t="shared" si="21"/>
        <v/>
      </c>
    </row>
    <row r="1379" spans="12:12" x14ac:dyDescent="0.35">
      <c r="L1379" s="10" t="str">
        <f t="shared" si="21"/>
        <v/>
      </c>
    </row>
    <row r="1380" spans="12:12" x14ac:dyDescent="0.35">
      <c r="L1380" s="10" t="str">
        <f t="shared" si="21"/>
        <v/>
      </c>
    </row>
    <row r="1381" spans="12:12" x14ac:dyDescent="0.35">
      <c r="L1381" s="10" t="str">
        <f t="shared" si="21"/>
        <v/>
      </c>
    </row>
    <row r="1382" spans="12:12" x14ac:dyDescent="0.35">
      <c r="L1382" s="10" t="str">
        <f t="shared" si="21"/>
        <v/>
      </c>
    </row>
    <row r="1383" spans="12:12" x14ac:dyDescent="0.35">
      <c r="L1383" s="10" t="str">
        <f t="shared" si="21"/>
        <v/>
      </c>
    </row>
    <row r="1384" spans="12:12" x14ac:dyDescent="0.35">
      <c r="L1384" s="10" t="str">
        <f t="shared" si="21"/>
        <v/>
      </c>
    </row>
    <row r="1385" spans="12:12" x14ac:dyDescent="0.35">
      <c r="L1385" s="10" t="str">
        <f t="shared" si="21"/>
        <v/>
      </c>
    </row>
    <row r="1386" spans="12:12" x14ac:dyDescent="0.35">
      <c r="L1386" s="10" t="str">
        <f t="shared" si="21"/>
        <v/>
      </c>
    </row>
    <row r="1387" spans="12:12" x14ac:dyDescent="0.35">
      <c r="L1387" s="10" t="str">
        <f t="shared" si="21"/>
        <v/>
      </c>
    </row>
    <row r="1388" spans="12:12" x14ac:dyDescent="0.35">
      <c r="L1388" s="10" t="str">
        <f t="shared" si="21"/>
        <v/>
      </c>
    </row>
    <row r="1389" spans="12:12" x14ac:dyDescent="0.35">
      <c r="L1389" s="10" t="str">
        <f t="shared" si="21"/>
        <v/>
      </c>
    </row>
    <row r="1390" spans="12:12" x14ac:dyDescent="0.35">
      <c r="L1390" s="10" t="str">
        <f t="shared" si="21"/>
        <v/>
      </c>
    </row>
    <row r="1391" spans="12:12" x14ac:dyDescent="0.35">
      <c r="L1391" s="10" t="str">
        <f t="shared" si="21"/>
        <v/>
      </c>
    </row>
    <row r="1392" spans="12:12" x14ac:dyDescent="0.35">
      <c r="L1392" s="10" t="str">
        <f t="shared" si="21"/>
        <v/>
      </c>
    </row>
    <row r="1393" spans="12:12" x14ac:dyDescent="0.35">
      <c r="L1393" s="10" t="str">
        <f t="shared" si="21"/>
        <v/>
      </c>
    </row>
    <row r="1394" spans="12:12" x14ac:dyDescent="0.35">
      <c r="L1394" s="10" t="str">
        <f t="shared" si="21"/>
        <v/>
      </c>
    </row>
    <row r="1395" spans="12:12" x14ac:dyDescent="0.35">
      <c r="L1395" s="10" t="str">
        <f t="shared" si="21"/>
        <v/>
      </c>
    </row>
    <row r="1396" spans="12:12" x14ac:dyDescent="0.35">
      <c r="L1396" s="10" t="str">
        <f t="shared" si="21"/>
        <v/>
      </c>
    </row>
    <row r="1397" spans="12:12" x14ac:dyDescent="0.35">
      <c r="L1397" s="10" t="str">
        <f t="shared" si="21"/>
        <v/>
      </c>
    </row>
    <row r="1398" spans="12:12" x14ac:dyDescent="0.35">
      <c r="L1398" s="10" t="str">
        <f t="shared" si="21"/>
        <v/>
      </c>
    </row>
    <row r="1399" spans="12:12" x14ac:dyDescent="0.35">
      <c r="L1399" s="10" t="str">
        <f t="shared" si="21"/>
        <v/>
      </c>
    </row>
    <row r="1400" spans="12:12" x14ac:dyDescent="0.35">
      <c r="L1400" s="10" t="str">
        <f t="shared" si="21"/>
        <v/>
      </c>
    </row>
    <row r="1401" spans="12:12" x14ac:dyDescent="0.35">
      <c r="L1401" s="10" t="str">
        <f t="shared" si="21"/>
        <v/>
      </c>
    </row>
    <row r="1402" spans="12:12" x14ac:dyDescent="0.35">
      <c r="L1402" s="10" t="str">
        <f t="shared" si="21"/>
        <v/>
      </c>
    </row>
    <row r="1403" spans="12:12" x14ac:dyDescent="0.35">
      <c r="L1403" s="10" t="str">
        <f t="shared" si="21"/>
        <v/>
      </c>
    </row>
    <row r="1404" spans="12:12" x14ac:dyDescent="0.35">
      <c r="L1404" s="10" t="str">
        <f t="shared" si="21"/>
        <v/>
      </c>
    </row>
    <row r="1405" spans="12:12" x14ac:dyDescent="0.35">
      <c r="L1405" s="10" t="str">
        <f t="shared" si="21"/>
        <v/>
      </c>
    </row>
    <row r="1406" spans="12:12" x14ac:dyDescent="0.35">
      <c r="L1406" s="10" t="str">
        <f t="shared" si="21"/>
        <v/>
      </c>
    </row>
    <row r="1407" spans="12:12" x14ac:dyDescent="0.35">
      <c r="L1407" s="10" t="str">
        <f t="shared" si="21"/>
        <v/>
      </c>
    </row>
    <row r="1408" spans="12:12" x14ac:dyDescent="0.35">
      <c r="L1408" s="10" t="str">
        <f t="shared" si="21"/>
        <v/>
      </c>
    </row>
    <row r="1409" spans="12:12" x14ac:dyDescent="0.35">
      <c r="L1409" s="10" t="str">
        <f t="shared" si="21"/>
        <v/>
      </c>
    </row>
    <row r="1410" spans="12:12" x14ac:dyDescent="0.35">
      <c r="L1410" s="10" t="str">
        <f t="shared" si="21"/>
        <v/>
      </c>
    </row>
    <row r="1411" spans="12:12" x14ac:dyDescent="0.35">
      <c r="L1411" s="10" t="str">
        <f t="shared" si="21"/>
        <v/>
      </c>
    </row>
    <row r="1412" spans="12:12" x14ac:dyDescent="0.35">
      <c r="L1412" s="10" t="str">
        <f t="shared" ref="L1412:L1475" si="22">IF(ISBLANK(A1412),"",IF(AND(A1412,K1412=0),"Red",IF(AND(A1412,K1412),"OK","0")))</f>
        <v/>
      </c>
    </row>
    <row r="1413" spans="12:12" x14ac:dyDescent="0.35">
      <c r="L1413" s="10" t="str">
        <f t="shared" si="22"/>
        <v/>
      </c>
    </row>
    <row r="1414" spans="12:12" x14ac:dyDescent="0.35">
      <c r="L1414" s="10" t="str">
        <f t="shared" si="22"/>
        <v/>
      </c>
    </row>
    <row r="1415" spans="12:12" x14ac:dyDescent="0.35">
      <c r="L1415" s="10" t="str">
        <f t="shared" si="22"/>
        <v/>
      </c>
    </row>
    <row r="1416" spans="12:12" x14ac:dyDescent="0.35">
      <c r="L1416" s="10" t="str">
        <f t="shared" si="22"/>
        <v/>
      </c>
    </row>
    <row r="1417" spans="12:12" x14ac:dyDescent="0.35">
      <c r="L1417" s="10" t="str">
        <f t="shared" si="22"/>
        <v/>
      </c>
    </row>
    <row r="1418" spans="12:12" x14ac:dyDescent="0.35">
      <c r="L1418" s="10" t="str">
        <f t="shared" si="22"/>
        <v/>
      </c>
    </row>
    <row r="1419" spans="12:12" x14ac:dyDescent="0.35">
      <c r="L1419" s="10" t="str">
        <f t="shared" si="22"/>
        <v/>
      </c>
    </row>
    <row r="1420" spans="12:12" x14ac:dyDescent="0.35">
      <c r="L1420" s="10" t="str">
        <f t="shared" si="22"/>
        <v/>
      </c>
    </row>
    <row r="1421" spans="12:12" x14ac:dyDescent="0.35">
      <c r="L1421" s="10" t="str">
        <f t="shared" si="22"/>
        <v/>
      </c>
    </row>
    <row r="1422" spans="12:12" x14ac:dyDescent="0.35">
      <c r="L1422" s="10" t="str">
        <f t="shared" si="22"/>
        <v/>
      </c>
    </row>
    <row r="1423" spans="12:12" x14ac:dyDescent="0.35">
      <c r="L1423" s="10" t="str">
        <f t="shared" si="22"/>
        <v/>
      </c>
    </row>
    <row r="1424" spans="12:12" x14ac:dyDescent="0.35">
      <c r="L1424" s="10" t="str">
        <f t="shared" si="22"/>
        <v/>
      </c>
    </row>
    <row r="1425" spans="12:12" x14ac:dyDescent="0.35">
      <c r="L1425" s="10" t="str">
        <f t="shared" si="22"/>
        <v/>
      </c>
    </row>
    <row r="1426" spans="12:12" x14ac:dyDescent="0.35">
      <c r="L1426" s="10" t="str">
        <f t="shared" si="22"/>
        <v/>
      </c>
    </row>
    <row r="1427" spans="12:12" x14ac:dyDescent="0.35">
      <c r="L1427" s="10" t="str">
        <f t="shared" si="22"/>
        <v/>
      </c>
    </row>
    <row r="1428" spans="12:12" x14ac:dyDescent="0.35">
      <c r="L1428" s="10" t="str">
        <f t="shared" si="22"/>
        <v/>
      </c>
    </row>
    <row r="1429" spans="12:12" x14ac:dyDescent="0.35">
      <c r="L1429" s="10" t="str">
        <f t="shared" si="22"/>
        <v/>
      </c>
    </row>
    <row r="1430" spans="12:12" x14ac:dyDescent="0.35">
      <c r="L1430" s="10" t="str">
        <f t="shared" si="22"/>
        <v/>
      </c>
    </row>
    <row r="1431" spans="12:12" x14ac:dyDescent="0.35">
      <c r="L1431" s="10" t="str">
        <f t="shared" si="22"/>
        <v/>
      </c>
    </row>
    <row r="1432" spans="12:12" x14ac:dyDescent="0.35">
      <c r="L1432" s="10" t="str">
        <f t="shared" si="22"/>
        <v/>
      </c>
    </row>
    <row r="1433" spans="12:12" x14ac:dyDescent="0.35">
      <c r="L1433" s="10" t="str">
        <f t="shared" si="22"/>
        <v/>
      </c>
    </row>
    <row r="1434" spans="12:12" x14ac:dyDescent="0.35">
      <c r="L1434" s="10" t="str">
        <f t="shared" si="22"/>
        <v/>
      </c>
    </row>
    <row r="1435" spans="12:12" x14ac:dyDescent="0.35">
      <c r="L1435" s="10" t="str">
        <f t="shared" si="22"/>
        <v/>
      </c>
    </row>
    <row r="1436" spans="12:12" x14ac:dyDescent="0.35">
      <c r="L1436" s="10" t="str">
        <f t="shared" si="22"/>
        <v/>
      </c>
    </row>
    <row r="1437" spans="12:12" x14ac:dyDescent="0.35">
      <c r="L1437" s="10" t="str">
        <f t="shared" si="22"/>
        <v/>
      </c>
    </row>
    <row r="1438" spans="12:12" x14ac:dyDescent="0.35">
      <c r="L1438" s="10" t="str">
        <f t="shared" si="22"/>
        <v/>
      </c>
    </row>
    <row r="1439" spans="12:12" x14ac:dyDescent="0.35">
      <c r="L1439" s="10" t="str">
        <f t="shared" si="22"/>
        <v/>
      </c>
    </row>
    <row r="1440" spans="12:12" x14ac:dyDescent="0.35">
      <c r="L1440" s="10" t="str">
        <f t="shared" si="22"/>
        <v/>
      </c>
    </row>
    <row r="1441" spans="12:12" x14ac:dyDescent="0.35">
      <c r="L1441" s="10" t="str">
        <f t="shared" si="22"/>
        <v/>
      </c>
    </row>
    <row r="1442" spans="12:12" x14ac:dyDescent="0.35">
      <c r="L1442" s="10" t="str">
        <f t="shared" si="22"/>
        <v/>
      </c>
    </row>
    <row r="1443" spans="12:12" x14ac:dyDescent="0.35">
      <c r="L1443" s="10" t="str">
        <f t="shared" si="22"/>
        <v/>
      </c>
    </row>
    <row r="1444" spans="12:12" x14ac:dyDescent="0.35">
      <c r="L1444" s="10" t="str">
        <f t="shared" si="22"/>
        <v/>
      </c>
    </row>
    <row r="1445" spans="12:12" x14ac:dyDescent="0.35">
      <c r="L1445" s="10" t="str">
        <f t="shared" si="22"/>
        <v/>
      </c>
    </row>
    <row r="1446" spans="12:12" x14ac:dyDescent="0.35">
      <c r="L1446" s="10" t="str">
        <f t="shared" si="22"/>
        <v/>
      </c>
    </row>
    <row r="1447" spans="12:12" x14ac:dyDescent="0.35">
      <c r="L1447" s="10" t="str">
        <f t="shared" si="22"/>
        <v/>
      </c>
    </row>
    <row r="1448" spans="12:12" x14ac:dyDescent="0.35">
      <c r="L1448" s="10" t="str">
        <f t="shared" si="22"/>
        <v/>
      </c>
    </row>
    <row r="1449" spans="12:12" x14ac:dyDescent="0.35">
      <c r="L1449" s="10" t="str">
        <f t="shared" si="22"/>
        <v/>
      </c>
    </row>
    <row r="1450" spans="12:12" x14ac:dyDescent="0.35">
      <c r="L1450" s="10" t="str">
        <f t="shared" si="22"/>
        <v/>
      </c>
    </row>
    <row r="1451" spans="12:12" x14ac:dyDescent="0.35">
      <c r="L1451" s="10" t="str">
        <f t="shared" si="22"/>
        <v/>
      </c>
    </row>
    <row r="1452" spans="12:12" x14ac:dyDescent="0.35">
      <c r="L1452" s="10" t="str">
        <f t="shared" si="22"/>
        <v/>
      </c>
    </row>
    <row r="1453" spans="12:12" x14ac:dyDescent="0.35">
      <c r="L1453" s="10" t="str">
        <f t="shared" si="22"/>
        <v/>
      </c>
    </row>
    <row r="1454" spans="12:12" x14ac:dyDescent="0.35">
      <c r="L1454" s="10" t="str">
        <f t="shared" si="22"/>
        <v/>
      </c>
    </row>
    <row r="1455" spans="12:12" x14ac:dyDescent="0.35">
      <c r="L1455" s="10" t="str">
        <f t="shared" si="22"/>
        <v/>
      </c>
    </row>
    <row r="1456" spans="12:12" x14ac:dyDescent="0.35">
      <c r="L1456" s="10" t="str">
        <f t="shared" si="22"/>
        <v/>
      </c>
    </row>
    <row r="1457" spans="12:12" x14ac:dyDescent="0.35">
      <c r="L1457" s="10" t="str">
        <f t="shared" si="22"/>
        <v/>
      </c>
    </row>
    <row r="1458" spans="12:12" x14ac:dyDescent="0.35">
      <c r="L1458" s="10" t="str">
        <f t="shared" si="22"/>
        <v/>
      </c>
    </row>
    <row r="1459" spans="12:12" x14ac:dyDescent="0.35">
      <c r="L1459" s="10" t="str">
        <f t="shared" si="22"/>
        <v/>
      </c>
    </row>
    <row r="1460" spans="12:12" x14ac:dyDescent="0.35">
      <c r="L1460" s="10" t="str">
        <f t="shared" si="22"/>
        <v/>
      </c>
    </row>
    <row r="1461" spans="12:12" x14ac:dyDescent="0.35">
      <c r="L1461" s="10" t="str">
        <f t="shared" si="22"/>
        <v/>
      </c>
    </row>
    <row r="1462" spans="12:12" x14ac:dyDescent="0.35">
      <c r="L1462" s="10" t="str">
        <f t="shared" si="22"/>
        <v/>
      </c>
    </row>
    <row r="1463" spans="12:12" x14ac:dyDescent="0.35">
      <c r="L1463" s="10" t="str">
        <f t="shared" si="22"/>
        <v/>
      </c>
    </row>
    <row r="1464" spans="12:12" x14ac:dyDescent="0.35">
      <c r="L1464" s="10" t="str">
        <f t="shared" si="22"/>
        <v/>
      </c>
    </row>
    <row r="1465" spans="12:12" x14ac:dyDescent="0.35">
      <c r="L1465" s="10" t="str">
        <f t="shared" si="22"/>
        <v/>
      </c>
    </row>
    <row r="1466" spans="12:12" x14ac:dyDescent="0.35">
      <c r="L1466" s="10" t="str">
        <f t="shared" si="22"/>
        <v/>
      </c>
    </row>
    <row r="1467" spans="12:12" x14ac:dyDescent="0.35">
      <c r="L1467" s="10" t="str">
        <f t="shared" si="22"/>
        <v/>
      </c>
    </row>
    <row r="1468" spans="12:12" x14ac:dyDescent="0.35">
      <c r="L1468" s="10" t="str">
        <f t="shared" si="22"/>
        <v/>
      </c>
    </row>
    <row r="1469" spans="12:12" x14ac:dyDescent="0.35">
      <c r="L1469" s="10" t="str">
        <f t="shared" si="22"/>
        <v/>
      </c>
    </row>
    <row r="1470" spans="12:12" x14ac:dyDescent="0.35">
      <c r="L1470" s="10" t="str">
        <f t="shared" si="22"/>
        <v/>
      </c>
    </row>
    <row r="1471" spans="12:12" x14ac:dyDescent="0.35">
      <c r="L1471" s="10" t="str">
        <f t="shared" si="22"/>
        <v/>
      </c>
    </row>
    <row r="1472" spans="12:12" x14ac:dyDescent="0.35">
      <c r="L1472" s="10" t="str">
        <f t="shared" si="22"/>
        <v/>
      </c>
    </row>
    <row r="1473" spans="12:12" x14ac:dyDescent="0.35">
      <c r="L1473" s="10" t="str">
        <f t="shared" si="22"/>
        <v/>
      </c>
    </row>
    <row r="1474" spans="12:12" x14ac:dyDescent="0.35">
      <c r="L1474" s="10" t="str">
        <f t="shared" si="22"/>
        <v/>
      </c>
    </row>
    <row r="1475" spans="12:12" x14ac:dyDescent="0.35">
      <c r="L1475" s="10" t="str">
        <f t="shared" si="22"/>
        <v/>
      </c>
    </row>
    <row r="1476" spans="12:12" x14ac:dyDescent="0.35">
      <c r="L1476" s="10" t="str">
        <f t="shared" ref="L1476:L1539" si="23">IF(ISBLANK(A1476),"",IF(AND(A1476,K1476=0),"Red",IF(AND(A1476,K1476),"OK","0")))</f>
        <v/>
      </c>
    </row>
    <row r="1477" spans="12:12" x14ac:dyDescent="0.35">
      <c r="L1477" s="10" t="str">
        <f t="shared" si="23"/>
        <v/>
      </c>
    </row>
    <row r="1478" spans="12:12" x14ac:dyDescent="0.35">
      <c r="L1478" s="10" t="str">
        <f t="shared" si="23"/>
        <v/>
      </c>
    </row>
    <row r="1479" spans="12:12" x14ac:dyDescent="0.35">
      <c r="L1479" s="10" t="str">
        <f t="shared" si="23"/>
        <v/>
      </c>
    </row>
    <row r="1480" spans="12:12" x14ac:dyDescent="0.35">
      <c r="L1480" s="10" t="str">
        <f t="shared" si="23"/>
        <v/>
      </c>
    </row>
    <row r="1481" spans="12:12" x14ac:dyDescent="0.35">
      <c r="L1481" s="10" t="str">
        <f t="shared" si="23"/>
        <v/>
      </c>
    </row>
    <row r="1482" spans="12:12" x14ac:dyDescent="0.35">
      <c r="L1482" s="10" t="str">
        <f t="shared" si="23"/>
        <v/>
      </c>
    </row>
    <row r="1483" spans="12:12" x14ac:dyDescent="0.35">
      <c r="L1483" s="10" t="str">
        <f t="shared" si="23"/>
        <v/>
      </c>
    </row>
    <row r="1484" spans="12:12" x14ac:dyDescent="0.35">
      <c r="L1484" s="10" t="str">
        <f t="shared" si="23"/>
        <v/>
      </c>
    </row>
    <row r="1485" spans="12:12" x14ac:dyDescent="0.35">
      <c r="L1485" s="10" t="str">
        <f t="shared" si="23"/>
        <v/>
      </c>
    </row>
    <row r="1486" spans="12:12" x14ac:dyDescent="0.35">
      <c r="L1486" s="10" t="str">
        <f t="shared" si="23"/>
        <v/>
      </c>
    </row>
    <row r="1487" spans="12:12" x14ac:dyDescent="0.35">
      <c r="L1487" s="10" t="str">
        <f t="shared" si="23"/>
        <v/>
      </c>
    </row>
    <row r="1488" spans="12:12" x14ac:dyDescent="0.35">
      <c r="L1488" s="10" t="str">
        <f t="shared" si="23"/>
        <v/>
      </c>
    </row>
    <row r="1489" spans="12:12" x14ac:dyDescent="0.35">
      <c r="L1489" s="10" t="str">
        <f t="shared" si="23"/>
        <v/>
      </c>
    </row>
    <row r="1490" spans="12:12" x14ac:dyDescent="0.35">
      <c r="L1490" s="10" t="str">
        <f t="shared" si="23"/>
        <v/>
      </c>
    </row>
    <row r="1491" spans="12:12" x14ac:dyDescent="0.35">
      <c r="L1491" s="10" t="str">
        <f t="shared" si="23"/>
        <v/>
      </c>
    </row>
    <row r="1492" spans="12:12" x14ac:dyDescent="0.35">
      <c r="L1492" s="10" t="str">
        <f t="shared" si="23"/>
        <v/>
      </c>
    </row>
    <row r="1493" spans="12:12" x14ac:dyDescent="0.35">
      <c r="L1493" s="10" t="str">
        <f t="shared" si="23"/>
        <v/>
      </c>
    </row>
    <row r="1494" spans="12:12" x14ac:dyDescent="0.35">
      <c r="L1494" s="10" t="str">
        <f t="shared" si="23"/>
        <v/>
      </c>
    </row>
    <row r="1495" spans="12:12" x14ac:dyDescent="0.35">
      <c r="L1495" s="10" t="str">
        <f t="shared" si="23"/>
        <v/>
      </c>
    </row>
    <row r="1496" spans="12:12" x14ac:dyDescent="0.35">
      <c r="L1496" s="10" t="str">
        <f t="shared" si="23"/>
        <v/>
      </c>
    </row>
    <row r="1497" spans="12:12" x14ac:dyDescent="0.35">
      <c r="L1497" s="10" t="str">
        <f t="shared" si="23"/>
        <v/>
      </c>
    </row>
    <row r="1498" spans="12:12" x14ac:dyDescent="0.35">
      <c r="L1498" s="10" t="str">
        <f t="shared" si="23"/>
        <v/>
      </c>
    </row>
    <row r="1499" spans="12:12" x14ac:dyDescent="0.35">
      <c r="L1499" s="10" t="str">
        <f t="shared" si="23"/>
        <v/>
      </c>
    </row>
    <row r="1500" spans="12:12" x14ac:dyDescent="0.35">
      <c r="L1500" s="10" t="str">
        <f t="shared" si="23"/>
        <v/>
      </c>
    </row>
    <row r="1501" spans="12:12" x14ac:dyDescent="0.35">
      <c r="L1501" s="10" t="str">
        <f t="shared" si="23"/>
        <v/>
      </c>
    </row>
    <row r="1502" spans="12:12" x14ac:dyDescent="0.35">
      <c r="L1502" s="10" t="str">
        <f t="shared" si="23"/>
        <v/>
      </c>
    </row>
    <row r="1503" spans="12:12" x14ac:dyDescent="0.35">
      <c r="L1503" s="10" t="str">
        <f t="shared" si="23"/>
        <v/>
      </c>
    </row>
    <row r="1504" spans="12:12" x14ac:dyDescent="0.35">
      <c r="L1504" s="10" t="str">
        <f t="shared" si="23"/>
        <v/>
      </c>
    </row>
    <row r="1505" spans="12:12" x14ac:dyDescent="0.35">
      <c r="L1505" s="10" t="str">
        <f t="shared" si="23"/>
        <v/>
      </c>
    </row>
    <row r="1506" spans="12:12" x14ac:dyDescent="0.35">
      <c r="L1506" s="10" t="str">
        <f t="shared" si="23"/>
        <v/>
      </c>
    </row>
    <row r="1507" spans="12:12" x14ac:dyDescent="0.35">
      <c r="L1507" s="10" t="str">
        <f t="shared" si="23"/>
        <v/>
      </c>
    </row>
    <row r="1508" spans="12:12" x14ac:dyDescent="0.35">
      <c r="L1508" s="10" t="str">
        <f t="shared" si="23"/>
        <v/>
      </c>
    </row>
    <row r="1509" spans="12:12" x14ac:dyDescent="0.35">
      <c r="L1509" s="10" t="str">
        <f t="shared" si="23"/>
        <v/>
      </c>
    </row>
    <row r="1510" spans="12:12" x14ac:dyDescent="0.35">
      <c r="L1510" s="10" t="str">
        <f t="shared" si="23"/>
        <v/>
      </c>
    </row>
    <row r="1511" spans="12:12" x14ac:dyDescent="0.35">
      <c r="L1511" s="10" t="str">
        <f t="shared" si="23"/>
        <v/>
      </c>
    </row>
    <row r="1512" spans="12:12" x14ac:dyDescent="0.35">
      <c r="L1512" s="10" t="str">
        <f t="shared" si="23"/>
        <v/>
      </c>
    </row>
    <row r="1513" spans="12:12" x14ac:dyDescent="0.35">
      <c r="L1513" s="10" t="str">
        <f t="shared" si="23"/>
        <v/>
      </c>
    </row>
    <row r="1514" spans="12:12" x14ac:dyDescent="0.35">
      <c r="L1514" s="10" t="str">
        <f t="shared" si="23"/>
        <v/>
      </c>
    </row>
    <row r="1515" spans="12:12" x14ac:dyDescent="0.35">
      <c r="L1515" s="10" t="str">
        <f t="shared" si="23"/>
        <v/>
      </c>
    </row>
    <row r="1516" spans="12:12" x14ac:dyDescent="0.35">
      <c r="L1516" s="10" t="str">
        <f t="shared" si="23"/>
        <v/>
      </c>
    </row>
    <row r="1517" spans="12:12" x14ac:dyDescent="0.35">
      <c r="L1517" s="10" t="str">
        <f t="shared" si="23"/>
        <v/>
      </c>
    </row>
    <row r="1518" spans="12:12" x14ac:dyDescent="0.35">
      <c r="L1518" s="10" t="str">
        <f t="shared" si="23"/>
        <v/>
      </c>
    </row>
    <row r="1519" spans="12:12" x14ac:dyDescent="0.35">
      <c r="L1519" s="10" t="str">
        <f t="shared" si="23"/>
        <v/>
      </c>
    </row>
    <row r="1520" spans="12:12" x14ac:dyDescent="0.35">
      <c r="L1520" s="10" t="str">
        <f t="shared" si="23"/>
        <v/>
      </c>
    </row>
    <row r="1521" spans="12:12" x14ac:dyDescent="0.35">
      <c r="L1521" s="10" t="str">
        <f t="shared" si="23"/>
        <v/>
      </c>
    </row>
    <row r="1522" spans="12:12" x14ac:dyDescent="0.35">
      <c r="L1522" s="10" t="str">
        <f t="shared" si="23"/>
        <v/>
      </c>
    </row>
    <row r="1523" spans="12:12" x14ac:dyDescent="0.35">
      <c r="L1523" s="10" t="str">
        <f t="shared" si="23"/>
        <v/>
      </c>
    </row>
    <row r="1524" spans="12:12" x14ac:dyDescent="0.35">
      <c r="L1524" s="10" t="str">
        <f t="shared" si="23"/>
        <v/>
      </c>
    </row>
    <row r="1525" spans="12:12" x14ac:dyDescent="0.35">
      <c r="L1525" s="10" t="str">
        <f t="shared" si="23"/>
        <v/>
      </c>
    </row>
    <row r="1526" spans="12:12" x14ac:dyDescent="0.35">
      <c r="L1526" s="10" t="str">
        <f t="shared" si="23"/>
        <v/>
      </c>
    </row>
    <row r="1527" spans="12:12" x14ac:dyDescent="0.35">
      <c r="L1527" s="10" t="str">
        <f t="shared" si="23"/>
        <v/>
      </c>
    </row>
    <row r="1528" spans="12:12" x14ac:dyDescent="0.35">
      <c r="L1528" s="10" t="str">
        <f t="shared" si="23"/>
        <v/>
      </c>
    </row>
    <row r="1529" spans="12:12" x14ac:dyDescent="0.35">
      <c r="L1529" s="10" t="str">
        <f t="shared" si="23"/>
        <v/>
      </c>
    </row>
    <row r="1530" spans="12:12" x14ac:dyDescent="0.35">
      <c r="L1530" s="10" t="str">
        <f t="shared" si="23"/>
        <v/>
      </c>
    </row>
    <row r="1531" spans="12:12" x14ac:dyDescent="0.35">
      <c r="L1531" s="10" t="str">
        <f t="shared" si="23"/>
        <v/>
      </c>
    </row>
    <row r="1532" spans="12:12" x14ac:dyDescent="0.35">
      <c r="L1532" s="10" t="str">
        <f t="shared" si="23"/>
        <v/>
      </c>
    </row>
    <row r="1533" spans="12:12" x14ac:dyDescent="0.35">
      <c r="L1533" s="10" t="str">
        <f t="shared" si="23"/>
        <v/>
      </c>
    </row>
    <row r="1534" spans="12:12" x14ac:dyDescent="0.35">
      <c r="L1534" s="10" t="str">
        <f t="shared" si="23"/>
        <v/>
      </c>
    </row>
    <row r="1535" spans="12:12" x14ac:dyDescent="0.35">
      <c r="L1535" s="10" t="str">
        <f t="shared" si="23"/>
        <v/>
      </c>
    </row>
    <row r="1536" spans="12:12" x14ac:dyDescent="0.35">
      <c r="L1536" s="10" t="str">
        <f t="shared" si="23"/>
        <v/>
      </c>
    </row>
    <row r="1537" spans="12:12" x14ac:dyDescent="0.35">
      <c r="L1537" s="10" t="str">
        <f t="shared" si="23"/>
        <v/>
      </c>
    </row>
    <row r="1538" spans="12:12" x14ac:dyDescent="0.35">
      <c r="L1538" s="10" t="str">
        <f t="shared" si="23"/>
        <v/>
      </c>
    </row>
    <row r="1539" spans="12:12" x14ac:dyDescent="0.35">
      <c r="L1539" s="10" t="str">
        <f t="shared" si="23"/>
        <v/>
      </c>
    </row>
    <row r="1540" spans="12:12" x14ac:dyDescent="0.35">
      <c r="L1540" s="10" t="str">
        <f t="shared" ref="L1540:L1603" si="24">IF(ISBLANK(A1540),"",IF(AND(A1540,K1540=0),"Red",IF(AND(A1540,K1540),"OK","0")))</f>
        <v/>
      </c>
    </row>
    <row r="1541" spans="12:12" x14ac:dyDescent="0.35">
      <c r="L1541" s="10" t="str">
        <f t="shared" si="24"/>
        <v/>
      </c>
    </row>
    <row r="1542" spans="12:12" x14ac:dyDescent="0.35">
      <c r="L1542" s="10" t="str">
        <f t="shared" si="24"/>
        <v/>
      </c>
    </row>
    <row r="1543" spans="12:12" x14ac:dyDescent="0.35">
      <c r="L1543" s="10" t="str">
        <f t="shared" si="24"/>
        <v/>
      </c>
    </row>
    <row r="1544" spans="12:12" x14ac:dyDescent="0.35">
      <c r="L1544" s="10" t="str">
        <f t="shared" si="24"/>
        <v/>
      </c>
    </row>
    <row r="1545" spans="12:12" x14ac:dyDescent="0.35">
      <c r="L1545" s="10" t="str">
        <f t="shared" si="24"/>
        <v/>
      </c>
    </row>
    <row r="1546" spans="12:12" x14ac:dyDescent="0.35">
      <c r="L1546" s="10" t="str">
        <f t="shared" si="24"/>
        <v/>
      </c>
    </row>
    <row r="1547" spans="12:12" x14ac:dyDescent="0.35">
      <c r="L1547" s="10" t="str">
        <f t="shared" si="24"/>
        <v/>
      </c>
    </row>
    <row r="1548" spans="12:12" x14ac:dyDescent="0.35">
      <c r="L1548" s="10" t="str">
        <f t="shared" si="24"/>
        <v/>
      </c>
    </row>
    <row r="1549" spans="12:12" x14ac:dyDescent="0.35">
      <c r="L1549" s="10" t="str">
        <f t="shared" si="24"/>
        <v/>
      </c>
    </row>
    <row r="1550" spans="12:12" x14ac:dyDescent="0.35">
      <c r="L1550" s="10" t="str">
        <f t="shared" si="24"/>
        <v/>
      </c>
    </row>
    <row r="1551" spans="12:12" x14ac:dyDescent="0.35">
      <c r="L1551" s="10" t="str">
        <f t="shared" si="24"/>
        <v/>
      </c>
    </row>
    <row r="1552" spans="12:12" x14ac:dyDescent="0.35">
      <c r="L1552" s="10" t="str">
        <f t="shared" si="24"/>
        <v/>
      </c>
    </row>
    <row r="1553" spans="12:12" x14ac:dyDescent="0.35">
      <c r="L1553" s="10" t="str">
        <f t="shared" si="24"/>
        <v/>
      </c>
    </row>
    <row r="1554" spans="12:12" x14ac:dyDescent="0.35">
      <c r="L1554" s="10" t="str">
        <f t="shared" si="24"/>
        <v/>
      </c>
    </row>
    <row r="1555" spans="12:12" x14ac:dyDescent="0.35">
      <c r="L1555" s="10" t="str">
        <f t="shared" si="24"/>
        <v/>
      </c>
    </row>
    <row r="1556" spans="12:12" x14ac:dyDescent="0.35">
      <c r="L1556" s="10" t="str">
        <f t="shared" si="24"/>
        <v/>
      </c>
    </row>
    <row r="1557" spans="12:12" x14ac:dyDescent="0.35">
      <c r="L1557" s="10" t="str">
        <f t="shared" si="24"/>
        <v/>
      </c>
    </row>
    <row r="1558" spans="12:12" x14ac:dyDescent="0.35">
      <c r="L1558" s="10" t="str">
        <f t="shared" si="24"/>
        <v/>
      </c>
    </row>
    <row r="1559" spans="12:12" x14ac:dyDescent="0.35">
      <c r="L1559" s="10" t="str">
        <f t="shared" si="24"/>
        <v/>
      </c>
    </row>
    <row r="1560" spans="12:12" x14ac:dyDescent="0.35">
      <c r="L1560" s="10" t="str">
        <f t="shared" si="24"/>
        <v/>
      </c>
    </row>
    <row r="1561" spans="12:12" x14ac:dyDescent="0.35">
      <c r="L1561" s="10" t="str">
        <f t="shared" si="24"/>
        <v/>
      </c>
    </row>
    <row r="1562" spans="12:12" x14ac:dyDescent="0.35">
      <c r="L1562" s="10" t="str">
        <f t="shared" si="24"/>
        <v/>
      </c>
    </row>
    <row r="1563" spans="12:12" x14ac:dyDescent="0.35">
      <c r="L1563" s="10" t="str">
        <f t="shared" si="24"/>
        <v/>
      </c>
    </row>
    <row r="1564" spans="12:12" x14ac:dyDescent="0.35">
      <c r="L1564" s="10" t="str">
        <f t="shared" si="24"/>
        <v/>
      </c>
    </row>
    <row r="1565" spans="12:12" x14ac:dyDescent="0.35">
      <c r="L1565" s="10" t="str">
        <f t="shared" si="24"/>
        <v/>
      </c>
    </row>
    <row r="1566" spans="12:12" x14ac:dyDescent="0.35">
      <c r="L1566" s="10" t="str">
        <f t="shared" si="24"/>
        <v/>
      </c>
    </row>
    <row r="1567" spans="12:12" x14ac:dyDescent="0.35">
      <c r="L1567" s="10" t="str">
        <f t="shared" si="24"/>
        <v/>
      </c>
    </row>
    <row r="1568" spans="12:12" x14ac:dyDescent="0.35">
      <c r="L1568" s="10" t="str">
        <f t="shared" si="24"/>
        <v/>
      </c>
    </row>
    <row r="1569" spans="12:12" x14ac:dyDescent="0.35">
      <c r="L1569" s="10" t="str">
        <f t="shared" si="24"/>
        <v/>
      </c>
    </row>
    <row r="1570" spans="12:12" x14ac:dyDescent="0.35">
      <c r="L1570" s="10" t="str">
        <f t="shared" si="24"/>
        <v/>
      </c>
    </row>
    <row r="1571" spans="12:12" x14ac:dyDescent="0.35">
      <c r="L1571" s="10" t="str">
        <f t="shared" si="24"/>
        <v/>
      </c>
    </row>
    <row r="1572" spans="12:12" x14ac:dyDescent="0.35">
      <c r="L1572" s="10" t="str">
        <f t="shared" si="24"/>
        <v/>
      </c>
    </row>
    <row r="1573" spans="12:12" x14ac:dyDescent="0.35">
      <c r="L1573" s="10" t="str">
        <f t="shared" si="24"/>
        <v/>
      </c>
    </row>
    <row r="1574" spans="12:12" x14ac:dyDescent="0.35">
      <c r="L1574" s="10" t="str">
        <f t="shared" si="24"/>
        <v/>
      </c>
    </row>
    <row r="1575" spans="12:12" x14ac:dyDescent="0.35">
      <c r="L1575" s="10" t="str">
        <f t="shared" si="24"/>
        <v/>
      </c>
    </row>
    <row r="1576" spans="12:12" x14ac:dyDescent="0.35">
      <c r="L1576" s="10" t="str">
        <f t="shared" si="24"/>
        <v/>
      </c>
    </row>
    <row r="1577" spans="12:12" x14ac:dyDescent="0.35">
      <c r="L1577" s="10" t="str">
        <f t="shared" si="24"/>
        <v/>
      </c>
    </row>
    <row r="1578" spans="12:12" x14ac:dyDescent="0.35">
      <c r="L1578" s="10" t="str">
        <f t="shared" si="24"/>
        <v/>
      </c>
    </row>
    <row r="1579" spans="12:12" x14ac:dyDescent="0.35">
      <c r="L1579" s="10" t="str">
        <f t="shared" si="24"/>
        <v/>
      </c>
    </row>
    <row r="1580" spans="12:12" x14ac:dyDescent="0.35">
      <c r="L1580" s="10" t="str">
        <f t="shared" si="24"/>
        <v/>
      </c>
    </row>
    <row r="1581" spans="12:12" x14ac:dyDescent="0.35">
      <c r="L1581" s="10" t="str">
        <f t="shared" si="24"/>
        <v/>
      </c>
    </row>
    <row r="1582" spans="12:12" x14ac:dyDescent="0.35">
      <c r="L1582" s="10" t="str">
        <f t="shared" si="24"/>
        <v/>
      </c>
    </row>
    <row r="1583" spans="12:12" x14ac:dyDescent="0.35">
      <c r="L1583" s="10" t="str">
        <f t="shared" si="24"/>
        <v/>
      </c>
    </row>
    <row r="1584" spans="12:12" x14ac:dyDescent="0.35">
      <c r="L1584" s="10" t="str">
        <f t="shared" si="24"/>
        <v/>
      </c>
    </row>
    <row r="1585" spans="12:12" x14ac:dyDescent="0.35">
      <c r="L1585" s="10" t="str">
        <f t="shared" si="24"/>
        <v/>
      </c>
    </row>
    <row r="1586" spans="12:12" x14ac:dyDescent="0.35">
      <c r="L1586" s="10" t="str">
        <f t="shared" si="24"/>
        <v/>
      </c>
    </row>
    <row r="1587" spans="12:12" x14ac:dyDescent="0.35">
      <c r="L1587" s="10" t="str">
        <f t="shared" si="24"/>
        <v/>
      </c>
    </row>
    <row r="1588" spans="12:12" x14ac:dyDescent="0.35">
      <c r="L1588" s="10" t="str">
        <f t="shared" si="24"/>
        <v/>
      </c>
    </row>
    <row r="1589" spans="12:12" x14ac:dyDescent="0.35">
      <c r="L1589" s="10" t="str">
        <f t="shared" si="24"/>
        <v/>
      </c>
    </row>
    <row r="1590" spans="12:12" x14ac:dyDescent="0.35">
      <c r="L1590" s="10" t="str">
        <f t="shared" si="24"/>
        <v/>
      </c>
    </row>
    <row r="1591" spans="12:12" x14ac:dyDescent="0.35">
      <c r="L1591" s="10" t="str">
        <f t="shared" si="24"/>
        <v/>
      </c>
    </row>
    <row r="1592" spans="12:12" x14ac:dyDescent="0.35">
      <c r="L1592" s="10" t="str">
        <f t="shared" si="24"/>
        <v/>
      </c>
    </row>
    <row r="1593" spans="12:12" x14ac:dyDescent="0.35">
      <c r="L1593" s="10" t="str">
        <f t="shared" si="24"/>
        <v/>
      </c>
    </row>
    <row r="1594" spans="12:12" x14ac:dyDescent="0.35">
      <c r="L1594" s="10" t="str">
        <f t="shared" si="24"/>
        <v/>
      </c>
    </row>
    <row r="1595" spans="12:12" x14ac:dyDescent="0.35">
      <c r="L1595" s="10" t="str">
        <f t="shared" si="24"/>
        <v/>
      </c>
    </row>
    <row r="1596" spans="12:12" x14ac:dyDescent="0.35">
      <c r="L1596" s="10" t="str">
        <f t="shared" si="24"/>
        <v/>
      </c>
    </row>
    <row r="1597" spans="12:12" x14ac:dyDescent="0.35">
      <c r="L1597" s="10" t="str">
        <f t="shared" si="24"/>
        <v/>
      </c>
    </row>
    <row r="1598" spans="12:12" x14ac:dyDescent="0.35">
      <c r="L1598" s="10" t="str">
        <f t="shared" si="24"/>
        <v/>
      </c>
    </row>
    <row r="1599" spans="12:12" x14ac:dyDescent="0.35">
      <c r="L1599" s="10" t="str">
        <f t="shared" si="24"/>
        <v/>
      </c>
    </row>
    <row r="1600" spans="12:12" x14ac:dyDescent="0.35">
      <c r="L1600" s="10" t="str">
        <f t="shared" si="24"/>
        <v/>
      </c>
    </row>
    <row r="1601" spans="12:12" x14ac:dyDescent="0.35">
      <c r="L1601" s="10" t="str">
        <f t="shared" si="24"/>
        <v/>
      </c>
    </row>
    <row r="1602" spans="12:12" x14ac:dyDescent="0.35">
      <c r="L1602" s="10" t="str">
        <f t="shared" si="24"/>
        <v/>
      </c>
    </row>
    <row r="1603" spans="12:12" x14ac:dyDescent="0.35">
      <c r="L1603" s="10" t="str">
        <f t="shared" si="24"/>
        <v/>
      </c>
    </row>
    <row r="1604" spans="12:12" x14ac:dyDescent="0.35">
      <c r="L1604" s="10" t="str">
        <f t="shared" ref="L1604:L1667" si="25">IF(ISBLANK(A1604),"",IF(AND(A1604,K1604=0),"Red",IF(AND(A1604,K1604),"OK","0")))</f>
        <v/>
      </c>
    </row>
    <row r="1605" spans="12:12" x14ac:dyDescent="0.35">
      <c r="L1605" s="10" t="str">
        <f t="shared" si="25"/>
        <v/>
      </c>
    </row>
    <row r="1606" spans="12:12" x14ac:dyDescent="0.35">
      <c r="L1606" s="10" t="str">
        <f t="shared" si="25"/>
        <v/>
      </c>
    </row>
    <row r="1607" spans="12:12" x14ac:dyDescent="0.35">
      <c r="L1607" s="10" t="str">
        <f t="shared" si="25"/>
        <v/>
      </c>
    </row>
    <row r="1608" spans="12:12" x14ac:dyDescent="0.35">
      <c r="L1608" s="10" t="str">
        <f t="shared" si="25"/>
        <v/>
      </c>
    </row>
    <row r="1609" spans="12:12" x14ac:dyDescent="0.35">
      <c r="L1609" s="10" t="str">
        <f t="shared" si="25"/>
        <v/>
      </c>
    </row>
    <row r="1610" spans="12:12" x14ac:dyDescent="0.35">
      <c r="L1610" s="10" t="str">
        <f t="shared" si="25"/>
        <v/>
      </c>
    </row>
    <row r="1611" spans="12:12" x14ac:dyDescent="0.35">
      <c r="L1611" s="10" t="str">
        <f t="shared" si="25"/>
        <v/>
      </c>
    </row>
    <row r="1612" spans="12:12" x14ac:dyDescent="0.35">
      <c r="L1612" s="10" t="str">
        <f t="shared" si="25"/>
        <v/>
      </c>
    </row>
    <row r="1613" spans="12:12" x14ac:dyDescent="0.35">
      <c r="L1613" s="10" t="str">
        <f t="shared" si="25"/>
        <v/>
      </c>
    </row>
    <row r="1614" spans="12:12" x14ac:dyDescent="0.35">
      <c r="L1614" s="10" t="str">
        <f t="shared" si="25"/>
        <v/>
      </c>
    </row>
    <row r="1615" spans="12:12" x14ac:dyDescent="0.35">
      <c r="L1615" s="10" t="str">
        <f t="shared" si="25"/>
        <v/>
      </c>
    </row>
    <row r="1616" spans="12:12" x14ac:dyDescent="0.35">
      <c r="L1616" s="10" t="str">
        <f t="shared" si="25"/>
        <v/>
      </c>
    </row>
    <row r="1617" spans="12:12" x14ac:dyDescent="0.35">
      <c r="L1617" s="10" t="str">
        <f t="shared" si="25"/>
        <v/>
      </c>
    </row>
    <row r="1618" spans="12:12" x14ac:dyDescent="0.35">
      <c r="L1618" s="10" t="str">
        <f t="shared" si="25"/>
        <v/>
      </c>
    </row>
    <row r="1619" spans="12:12" x14ac:dyDescent="0.35">
      <c r="L1619" s="10" t="str">
        <f t="shared" si="25"/>
        <v/>
      </c>
    </row>
    <row r="1620" spans="12:12" x14ac:dyDescent="0.35">
      <c r="L1620" s="10" t="str">
        <f t="shared" si="25"/>
        <v/>
      </c>
    </row>
    <row r="1621" spans="12:12" x14ac:dyDescent="0.35">
      <c r="L1621" s="10" t="str">
        <f t="shared" si="25"/>
        <v/>
      </c>
    </row>
    <row r="1622" spans="12:12" x14ac:dyDescent="0.35">
      <c r="L1622" s="10" t="str">
        <f t="shared" si="25"/>
        <v/>
      </c>
    </row>
    <row r="1623" spans="12:12" x14ac:dyDescent="0.35">
      <c r="L1623" s="10" t="str">
        <f t="shared" si="25"/>
        <v/>
      </c>
    </row>
    <row r="1624" spans="12:12" x14ac:dyDescent="0.35">
      <c r="L1624" s="10" t="str">
        <f t="shared" si="25"/>
        <v/>
      </c>
    </row>
    <row r="1625" spans="12:12" x14ac:dyDescent="0.35">
      <c r="L1625" s="10" t="str">
        <f t="shared" si="25"/>
        <v/>
      </c>
    </row>
    <row r="1626" spans="12:12" x14ac:dyDescent="0.35">
      <c r="L1626" s="10" t="str">
        <f t="shared" si="25"/>
        <v/>
      </c>
    </row>
    <row r="1627" spans="12:12" x14ac:dyDescent="0.35">
      <c r="L1627" s="10" t="str">
        <f t="shared" si="25"/>
        <v/>
      </c>
    </row>
    <row r="1628" spans="12:12" x14ac:dyDescent="0.35">
      <c r="L1628" s="10" t="str">
        <f t="shared" si="25"/>
        <v/>
      </c>
    </row>
    <row r="1629" spans="12:12" x14ac:dyDescent="0.35">
      <c r="L1629" s="10" t="str">
        <f t="shared" si="25"/>
        <v/>
      </c>
    </row>
    <row r="1630" spans="12:12" x14ac:dyDescent="0.35">
      <c r="L1630" s="10" t="str">
        <f t="shared" si="25"/>
        <v/>
      </c>
    </row>
    <row r="1631" spans="12:12" x14ac:dyDescent="0.35">
      <c r="L1631" s="10" t="str">
        <f t="shared" si="25"/>
        <v/>
      </c>
    </row>
    <row r="1632" spans="12:12" x14ac:dyDescent="0.35">
      <c r="L1632" s="10" t="str">
        <f t="shared" si="25"/>
        <v/>
      </c>
    </row>
    <row r="1633" spans="12:12" x14ac:dyDescent="0.35">
      <c r="L1633" s="10" t="str">
        <f t="shared" si="25"/>
        <v/>
      </c>
    </row>
    <row r="1634" spans="12:12" x14ac:dyDescent="0.35">
      <c r="L1634" s="10" t="str">
        <f t="shared" si="25"/>
        <v/>
      </c>
    </row>
    <row r="1635" spans="12:12" x14ac:dyDescent="0.35">
      <c r="L1635" s="10" t="str">
        <f t="shared" si="25"/>
        <v/>
      </c>
    </row>
    <row r="1636" spans="12:12" x14ac:dyDescent="0.35">
      <c r="L1636" s="10" t="str">
        <f t="shared" si="25"/>
        <v/>
      </c>
    </row>
    <row r="1637" spans="12:12" x14ac:dyDescent="0.35">
      <c r="L1637" s="10" t="str">
        <f t="shared" si="25"/>
        <v/>
      </c>
    </row>
    <row r="1638" spans="12:12" x14ac:dyDescent="0.35">
      <c r="L1638" s="10" t="str">
        <f t="shared" si="25"/>
        <v/>
      </c>
    </row>
    <row r="1639" spans="12:12" x14ac:dyDescent="0.35">
      <c r="L1639" s="10" t="str">
        <f t="shared" si="25"/>
        <v/>
      </c>
    </row>
    <row r="1640" spans="12:12" x14ac:dyDescent="0.35">
      <c r="L1640" s="10" t="str">
        <f t="shared" si="25"/>
        <v/>
      </c>
    </row>
    <row r="1641" spans="12:12" x14ac:dyDescent="0.35">
      <c r="L1641" s="10" t="str">
        <f t="shared" si="25"/>
        <v/>
      </c>
    </row>
    <row r="1642" spans="12:12" x14ac:dyDescent="0.35">
      <c r="L1642" s="10" t="str">
        <f t="shared" si="25"/>
        <v/>
      </c>
    </row>
    <row r="1643" spans="12:12" x14ac:dyDescent="0.35">
      <c r="L1643" s="10" t="str">
        <f t="shared" si="25"/>
        <v/>
      </c>
    </row>
    <row r="1644" spans="12:12" x14ac:dyDescent="0.35">
      <c r="L1644" s="10" t="str">
        <f t="shared" si="25"/>
        <v/>
      </c>
    </row>
    <row r="1645" spans="12:12" x14ac:dyDescent="0.35">
      <c r="L1645" s="10" t="str">
        <f t="shared" si="25"/>
        <v/>
      </c>
    </row>
    <row r="1646" spans="12:12" x14ac:dyDescent="0.35">
      <c r="L1646" s="10" t="str">
        <f t="shared" si="25"/>
        <v/>
      </c>
    </row>
    <row r="1647" spans="12:12" x14ac:dyDescent="0.35">
      <c r="L1647" s="10" t="str">
        <f t="shared" si="25"/>
        <v/>
      </c>
    </row>
    <row r="1648" spans="12:12" x14ac:dyDescent="0.35">
      <c r="L1648" s="10" t="str">
        <f t="shared" si="25"/>
        <v/>
      </c>
    </row>
    <row r="1649" spans="12:12" x14ac:dyDescent="0.35">
      <c r="L1649" s="10" t="str">
        <f t="shared" si="25"/>
        <v/>
      </c>
    </row>
    <row r="1650" spans="12:12" x14ac:dyDescent="0.35">
      <c r="L1650" s="10" t="str">
        <f t="shared" si="25"/>
        <v/>
      </c>
    </row>
    <row r="1651" spans="12:12" x14ac:dyDescent="0.35">
      <c r="L1651" s="10" t="str">
        <f t="shared" si="25"/>
        <v/>
      </c>
    </row>
    <row r="1652" spans="12:12" x14ac:dyDescent="0.35">
      <c r="L1652" s="10" t="str">
        <f t="shared" si="25"/>
        <v/>
      </c>
    </row>
    <row r="1653" spans="12:12" x14ac:dyDescent="0.35">
      <c r="L1653" s="10" t="str">
        <f t="shared" si="25"/>
        <v/>
      </c>
    </row>
    <row r="1654" spans="12:12" x14ac:dyDescent="0.35">
      <c r="L1654" s="10" t="str">
        <f t="shared" si="25"/>
        <v/>
      </c>
    </row>
    <row r="1655" spans="12:12" x14ac:dyDescent="0.35">
      <c r="L1655" s="10" t="str">
        <f t="shared" si="25"/>
        <v/>
      </c>
    </row>
    <row r="1656" spans="12:12" x14ac:dyDescent="0.35">
      <c r="L1656" s="10" t="str">
        <f t="shared" si="25"/>
        <v/>
      </c>
    </row>
    <row r="1657" spans="12:12" x14ac:dyDescent="0.35">
      <c r="L1657" s="10" t="str">
        <f t="shared" si="25"/>
        <v/>
      </c>
    </row>
    <row r="1658" spans="12:12" x14ac:dyDescent="0.35">
      <c r="L1658" s="10" t="str">
        <f t="shared" si="25"/>
        <v/>
      </c>
    </row>
    <row r="1659" spans="12:12" x14ac:dyDescent="0.35">
      <c r="L1659" s="10" t="str">
        <f t="shared" si="25"/>
        <v/>
      </c>
    </row>
    <row r="1660" spans="12:12" x14ac:dyDescent="0.35">
      <c r="L1660" s="10" t="str">
        <f t="shared" si="25"/>
        <v/>
      </c>
    </row>
    <row r="1661" spans="12:12" x14ac:dyDescent="0.35">
      <c r="L1661" s="10" t="str">
        <f t="shared" si="25"/>
        <v/>
      </c>
    </row>
    <row r="1662" spans="12:12" x14ac:dyDescent="0.35">
      <c r="L1662" s="10" t="str">
        <f t="shared" si="25"/>
        <v/>
      </c>
    </row>
    <row r="1663" spans="12:12" x14ac:dyDescent="0.35">
      <c r="L1663" s="10" t="str">
        <f t="shared" si="25"/>
        <v/>
      </c>
    </row>
    <row r="1664" spans="12:12" x14ac:dyDescent="0.35">
      <c r="L1664" s="10" t="str">
        <f t="shared" si="25"/>
        <v/>
      </c>
    </row>
    <row r="1665" spans="12:12" x14ac:dyDescent="0.35">
      <c r="L1665" s="10" t="str">
        <f t="shared" si="25"/>
        <v/>
      </c>
    </row>
    <row r="1666" spans="12:12" x14ac:dyDescent="0.35">
      <c r="L1666" s="10" t="str">
        <f t="shared" si="25"/>
        <v/>
      </c>
    </row>
    <row r="1667" spans="12:12" x14ac:dyDescent="0.35">
      <c r="L1667" s="10" t="str">
        <f t="shared" si="25"/>
        <v/>
      </c>
    </row>
    <row r="1668" spans="12:12" x14ac:dyDescent="0.35">
      <c r="L1668" s="10" t="str">
        <f t="shared" ref="L1668:L1731" si="26">IF(ISBLANK(A1668),"",IF(AND(A1668,K1668=0),"Red",IF(AND(A1668,K1668),"OK","0")))</f>
        <v/>
      </c>
    </row>
    <row r="1669" spans="12:12" x14ac:dyDescent="0.35">
      <c r="L1669" s="10" t="str">
        <f t="shared" si="26"/>
        <v/>
      </c>
    </row>
    <row r="1670" spans="12:12" x14ac:dyDescent="0.35">
      <c r="L1670" s="10" t="str">
        <f t="shared" si="26"/>
        <v/>
      </c>
    </row>
    <row r="1671" spans="12:12" x14ac:dyDescent="0.35">
      <c r="L1671" s="10" t="str">
        <f t="shared" si="26"/>
        <v/>
      </c>
    </row>
    <row r="1672" spans="12:12" x14ac:dyDescent="0.35">
      <c r="L1672" s="10" t="str">
        <f t="shared" si="26"/>
        <v/>
      </c>
    </row>
    <row r="1673" spans="12:12" x14ac:dyDescent="0.35">
      <c r="L1673" s="10" t="str">
        <f t="shared" si="26"/>
        <v/>
      </c>
    </row>
    <row r="1674" spans="12:12" x14ac:dyDescent="0.35">
      <c r="L1674" s="10" t="str">
        <f t="shared" si="26"/>
        <v/>
      </c>
    </row>
    <row r="1675" spans="12:12" x14ac:dyDescent="0.35">
      <c r="L1675" s="10" t="str">
        <f t="shared" si="26"/>
        <v/>
      </c>
    </row>
    <row r="1676" spans="12:12" x14ac:dyDescent="0.35">
      <c r="L1676" s="10" t="str">
        <f t="shared" si="26"/>
        <v/>
      </c>
    </row>
    <row r="1677" spans="12:12" x14ac:dyDescent="0.35">
      <c r="L1677" s="10" t="str">
        <f t="shared" si="26"/>
        <v/>
      </c>
    </row>
    <row r="1678" spans="12:12" x14ac:dyDescent="0.35">
      <c r="L1678" s="10" t="str">
        <f t="shared" si="26"/>
        <v/>
      </c>
    </row>
    <row r="1679" spans="12:12" x14ac:dyDescent="0.35">
      <c r="L1679" s="10" t="str">
        <f t="shared" si="26"/>
        <v/>
      </c>
    </row>
    <row r="1680" spans="12:12" x14ac:dyDescent="0.35">
      <c r="L1680" s="10" t="str">
        <f t="shared" si="26"/>
        <v/>
      </c>
    </row>
    <row r="1681" spans="12:12" x14ac:dyDescent="0.35">
      <c r="L1681" s="10" t="str">
        <f t="shared" si="26"/>
        <v/>
      </c>
    </row>
    <row r="1682" spans="12:12" x14ac:dyDescent="0.35">
      <c r="L1682" s="10" t="str">
        <f t="shared" si="26"/>
        <v/>
      </c>
    </row>
    <row r="1683" spans="12:12" x14ac:dyDescent="0.35">
      <c r="L1683" s="10" t="str">
        <f t="shared" si="26"/>
        <v/>
      </c>
    </row>
    <row r="1684" spans="12:12" x14ac:dyDescent="0.35">
      <c r="L1684" s="10" t="str">
        <f t="shared" si="26"/>
        <v/>
      </c>
    </row>
    <row r="1685" spans="12:12" x14ac:dyDescent="0.35">
      <c r="L1685" s="10" t="str">
        <f t="shared" si="26"/>
        <v/>
      </c>
    </row>
    <row r="1686" spans="12:12" x14ac:dyDescent="0.35">
      <c r="L1686" s="10" t="str">
        <f t="shared" si="26"/>
        <v/>
      </c>
    </row>
    <row r="1687" spans="12:12" x14ac:dyDescent="0.35">
      <c r="L1687" s="10" t="str">
        <f t="shared" si="26"/>
        <v/>
      </c>
    </row>
    <row r="1688" spans="12:12" x14ac:dyDescent="0.35">
      <c r="L1688" s="10" t="str">
        <f t="shared" si="26"/>
        <v/>
      </c>
    </row>
    <row r="1689" spans="12:12" x14ac:dyDescent="0.35">
      <c r="L1689" s="10" t="str">
        <f t="shared" si="26"/>
        <v/>
      </c>
    </row>
    <row r="1690" spans="12:12" x14ac:dyDescent="0.35">
      <c r="L1690" s="10" t="str">
        <f t="shared" si="26"/>
        <v/>
      </c>
    </row>
    <row r="1691" spans="12:12" x14ac:dyDescent="0.35">
      <c r="L1691" s="10" t="str">
        <f t="shared" si="26"/>
        <v/>
      </c>
    </row>
    <row r="1692" spans="12:12" x14ac:dyDescent="0.35">
      <c r="L1692" s="10" t="str">
        <f t="shared" si="26"/>
        <v/>
      </c>
    </row>
    <row r="1693" spans="12:12" x14ac:dyDescent="0.35">
      <c r="L1693" s="10" t="str">
        <f t="shared" si="26"/>
        <v/>
      </c>
    </row>
    <row r="1694" spans="12:12" x14ac:dyDescent="0.35">
      <c r="L1694" s="10" t="str">
        <f t="shared" si="26"/>
        <v/>
      </c>
    </row>
    <row r="1695" spans="12:12" x14ac:dyDescent="0.35">
      <c r="L1695" s="10" t="str">
        <f t="shared" si="26"/>
        <v/>
      </c>
    </row>
    <row r="1696" spans="12:12" x14ac:dyDescent="0.35">
      <c r="L1696" s="10" t="str">
        <f t="shared" si="26"/>
        <v/>
      </c>
    </row>
    <row r="1697" spans="12:12" x14ac:dyDescent="0.35">
      <c r="L1697" s="10" t="str">
        <f t="shared" si="26"/>
        <v/>
      </c>
    </row>
    <row r="1698" spans="12:12" x14ac:dyDescent="0.35">
      <c r="L1698" s="10" t="str">
        <f t="shared" si="26"/>
        <v/>
      </c>
    </row>
    <row r="1699" spans="12:12" x14ac:dyDescent="0.35">
      <c r="L1699" s="10" t="str">
        <f t="shared" si="26"/>
        <v/>
      </c>
    </row>
    <row r="1700" spans="12:12" x14ac:dyDescent="0.35">
      <c r="L1700" s="10" t="str">
        <f t="shared" si="26"/>
        <v/>
      </c>
    </row>
    <row r="1701" spans="12:12" x14ac:dyDescent="0.35">
      <c r="L1701" s="10" t="str">
        <f t="shared" si="26"/>
        <v/>
      </c>
    </row>
    <row r="1702" spans="12:12" x14ac:dyDescent="0.35">
      <c r="L1702" s="10" t="str">
        <f t="shared" si="26"/>
        <v/>
      </c>
    </row>
    <row r="1703" spans="12:12" x14ac:dyDescent="0.35">
      <c r="L1703" s="10" t="str">
        <f t="shared" si="26"/>
        <v/>
      </c>
    </row>
    <row r="1704" spans="12:12" x14ac:dyDescent="0.35">
      <c r="L1704" s="10" t="str">
        <f t="shared" si="26"/>
        <v/>
      </c>
    </row>
    <row r="1705" spans="12:12" x14ac:dyDescent="0.35">
      <c r="L1705" s="10" t="str">
        <f t="shared" si="26"/>
        <v/>
      </c>
    </row>
    <row r="1706" spans="12:12" x14ac:dyDescent="0.35">
      <c r="L1706" s="10" t="str">
        <f t="shared" si="26"/>
        <v/>
      </c>
    </row>
    <row r="1707" spans="12:12" x14ac:dyDescent="0.35">
      <c r="L1707" s="10" t="str">
        <f t="shared" si="26"/>
        <v/>
      </c>
    </row>
    <row r="1708" spans="12:12" x14ac:dyDescent="0.35">
      <c r="L1708" s="10" t="str">
        <f t="shared" si="26"/>
        <v/>
      </c>
    </row>
    <row r="1709" spans="12:12" x14ac:dyDescent="0.35">
      <c r="L1709" s="10" t="str">
        <f t="shared" si="26"/>
        <v/>
      </c>
    </row>
    <row r="1710" spans="12:12" x14ac:dyDescent="0.35">
      <c r="L1710" s="10" t="str">
        <f t="shared" si="26"/>
        <v/>
      </c>
    </row>
    <row r="1711" spans="12:12" x14ac:dyDescent="0.35">
      <c r="L1711" s="10" t="str">
        <f t="shared" si="26"/>
        <v/>
      </c>
    </row>
    <row r="1712" spans="12:12" x14ac:dyDescent="0.35">
      <c r="L1712" s="10" t="str">
        <f t="shared" si="26"/>
        <v/>
      </c>
    </row>
    <row r="1713" spans="12:12" x14ac:dyDescent="0.35">
      <c r="L1713" s="10" t="str">
        <f t="shared" si="26"/>
        <v/>
      </c>
    </row>
    <row r="1714" spans="12:12" x14ac:dyDescent="0.35">
      <c r="L1714" s="10" t="str">
        <f t="shared" si="26"/>
        <v/>
      </c>
    </row>
    <row r="1715" spans="12:12" x14ac:dyDescent="0.35">
      <c r="L1715" s="10" t="str">
        <f t="shared" si="26"/>
        <v/>
      </c>
    </row>
    <row r="1716" spans="12:12" x14ac:dyDescent="0.35">
      <c r="L1716" s="10" t="str">
        <f t="shared" si="26"/>
        <v/>
      </c>
    </row>
    <row r="1717" spans="12:12" x14ac:dyDescent="0.35">
      <c r="L1717" s="10" t="str">
        <f t="shared" si="26"/>
        <v/>
      </c>
    </row>
    <row r="1718" spans="12:12" x14ac:dyDescent="0.35">
      <c r="L1718" s="10" t="str">
        <f t="shared" si="26"/>
        <v/>
      </c>
    </row>
    <row r="1719" spans="12:12" x14ac:dyDescent="0.35">
      <c r="L1719" s="10" t="str">
        <f t="shared" si="26"/>
        <v/>
      </c>
    </row>
    <row r="1720" spans="12:12" x14ac:dyDescent="0.35">
      <c r="L1720" s="10" t="str">
        <f t="shared" si="26"/>
        <v/>
      </c>
    </row>
    <row r="1721" spans="12:12" x14ac:dyDescent="0.35">
      <c r="L1721" s="10" t="str">
        <f t="shared" si="26"/>
        <v/>
      </c>
    </row>
    <row r="1722" spans="12:12" x14ac:dyDescent="0.35">
      <c r="L1722" s="10" t="str">
        <f t="shared" si="26"/>
        <v/>
      </c>
    </row>
    <row r="1723" spans="12:12" x14ac:dyDescent="0.35">
      <c r="L1723" s="10" t="str">
        <f t="shared" si="26"/>
        <v/>
      </c>
    </row>
    <row r="1724" spans="12:12" x14ac:dyDescent="0.35">
      <c r="L1724" s="10" t="str">
        <f t="shared" si="26"/>
        <v/>
      </c>
    </row>
    <row r="1725" spans="12:12" x14ac:dyDescent="0.35">
      <c r="L1725" s="10" t="str">
        <f t="shared" si="26"/>
        <v/>
      </c>
    </row>
    <row r="1726" spans="12:12" x14ac:dyDescent="0.35">
      <c r="L1726" s="10" t="str">
        <f t="shared" si="26"/>
        <v/>
      </c>
    </row>
    <row r="1727" spans="12:12" x14ac:dyDescent="0.35">
      <c r="L1727" s="10" t="str">
        <f t="shared" si="26"/>
        <v/>
      </c>
    </row>
    <row r="1728" spans="12:12" x14ac:dyDescent="0.35">
      <c r="L1728" s="10" t="str">
        <f t="shared" si="26"/>
        <v/>
      </c>
    </row>
    <row r="1729" spans="12:12" x14ac:dyDescent="0.35">
      <c r="L1729" s="10" t="str">
        <f t="shared" si="26"/>
        <v/>
      </c>
    </row>
    <row r="1730" spans="12:12" x14ac:dyDescent="0.35">
      <c r="L1730" s="10" t="str">
        <f t="shared" si="26"/>
        <v/>
      </c>
    </row>
    <row r="1731" spans="12:12" x14ac:dyDescent="0.35">
      <c r="L1731" s="10" t="str">
        <f t="shared" si="26"/>
        <v/>
      </c>
    </row>
    <row r="1732" spans="12:12" x14ac:dyDescent="0.35">
      <c r="L1732" s="10" t="str">
        <f t="shared" ref="L1732:L1795" si="27">IF(ISBLANK(A1732),"",IF(AND(A1732,K1732=0),"Red",IF(AND(A1732,K1732),"OK","0")))</f>
        <v/>
      </c>
    </row>
    <row r="1733" spans="12:12" x14ac:dyDescent="0.35">
      <c r="L1733" s="10" t="str">
        <f t="shared" si="27"/>
        <v/>
      </c>
    </row>
    <row r="1734" spans="12:12" x14ac:dyDescent="0.35">
      <c r="L1734" s="10" t="str">
        <f t="shared" si="27"/>
        <v/>
      </c>
    </row>
    <row r="1735" spans="12:12" x14ac:dyDescent="0.35">
      <c r="L1735" s="10" t="str">
        <f t="shared" si="27"/>
        <v/>
      </c>
    </row>
    <row r="1736" spans="12:12" x14ac:dyDescent="0.35">
      <c r="L1736" s="10" t="str">
        <f t="shared" si="27"/>
        <v/>
      </c>
    </row>
    <row r="1737" spans="12:12" x14ac:dyDescent="0.35">
      <c r="L1737" s="10" t="str">
        <f t="shared" si="27"/>
        <v/>
      </c>
    </row>
    <row r="1738" spans="12:12" x14ac:dyDescent="0.35">
      <c r="L1738" s="10" t="str">
        <f t="shared" si="27"/>
        <v/>
      </c>
    </row>
    <row r="1739" spans="12:12" x14ac:dyDescent="0.35">
      <c r="L1739" s="10" t="str">
        <f t="shared" si="27"/>
        <v/>
      </c>
    </row>
    <row r="1740" spans="12:12" x14ac:dyDescent="0.35">
      <c r="L1740" s="10" t="str">
        <f t="shared" si="27"/>
        <v/>
      </c>
    </row>
    <row r="1741" spans="12:12" x14ac:dyDescent="0.35">
      <c r="L1741" s="10" t="str">
        <f t="shared" si="27"/>
        <v/>
      </c>
    </row>
    <row r="1742" spans="12:12" x14ac:dyDescent="0.35">
      <c r="L1742" s="10" t="str">
        <f t="shared" si="27"/>
        <v/>
      </c>
    </row>
    <row r="1743" spans="12:12" x14ac:dyDescent="0.35">
      <c r="L1743" s="10" t="str">
        <f t="shared" si="27"/>
        <v/>
      </c>
    </row>
    <row r="1744" spans="12:12" x14ac:dyDescent="0.35">
      <c r="L1744" s="10" t="str">
        <f t="shared" si="27"/>
        <v/>
      </c>
    </row>
    <row r="1745" spans="12:12" x14ac:dyDescent="0.35">
      <c r="L1745" s="10" t="str">
        <f t="shared" si="27"/>
        <v/>
      </c>
    </row>
    <row r="1746" spans="12:12" x14ac:dyDescent="0.35">
      <c r="L1746" s="10" t="str">
        <f t="shared" si="27"/>
        <v/>
      </c>
    </row>
    <row r="1747" spans="12:12" x14ac:dyDescent="0.35">
      <c r="L1747" s="10" t="str">
        <f t="shared" si="27"/>
        <v/>
      </c>
    </row>
    <row r="1748" spans="12:12" x14ac:dyDescent="0.35">
      <c r="L1748" s="10" t="str">
        <f t="shared" si="27"/>
        <v/>
      </c>
    </row>
    <row r="1749" spans="12:12" x14ac:dyDescent="0.35">
      <c r="L1749" s="10" t="str">
        <f t="shared" si="27"/>
        <v/>
      </c>
    </row>
    <row r="1750" spans="12:12" x14ac:dyDescent="0.35">
      <c r="L1750" s="10" t="str">
        <f t="shared" si="27"/>
        <v/>
      </c>
    </row>
    <row r="1751" spans="12:12" x14ac:dyDescent="0.35">
      <c r="L1751" s="10" t="str">
        <f t="shared" si="27"/>
        <v/>
      </c>
    </row>
    <row r="1752" spans="12:12" x14ac:dyDescent="0.35">
      <c r="L1752" s="10" t="str">
        <f t="shared" si="27"/>
        <v/>
      </c>
    </row>
    <row r="1753" spans="12:12" x14ac:dyDescent="0.35">
      <c r="L1753" s="10" t="str">
        <f t="shared" si="27"/>
        <v/>
      </c>
    </row>
    <row r="1754" spans="12:12" x14ac:dyDescent="0.35">
      <c r="L1754" s="10" t="str">
        <f t="shared" si="27"/>
        <v/>
      </c>
    </row>
    <row r="1755" spans="12:12" x14ac:dyDescent="0.35">
      <c r="L1755" s="10" t="str">
        <f t="shared" si="27"/>
        <v/>
      </c>
    </row>
    <row r="1756" spans="12:12" x14ac:dyDescent="0.35">
      <c r="L1756" s="10" t="str">
        <f t="shared" si="27"/>
        <v/>
      </c>
    </row>
    <row r="1757" spans="12:12" x14ac:dyDescent="0.35">
      <c r="L1757" s="10" t="str">
        <f t="shared" si="27"/>
        <v/>
      </c>
    </row>
    <row r="1758" spans="12:12" x14ac:dyDescent="0.35">
      <c r="L1758" s="10" t="str">
        <f t="shared" si="27"/>
        <v/>
      </c>
    </row>
    <row r="1759" spans="12:12" x14ac:dyDescent="0.35">
      <c r="L1759" s="10" t="str">
        <f t="shared" si="27"/>
        <v/>
      </c>
    </row>
    <row r="1760" spans="12:12" x14ac:dyDescent="0.35">
      <c r="L1760" s="10" t="str">
        <f t="shared" si="27"/>
        <v/>
      </c>
    </row>
    <row r="1761" spans="12:12" x14ac:dyDescent="0.35">
      <c r="L1761" s="10" t="str">
        <f t="shared" si="27"/>
        <v/>
      </c>
    </row>
    <row r="1762" spans="12:12" x14ac:dyDescent="0.35">
      <c r="L1762" s="10" t="str">
        <f t="shared" si="27"/>
        <v/>
      </c>
    </row>
    <row r="1763" spans="12:12" x14ac:dyDescent="0.35">
      <c r="L1763" s="10" t="str">
        <f t="shared" si="27"/>
        <v/>
      </c>
    </row>
    <row r="1764" spans="12:12" x14ac:dyDescent="0.35">
      <c r="L1764" s="10" t="str">
        <f t="shared" si="27"/>
        <v/>
      </c>
    </row>
    <row r="1765" spans="12:12" x14ac:dyDescent="0.35">
      <c r="L1765" s="10" t="str">
        <f t="shared" si="27"/>
        <v/>
      </c>
    </row>
    <row r="1766" spans="12:12" x14ac:dyDescent="0.35">
      <c r="L1766" s="10" t="str">
        <f t="shared" si="27"/>
        <v/>
      </c>
    </row>
    <row r="1767" spans="12:12" x14ac:dyDescent="0.35">
      <c r="L1767" s="10" t="str">
        <f t="shared" si="27"/>
        <v/>
      </c>
    </row>
    <row r="1768" spans="12:12" x14ac:dyDescent="0.35">
      <c r="L1768" s="10" t="str">
        <f t="shared" si="27"/>
        <v/>
      </c>
    </row>
    <row r="1769" spans="12:12" x14ac:dyDescent="0.35">
      <c r="L1769" s="10" t="str">
        <f t="shared" si="27"/>
        <v/>
      </c>
    </row>
    <row r="1770" spans="12:12" x14ac:dyDescent="0.35">
      <c r="L1770" s="10" t="str">
        <f t="shared" si="27"/>
        <v/>
      </c>
    </row>
    <row r="1771" spans="12:12" x14ac:dyDescent="0.35">
      <c r="L1771" s="10" t="str">
        <f t="shared" si="27"/>
        <v/>
      </c>
    </row>
    <row r="1772" spans="12:12" x14ac:dyDescent="0.35">
      <c r="L1772" s="10" t="str">
        <f t="shared" si="27"/>
        <v/>
      </c>
    </row>
    <row r="1773" spans="12:12" x14ac:dyDescent="0.35">
      <c r="L1773" s="10" t="str">
        <f t="shared" si="27"/>
        <v/>
      </c>
    </row>
    <row r="1774" spans="12:12" x14ac:dyDescent="0.35">
      <c r="L1774" s="10" t="str">
        <f t="shared" si="27"/>
        <v/>
      </c>
    </row>
    <row r="1775" spans="12:12" x14ac:dyDescent="0.35">
      <c r="L1775" s="10" t="str">
        <f t="shared" si="27"/>
        <v/>
      </c>
    </row>
    <row r="1776" spans="12:12" x14ac:dyDescent="0.35">
      <c r="L1776" s="10" t="str">
        <f t="shared" si="27"/>
        <v/>
      </c>
    </row>
    <row r="1777" spans="12:12" x14ac:dyDescent="0.35">
      <c r="L1777" s="10" t="str">
        <f t="shared" si="27"/>
        <v/>
      </c>
    </row>
    <row r="1778" spans="12:12" x14ac:dyDescent="0.35">
      <c r="L1778" s="10" t="str">
        <f t="shared" si="27"/>
        <v/>
      </c>
    </row>
    <row r="1779" spans="12:12" x14ac:dyDescent="0.35">
      <c r="L1779" s="10" t="str">
        <f t="shared" si="27"/>
        <v/>
      </c>
    </row>
    <row r="1780" spans="12:12" x14ac:dyDescent="0.35">
      <c r="L1780" s="10" t="str">
        <f t="shared" si="27"/>
        <v/>
      </c>
    </row>
    <row r="1781" spans="12:12" x14ac:dyDescent="0.35">
      <c r="L1781" s="10" t="str">
        <f t="shared" si="27"/>
        <v/>
      </c>
    </row>
    <row r="1782" spans="12:12" x14ac:dyDescent="0.35">
      <c r="L1782" s="10" t="str">
        <f t="shared" si="27"/>
        <v/>
      </c>
    </row>
    <row r="1783" spans="12:12" x14ac:dyDescent="0.35">
      <c r="L1783" s="10" t="str">
        <f t="shared" si="27"/>
        <v/>
      </c>
    </row>
    <row r="1784" spans="12:12" x14ac:dyDescent="0.35">
      <c r="L1784" s="10" t="str">
        <f t="shared" si="27"/>
        <v/>
      </c>
    </row>
    <row r="1785" spans="12:12" x14ac:dyDescent="0.35">
      <c r="L1785" s="10" t="str">
        <f t="shared" si="27"/>
        <v/>
      </c>
    </row>
    <row r="1786" spans="12:12" x14ac:dyDescent="0.35">
      <c r="L1786" s="10" t="str">
        <f t="shared" si="27"/>
        <v/>
      </c>
    </row>
    <row r="1787" spans="12:12" x14ac:dyDescent="0.35">
      <c r="L1787" s="10" t="str">
        <f t="shared" si="27"/>
        <v/>
      </c>
    </row>
    <row r="1788" spans="12:12" x14ac:dyDescent="0.35">
      <c r="L1788" s="10" t="str">
        <f t="shared" si="27"/>
        <v/>
      </c>
    </row>
    <row r="1789" spans="12:12" x14ac:dyDescent="0.35">
      <c r="L1789" s="10" t="str">
        <f t="shared" si="27"/>
        <v/>
      </c>
    </row>
    <row r="1790" spans="12:12" x14ac:dyDescent="0.35">
      <c r="L1790" s="10" t="str">
        <f t="shared" si="27"/>
        <v/>
      </c>
    </row>
    <row r="1791" spans="12:12" x14ac:dyDescent="0.35">
      <c r="L1791" s="10" t="str">
        <f t="shared" si="27"/>
        <v/>
      </c>
    </row>
    <row r="1792" spans="12:12" x14ac:dyDescent="0.35">
      <c r="L1792" s="10" t="str">
        <f t="shared" si="27"/>
        <v/>
      </c>
    </row>
    <row r="1793" spans="12:12" x14ac:dyDescent="0.35">
      <c r="L1793" s="10" t="str">
        <f t="shared" si="27"/>
        <v/>
      </c>
    </row>
    <row r="1794" spans="12:12" x14ac:dyDescent="0.35">
      <c r="L1794" s="10" t="str">
        <f t="shared" si="27"/>
        <v/>
      </c>
    </row>
    <row r="1795" spans="12:12" x14ac:dyDescent="0.35">
      <c r="L1795" s="10" t="str">
        <f t="shared" si="27"/>
        <v/>
      </c>
    </row>
    <row r="1796" spans="12:12" x14ac:dyDescent="0.35">
      <c r="L1796" s="10" t="str">
        <f t="shared" ref="L1796:L1859" si="28">IF(ISBLANK(A1796),"",IF(AND(A1796,K1796=0),"Red",IF(AND(A1796,K1796),"OK","0")))</f>
        <v/>
      </c>
    </row>
    <row r="1797" spans="12:12" x14ac:dyDescent="0.35">
      <c r="L1797" s="10" t="str">
        <f t="shared" si="28"/>
        <v/>
      </c>
    </row>
    <row r="1798" spans="12:12" x14ac:dyDescent="0.35">
      <c r="L1798" s="10" t="str">
        <f t="shared" si="28"/>
        <v/>
      </c>
    </row>
    <row r="1799" spans="12:12" x14ac:dyDescent="0.35">
      <c r="L1799" s="10" t="str">
        <f t="shared" si="28"/>
        <v/>
      </c>
    </row>
    <row r="1800" spans="12:12" x14ac:dyDescent="0.35">
      <c r="L1800" s="10" t="str">
        <f t="shared" si="28"/>
        <v/>
      </c>
    </row>
    <row r="1801" spans="12:12" x14ac:dyDescent="0.35">
      <c r="L1801" s="10" t="str">
        <f t="shared" si="28"/>
        <v/>
      </c>
    </row>
    <row r="1802" spans="12:12" x14ac:dyDescent="0.35">
      <c r="L1802" s="10" t="str">
        <f t="shared" si="28"/>
        <v/>
      </c>
    </row>
    <row r="1803" spans="12:12" x14ac:dyDescent="0.35">
      <c r="L1803" s="10" t="str">
        <f t="shared" si="28"/>
        <v/>
      </c>
    </row>
    <row r="1804" spans="12:12" x14ac:dyDescent="0.35">
      <c r="L1804" s="10" t="str">
        <f t="shared" si="28"/>
        <v/>
      </c>
    </row>
    <row r="1805" spans="12:12" x14ac:dyDescent="0.35">
      <c r="L1805" s="10" t="str">
        <f t="shared" si="28"/>
        <v/>
      </c>
    </row>
    <row r="1806" spans="12:12" x14ac:dyDescent="0.35">
      <c r="L1806" s="10" t="str">
        <f t="shared" si="28"/>
        <v/>
      </c>
    </row>
    <row r="1807" spans="12:12" x14ac:dyDescent="0.35">
      <c r="L1807" s="10" t="str">
        <f t="shared" si="28"/>
        <v/>
      </c>
    </row>
    <row r="1808" spans="12:12" x14ac:dyDescent="0.35">
      <c r="L1808" s="10" t="str">
        <f t="shared" si="28"/>
        <v/>
      </c>
    </row>
    <row r="1809" spans="12:12" x14ac:dyDescent="0.35">
      <c r="L1809" s="10" t="str">
        <f t="shared" si="28"/>
        <v/>
      </c>
    </row>
    <row r="1810" spans="12:12" x14ac:dyDescent="0.35">
      <c r="L1810" s="10" t="str">
        <f t="shared" si="28"/>
        <v/>
      </c>
    </row>
    <row r="1811" spans="12:12" x14ac:dyDescent="0.35">
      <c r="L1811" s="10" t="str">
        <f t="shared" si="28"/>
        <v/>
      </c>
    </row>
    <row r="1812" spans="12:12" x14ac:dyDescent="0.35">
      <c r="L1812" s="10" t="str">
        <f t="shared" si="28"/>
        <v/>
      </c>
    </row>
    <row r="1813" spans="12:12" x14ac:dyDescent="0.35">
      <c r="L1813" s="10" t="str">
        <f t="shared" si="28"/>
        <v/>
      </c>
    </row>
    <row r="1814" spans="12:12" x14ac:dyDescent="0.35">
      <c r="L1814" s="10" t="str">
        <f t="shared" si="28"/>
        <v/>
      </c>
    </row>
    <row r="1815" spans="12:12" x14ac:dyDescent="0.35">
      <c r="L1815" s="10" t="str">
        <f t="shared" si="28"/>
        <v/>
      </c>
    </row>
    <row r="1816" spans="12:12" x14ac:dyDescent="0.35">
      <c r="L1816" s="10" t="str">
        <f t="shared" si="28"/>
        <v/>
      </c>
    </row>
    <row r="1817" spans="12:12" x14ac:dyDescent="0.35">
      <c r="L1817" s="10" t="str">
        <f t="shared" si="28"/>
        <v/>
      </c>
    </row>
    <row r="1818" spans="12:12" x14ac:dyDescent="0.35">
      <c r="L1818" s="10" t="str">
        <f t="shared" si="28"/>
        <v/>
      </c>
    </row>
    <row r="1819" spans="12:12" x14ac:dyDescent="0.35">
      <c r="L1819" s="10" t="str">
        <f t="shared" si="28"/>
        <v/>
      </c>
    </row>
    <row r="1820" spans="12:12" x14ac:dyDescent="0.35">
      <c r="L1820" s="10" t="str">
        <f t="shared" si="28"/>
        <v/>
      </c>
    </row>
    <row r="1821" spans="12:12" x14ac:dyDescent="0.35">
      <c r="L1821" s="10" t="str">
        <f t="shared" si="28"/>
        <v/>
      </c>
    </row>
    <row r="1822" spans="12:12" x14ac:dyDescent="0.35">
      <c r="L1822" s="10" t="str">
        <f t="shared" si="28"/>
        <v/>
      </c>
    </row>
    <row r="1823" spans="12:12" x14ac:dyDescent="0.35">
      <c r="L1823" s="10" t="str">
        <f t="shared" si="28"/>
        <v/>
      </c>
    </row>
    <row r="1824" spans="12:12" x14ac:dyDescent="0.35">
      <c r="L1824" s="10" t="str">
        <f t="shared" si="28"/>
        <v/>
      </c>
    </row>
    <row r="1825" spans="12:12" x14ac:dyDescent="0.35">
      <c r="L1825" s="10" t="str">
        <f t="shared" si="28"/>
        <v/>
      </c>
    </row>
    <row r="1826" spans="12:12" x14ac:dyDescent="0.35">
      <c r="L1826" s="10" t="str">
        <f t="shared" si="28"/>
        <v/>
      </c>
    </row>
    <row r="1827" spans="12:12" x14ac:dyDescent="0.35">
      <c r="L1827" s="10" t="str">
        <f t="shared" si="28"/>
        <v/>
      </c>
    </row>
    <row r="1828" spans="12:12" x14ac:dyDescent="0.35">
      <c r="L1828" s="10" t="str">
        <f t="shared" si="28"/>
        <v/>
      </c>
    </row>
    <row r="1829" spans="12:12" x14ac:dyDescent="0.35">
      <c r="L1829" s="10" t="str">
        <f t="shared" si="28"/>
        <v/>
      </c>
    </row>
    <row r="1830" spans="12:12" x14ac:dyDescent="0.35">
      <c r="L1830" s="10" t="str">
        <f t="shared" si="28"/>
        <v/>
      </c>
    </row>
    <row r="1831" spans="12:12" x14ac:dyDescent="0.35">
      <c r="L1831" s="10" t="str">
        <f t="shared" si="28"/>
        <v/>
      </c>
    </row>
    <row r="1832" spans="12:12" x14ac:dyDescent="0.35">
      <c r="L1832" s="10" t="str">
        <f t="shared" si="28"/>
        <v/>
      </c>
    </row>
    <row r="1833" spans="12:12" x14ac:dyDescent="0.35">
      <c r="L1833" s="10" t="str">
        <f t="shared" si="28"/>
        <v/>
      </c>
    </row>
    <row r="1834" spans="12:12" x14ac:dyDescent="0.35">
      <c r="L1834" s="10" t="str">
        <f t="shared" si="28"/>
        <v/>
      </c>
    </row>
    <row r="1835" spans="12:12" x14ac:dyDescent="0.35">
      <c r="L1835" s="10" t="str">
        <f t="shared" si="28"/>
        <v/>
      </c>
    </row>
    <row r="1836" spans="12:12" x14ac:dyDescent="0.35">
      <c r="L1836" s="10" t="str">
        <f t="shared" si="28"/>
        <v/>
      </c>
    </row>
    <row r="1837" spans="12:12" x14ac:dyDescent="0.35">
      <c r="L1837" s="10" t="str">
        <f t="shared" si="28"/>
        <v/>
      </c>
    </row>
    <row r="1838" spans="12:12" x14ac:dyDescent="0.35">
      <c r="L1838" s="10" t="str">
        <f t="shared" si="28"/>
        <v/>
      </c>
    </row>
    <row r="1839" spans="12:12" x14ac:dyDescent="0.35">
      <c r="L1839" s="10" t="str">
        <f t="shared" si="28"/>
        <v/>
      </c>
    </row>
    <row r="1840" spans="12:12" x14ac:dyDescent="0.35">
      <c r="L1840" s="10" t="str">
        <f t="shared" si="28"/>
        <v/>
      </c>
    </row>
    <row r="1841" spans="12:12" x14ac:dyDescent="0.35">
      <c r="L1841" s="10" t="str">
        <f t="shared" si="28"/>
        <v/>
      </c>
    </row>
    <row r="1842" spans="12:12" x14ac:dyDescent="0.35">
      <c r="L1842" s="10" t="str">
        <f t="shared" si="28"/>
        <v/>
      </c>
    </row>
    <row r="1843" spans="12:12" x14ac:dyDescent="0.35">
      <c r="L1843" s="10" t="str">
        <f t="shared" si="28"/>
        <v/>
      </c>
    </row>
    <row r="1844" spans="12:12" x14ac:dyDescent="0.35">
      <c r="L1844" s="10" t="str">
        <f t="shared" si="28"/>
        <v/>
      </c>
    </row>
    <row r="1845" spans="12:12" x14ac:dyDescent="0.35">
      <c r="L1845" s="10" t="str">
        <f t="shared" si="28"/>
        <v/>
      </c>
    </row>
    <row r="1846" spans="12:12" x14ac:dyDescent="0.35">
      <c r="L1846" s="10" t="str">
        <f t="shared" si="28"/>
        <v/>
      </c>
    </row>
    <row r="1847" spans="12:12" x14ac:dyDescent="0.35">
      <c r="L1847" s="10" t="str">
        <f t="shared" si="28"/>
        <v/>
      </c>
    </row>
    <row r="1848" spans="12:12" x14ac:dyDescent="0.35">
      <c r="L1848" s="10" t="str">
        <f t="shared" si="28"/>
        <v/>
      </c>
    </row>
    <row r="1849" spans="12:12" x14ac:dyDescent="0.35">
      <c r="L1849" s="10" t="str">
        <f t="shared" si="28"/>
        <v/>
      </c>
    </row>
    <row r="1850" spans="12:12" x14ac:dyDescent="0.35">
      <c r="L1850" s="10" t="str">
        <f t="shared" si="28"/>
        <v/>
      </c>
    </row>
    <row r="1851" spans="12:12" x14ac:dyDescent="0.35">
      <c r="L1851" s="10" t="str">
        <f t="shared" si="28"/>
        <v/>
      </c>
    </row>
    <row r="1852" spans="12:12" x14ac:dyDescent="0.35">
      <c r="L1852" s="10" t="str">
        <f t="shared" si="28"/>
        <v/>
      </c>
    </row>
    <row r="1853" spans="12:12" x14ac:dyDescent="0.35">
      <c r="L1853" s="10" t="str">
        <f t="shared" si="28"/>
        <v/>
      </c>
    </row>
    <row r="1854" spans="12:12" x14ac:dyDescent="0.35">
      <c r="L1854" s="10" t="str">
        <f t="shared" si="28"/>
        <v/>
      </c>
    </row>
    <row r="1855" spans="12:12" x14ac:dyDescent="0.35">
      <c r="L1855" s="10" t="str">
        <f t="shared" si="28"/>
        <v/>
      </c>
    </row>
    <row r="1856" spans="12:12" x14ac:dyDescent="0.35">
      <c r="L1856" s="10" t="str">
        <f t="shared" si="28"/>
        <v/>
      </c>
    </row>
    <row r="1857" spans="12:12" x14ac:dyDescent="0.35">
      <c r="L1857" s="10" t="str">
        <f t="shared" si="28"/>
        <v/>
      </c>
    </row>
    <row r="1858" spans="12:12" x14ac:dyDescent="0.35">
      <c r="L1858" s="10" t="str">
        <f t="shared" si="28"/>
        <v/>
      </c>
    </row>
    <row r="1859" spans="12:12" x14ac:dyDescent="0.35">
      <c r="L1859" s="10" t="str">
        <f t="shared" si="28"/>
        <v/>
      </c>
    </row>
    <row r="1860" spans="12:12" x14ac:dyDescent="0.35">
      <c r="L1860" s="10" t="str">
        <f t="shared" ref="L1860:L1923" si="29">IF(ISBLANK(A1860),"",IF(AND(A1860,K1860=0),"Red",IF(AND(A1860,K1860),"OK","0")))</f>
        <v/>
      </c>
    </row>
    <row r="1861" spans="12:12" x14ac:dyDescent="0.35">
      <c r="L1861" s="10" t="str">
        <f t="shared" si="29"/>
        <v/>
      </c>
    </row>
    <row r="1862" spans="12:12" x14ac:dyDescent="0.35">
      <c r="L1862" s="10" t="str">
        <f t="shared" si="29"/>
        <v/>
      </c>
    </row>
    <row r="1863" spans="12:12" x14ac:dyDescent="0.35">
      <c r="L1863" s="10" t="str">
        <f t="shared" si="29"/>
        <v/>
      </c>
    </row>
    <row r="1864" spans="12:12" x14ac:dyDescent="0.35">
      <c r="L1864" s="10" t="str">
        <f t="shared" si="29"/>
        <v/>
      </c>
    </row>
    <row r="1865" spans="12:12" x14ac:dyDescent="0.35">
      <c r="L1865" s="10" t="str">
        <f t="shared" si="29"/>
        <v/>
      </c>
    </row>
    <row r="1866" spans="12:12" x14ac:dyDescent="0.35">
      <c r="L1866" s="10" t="str">
        <f t="shared" si="29"/>
        <v/>
      </c>
    </row>
    <row r="1867" spans="12:12" x14ac:dyDescent="0.35">
      <c r="L1867" s="10" t="str">
        <f t="shared" si="29"/>
        <v/>
      </c>
    </row>
    <row r="1868" spans="12:12" x14ac:dyDescent="0.35">
      <c r="L1868" s="10" t="str">
        <f t="shared" si="29"/>
        <v/>
      </c>
    </row>
    <row r="1869" spans="12:12" x14ac:dyDescent="0.35">
      <c r="L1869" s="10" t="str">
        <f t="shared" si="29"/>
        <v/>
      </c>
    </row>
    <row r="1870" spans="12:12" x14ac:dyDescent="0.35">
      <c r="L1870" s="10" t="str">
        <f t="shared" si="29"/>
        <v/>
      </c>
    </row>
    <row r="1871" spans="12:12" x14ac:dyDescent="0.35">
      <c r="L1871" s="10" t="str">
        <f t="shared" si="29"/>
        <v/>
      </c>
    </row>
    <row r="1872" spans="12:12" x14ac:dyDescent="0.35">
      <c r="L1872" s="10" t="str">
        <f t="shared" si="29"/>
        <v/>
      </c>
    </row>
    <row r="1873" spans="12:12" x14ac:dyDescent="0.35">
      <c r="L1873" s="10" t="str">
        <f t="shared" si="29"/>
        <v/>
      </c>
    </row>
    <row r="1874" spans="12:12" x14ac:dyDescent="0.35">
      <c r="L1874" s="10" t="str">
        <f t="shared" si="29"/>
        <v/>
      </c>
    </row>
    <row r="1875" spans="12:12" x14ac:dyDescent="0.35">
      <c r="L1875" s="10" t="str">
        <f t="shared" si="29"/>
        <v/>
      </c>
    </row>
    <row r="1876" spans="12:12" x14ac:dyDescent="0.35">
      <c r="L1876" s="10" t="str">
        <f t="shared" si="29"/>
        <v/>
      </c>
    </row>
    <row r="1877" spans="12:12" x14ac:dyDescent="0.35">
      <c r="L1877" s="10" t="str">
        <f t="shared" si="29"/>
        <v/>
      </c>
    </row>
    <row r="1878" spans="12:12" x14ac:dyDescent="0.35">
      <c r="L1878" s="10" t="str">
        <f t="shared" si="29"/>
        <v/>
      </c>
    </row>
    <row r="1879" spans="12:12" x14ac:dyDescent="0.35">
      <c r="L1879" s="10" t="str">
        <f t="shared" si="29"/>
        <v/>
      </c>
    </row>
    <row r="1880" spans="12:12" x14ac:dyDescent="0.35">
      <c r="L1880" s="10" t="str">
        <f t="shared" si="29"/>
        <v/>
      </c>
    </row>
    <row r="1881" spans="12:12" x14ac:dyDescent="0.35">
      <c r="L1881" s="10" t="str">
        <f t="shared" si="29"/>
        <v/>
      </c>
    </row>
    <row r="1882" spans="12:12" x14ac:dyDescent="0.35">
      <c r="L1882" s="10" t="str">
        <f t="shared" si="29"/>
        <v/>
      </c>
    </row>
    <row r="1883" spans="12:12" x14ac:dyDescent="0.35">
      <c r="L1883" s="10" t="str">
        <f t="shared" si="29"/>
        <v/>
      </c>
    </row>
    <row r="1884" spans="12:12" x14ac:dyDescent="0.35">
      <c r="L1884" s="10" t="str">
        <f t="shared" si="29"/>
        <v/>
      </c>
    </row>
    <row r="1885" spans="12:12" x14ac:dyDescent="0.35">
      <c r="L1885" s="10" t="str">
        <f t="shared" si="29"/>
        <v/>
      </c>
    </row>
    <row r="1886" spans="12:12" x14ac:dyDescent="0.35">
      <c r="L1886" s="10" t="str">
        <f t="shared" si="29"/>
        <v/>
      </c>
    </row>
    <row r="1887" spans="12:12" x14ac:dyDescent="0.35">
      <c r="L1887" s="10" t="str">
        <f t="shared" si="29"/>
        <v/>
      </c>
    </row>
    <row r="1888" spans="12:12" x14ac:dyDescent="0.35">
      <c r="L1888" s="10" t="str">
        <f t="shared" si="29"/>
        <v/>
      </c>
    </row>
    <row r="1889" spans="12:12" x14ac:dyDescent="0.35">
      <c r="L1889" s="10" t="str">
        <f t="shared" si="29"/>
        <v/>
      </c>
    </row>
    <row r="1890" spans="12:12" x14ac:dyDescent="0.35">
      <c r="L1890" s="10" t="str">
        <f t="shared" si="29"/>
        <v/>
      </c>
    </row>
    <row r="1891" spans="12:12" x14ac:dyDescent="0.35">
      <c r="L1891" s="10" t="str">
        <f t="shared" si="29"/>
        <v/>
      </c>
    </row>
    <row r="1892" spans="12:12" x14ac:dyDescent="0.35">
      <c r="L1892" s="10" t="str">
        <f t="shared" si="29"/>
        <v/>
      </c>
    </row>
    <row r="1893" spans="12:12" x14ac:dyDescent="0.35">
      <c r="L1893" s="10" t="str">
        <f t="shared" si="29"/>
        <v/>
      </c>
    </row>
    <row r="1894" spans="12:12" x14ac:dyDescent="0.35">
      <c r="L1894" s="10" t="str">
        <f t="shared" si="29"/>
        <v/>
      </c>
    </row>
    <row r="1895" spans="12:12" x14ac:dyDescent="0.35">
      <c r="L1895" s="10" t="str">
        <f t="shared" si="29"/>
        <v/>
      </c>
    </row>
    <row r="1896" spans="12:12" x14ac:dyDescent="0.35">
      <c r="L1896" s="10" t="str">
        <f t="shared" si="29"/>
        <v/>
      </c>
    </row>
    <row r="1897" spans="12:12" x14ac:dyDescent="0.35">
      <c r="L1897" s="10" t="str">
        <f t="shared" si="29"/>
        <v/>
      </c>
    </row>
    <row r="1898" spans="12:12" x14ac:dyDescent="0.35">
      <c r="L1898" s="10" t="str">
        <f t="shared" si="29"/>
        <v/>
      </c>
    </row>
    <row r="1899" spans="12:12" x14ac:dyDescent="0.35">
      <c r="L1899" s="10" t="str">
        <f t="shared" si="29"/>
        <v/>
      </c>
    </row>
    <row r="1900" spans="12:12" x14ac:dyDescent="0.35">
      <c r="L1900" s="10" t="str">
        <f t="shared" si="29"/>
        <v/>
      </c>
    </row>
    <row r="1901" spans="12:12" x14ac:dyDescent="0.35">
      <c r="L1901" s="10" t="str">
        <f t="shared" si="29"/>
        <v/>
      </c>
    </row>
    <row r="1902" spans="12:12" x14ac:dyDescent="0.35">
      <c r="L1902" s="10" t="str">
        <f t="shared" si="29"/>
        <v/>
      </c>
    </row>
    <row r="1903" spans="12:12" x14ac:dyDescent="0.35">
      <c r="L1903" s="10" t="str">
        <f t="shared" si="29"/>
        <v/>
      </c>
    </row>
    <row r="1904" spans="12:12" x14ac:dyDescent="0.35">
      <c r="L1904" s="10" t="str">
        <f t="shared" si="29"/>
        <v/>
      </c>
    </row>
    <row r="1905" spans="12:12" x14ac:dyDescent="0.35">
      <c r="L1905" s="10" t="str">
        <f t="shared" si="29"/>
        <v/>
      </c>
    </row>
    <row r="1906" spans="12:12" x14ac:dyDescent="0.35">
      <c r="L1906" s="10" t="str">
        <f t="shared" si="29"/>
        <v/>
      </c>
    </row>
    <row r="1907" spans="12:12" x14ac:dyDescent="0.35">
      <c r="L1907" s="10" t="str">
        <f t="shared" si="29"/>
        <v/>
      </c>
    </row>
    <row r="1908" spans="12:12" x14ac:dyDescent="0.35">
      <c r="L1908" s="10" t="str">
        <f t="shared" si="29"/>
        <v/>
      </c>
    </row>
    <row r="1909" spans="12:12" x14ac:dyDescent="0.35">
      <c r="L1909" s="10" t="str">
        <f t="shared" si="29"/>
        <v/>
      </c>
    </row>
    <row r="1910" spans="12:12" x14ac:dyDescent="0.35">
      <c r="L1910" s="10" t="str">
        <f t="shared" si="29"/>
        <v/>
      </c>
    </row>
    <row r="1911" spans="12:12" x14ac:dyDescent="0.35">
      <c r="L1911" s="10" t="str">
        <f t="shared" si="29"/>
        <v/>
      </c>
    </row>
    <row r="1912" spans="12:12" x14ac:dyDescent="0.35">
      <c r="L1912" s="10" t="str">
        <f t="shared" si="29"/>
        <v/>
      </c>
    </row>
    <row r="1913" spans="12:12" x14ac:dyDescent="0.35">
      <c r="L1913" s="10" t="str">
        <f t="shared" si="29"/>
        <v/>
      </c>
    </row>
    <row r="1914" spans="12:12" x14ac:dyDescent="0.35">
      <c r="L1914" s="10" t="str">
        <f t="shared" si="29"/>
        <v/>
      </c>
    </row>
    <row r="1915" spans="12:12" x14ac:dyDescent="0.35">
      <c r="L1915" s="10" t="str">
        <f t="shared" si="29"/>
        <v/>
      </c>
    </row>
    <row r="1916" spans="12:12" x14ac:dyDescent="0.35">
      <c r="L1916" s="10" t="str">
        <f t="shared" si="29"/>
        <v/>
      </c>
    </row>
    <row r="1917" spans="12:12" x14ac:dyDescent="0.35">
      <c r="L1917" s="10" t="str">
        <f t="shared" si="29"/>
        <v/>
      </c>
    </row>
    <row r="1918" spans="12:12" x14ac:dyDescent="0.35">
      <c r="L1918" s="10" t="str">
        <f t="shared" si="29"/>
        <v/>
      </c>
    </row>
    <row r="1919" spans="12:12" x14ac:dyDescent="0.35">
      <c r="L1919" s="10" t="str">
        <f t="shared" si="29"/>
        <v/>
      </c>
    </row>
    <row r="1920" spans="12:12" x14ac:dyDescent="0.35">
      <c r="L1920" s="10" t="str">
        <f t="shared" si="29"/>
        <v/>
      </c>
    </row>
    <row r="1921" spans="12:12" x14ac:dyDescent="0.35">
      <c r="L1921" s="10" t="str">
        <f t="shared" si="29"/>
        <v/>
      </c>
    </row>
    <row r="1922" spans="12:12" x14ac:dyDescent="0.35">
      <c r="L1922" s="10" t="str">
        <f t="shared" si="29"/>
        <v/>
      </c>
    </row>
    <row r="1923" spans="12:12" x14ac:dyDescent="0.35">
      <c r="L1923" s="10" t="str">
        <f t="shared" si="29"/>
        <v/>
      </c>
    </row>
    <row r="1924" spans="12:12" x14ac:dyDescent="0.35">
      <c r="L1924" s="10" t="str">
        <f t="shared" ref="L1924:L1987" si="30">IF(ISBLANK(A1924),"",IF(AND(A1924,K1924=0),"Red",IF(AND(A1924,K1924),"OK","0")))</f>
        <v/>
      </c>
    </row>
    <row r="1925" spans="12:12" x14ac:dyDescent="0.35">
      <c r="L1925" s="10" t="str">
        <f t="shared" si="30"/>
        <v/>
      </c>
    </row>
    <row r="1926" spans="12:12" x14ac:dyDescent="0.35">
      <c r="L1926" s="10" t="str">
        <f t="shared" si="30"/>
        <v/>
      </c>
    </row>
    <row r="1927" spans="12:12" x14ac:dyDescent="0.35">
      <c r="L1927" s="10" t="str">
        <f t="shared" si="30"/>
        <v/>
      </c>
    </row>
    <row r="1928" spans="12:12" x14ac:dyDescent="0.35">
      <c r="L1928" s="10" t="str">
        <f t="shared" si="30"/>
        <v/>
      </c>
    </row>
    <row r="1929" spans="12:12" x14ac:dyDescent="0.35">
      <c r="L1929" s="10" t="str">
        <f t="shared" si="30"/>
        <v/>
      </c>
    </row>
    <row r="1930" spans="12:12" x14ac:dyDescent="0.35">
      <c r="L1930" s="10" t="str">
        <f t="shared" si="30"/>
        <v/>
      </c>
    </row>
    <row r="1931" spans="12:12" x14ac:dyDescent="0.35">
      <c r="L1931" s="10" t="str">
        <f t="shared" si="30"/>
        <v/>
      </c>
    </row>
    <row r="1932" spans="12:12" x14ac:dyDescent="0.35">
      <c r="L1932" s="10" t="str">
        <f t="shared" si="30"/>
        <v/>
      </c>
    </row>
    <row r="1933" spans="12:12" x14ac:dyDescent="0.35">
      <c r="L1933" s="10" t="str">
        <f t="shared" si="30"/>
        <v/>
      </c>
    </row>
    <row r="1934" spans="12:12" x14ac:dyDescent="0.35">
      <c r="L1934" s="10" t="str">
        <f t="shared" si="30"/>
        <v/>
      </c>
    </row>
    <row r="1935" spans="12:12" x14ac:dyDescent="0.35">
      <c r="L1935" s="10" t="str">
        <f t="shared" si="30"/>
        <v/>
      </c>
    </row>
    <row r="1936" spans="12:12" x14ac:dyDescent="0.35">
      <c r="L1936" s="10" t="str">
        <f t="shared" si="30"/>
        <v/>
      </c>
    </row>
    <row r="1937" spans="12:12" x14ac:dyDescent="0.35">
      <c r="L1937" s="10" t="str">
        <f t="shared" si="30"/>
        <v/>
      </c>
    </row>
    <row r="1938" spans="12:12" x14ac:dyDescent="0.35">
      <c r="L1938" s="10" t="str">
        <f t="shared" si="30"/>
        <v/>
      </c>
    </row>
    <row r="1939" spans="12:12" x14ac:dyDescent="0.35">
      <c r="L1939" s="10" t="str">
        <f t="shared" si="30"/>
        <v/>
      </c>
    </row>
    <row r="1940" spans="12:12" x14ac:dyDescent="0.35">
      <c r="L1940" s="10" t="str">
        <f t="shared" si="30"/>
        <v/>
      </c>
    </row>
    <row r="1941" spans="12:12" x14ac:dyDescent="0.35">
      <c r="L1941" s="10" t="str">
        <f t="shared" si="30"/>
        <v/>
      </c>
    </row>
    <row r="1942" spans="12:12" x14ac:dyDescent="0.35">
      <c r="L1942" s="10" t="str">
        <f t="shared" si="30"/>
        <v/>
      </c>
    </row>
    <row r="1943" spans="12:12" x14ac:dyDescent="0.35">
      <c r="L1943" s="10" t="str">
        <f t="shared" si="30"/>
        <v/>
      </c>
    </row>
    <row r="1944" spans="12:12" x14ac:dyDescent="0.35">
      <c r="L1944" s="10" t="str">
        <f t="shared" si="30"/>
        <v/>
      </c>
    </row>
    <row r="1945" spans="12:12" x14ac:dyDescent="0.35">
      <c r="L1945" s="10" t="str">
        <f t="shared" si="30"/>
        <v/>
      </c>
    </row>
    <row r="1946" spans="12:12" x14ac:dyDescent="0.35">
      <c r="L1946" s="10" t="str">
        <f t="shared" si="30"/>
        <v/>
      </c>
    </row>
    <row r="1947" spans="12:12" x14ac:dyDescent="0.35">
      <c r="L1947" s="10" t="str">
        <f t="shared" si="30"/>
        <v/>
      </c>
    </row>
    <row r="1948" spans="12:12" x14ac:dyDescent="0.35">
      <c r="L1948" s="10" t="str">
        <f t="shared" si="30"/>
        <v/>
      </c>
    </row>
    <row r="1949" spans="12:12" x14ac:dyDescent="0.35">
      <c r="L1949" s="10" t="str">
        <f t="shared" si="30"/>
        <v/>
      </c>
    </row>
    <row r="1950" spans="12:12" x14ac:dyDescent="0.35">
      <c r="L1950" s="10" t="str">
        <f t="shared" si="30"/>
        <v/>
      </c>
    </row>
    <row r="1951" spans="12:12" x14ac:dyDescent="0.35">
      <c r="L1951" s="10" t="str">
        <f t="shared" si="30"/>
        <v/>
      </c>
    </row>
    <row r="1952" spans="12:12" x14ac:dyDescent="0.35">
      <c r="L1952" s="10" t="str">
        <f t="shared" si="30"/>
        <v/>
      </c>
    </row>
    <row r="1953" spans="12:12" x14ac:dyDescent="0.35">
      <c r="L1953" s="10" t="str">
        <f t="shared" si="30"/>
        <v/>
      </c>
    </row>
    <row r="1954" spans="12:12" x14ac:dyDescent="0.35">
      <c r="L1954" s="10" t="str">
        <f t="shared" si="30"/>
        <v/>
      </c>
    </row>
    <row r="1955" spans="12:12" x14ac:dyDescent="0.35">
      <c r="L1955" s="10" t="str">
        <f t="shared" si="30"/>
        <v/>
      </c>
    </row>
    <row r="1956" spans="12:12" x14ac:dyDescent="0.35">
      <c r="L1956" s="10" t="str">
        <f t="shared" si="30"/>
        <v/>
      </c>
    </row>
    <row r="1957" spans="12:12" x14ac:dyDescent="0.35">
      <c r="L1957" s="10" t="str">
        <f t="shared" si="30"/>
        <v/>
      </c>
    </row>
    <row r="1958" spans="12:12" x14ac:dyDescent="0.35">
      <c r="L1958" s="10" t="str">
        <f t="shared" si="30"/>
        <v/>
      </c>
    </row>
    <row r="1959" spans="12:12" x14ac:dyDescent="0.35">
      <c r="L1959" s="10" t="str">
        <f t="shared" si="30"/>
        <v/>
      </c>
    </row>
    <row r="1960" spans="12:12" x14ac:dyDescent="0.35">
      <c r="L1960" s="10" t="str">
        <f t="shared" si="30"/>
        <v/>
      </c>
    </row>
    <row r="1961" spans="12:12" x14ac:dyDescent="0.35">
      <c r="L1961" s="10" t="str">
        <f t="shared" si="30"/>
        <v/>
      </c>
    </row>
    <row r="1962" spans="12:12" x14ac:dyDescent="0.35">
      <c r="L1962" s="10" t="str">
        <f t="shared" si="30"/>
        <v/>
      </c>
    </row>
    <row r="1963" spans="12:12" x14ac:dyDescent="0.35">
      <c r="L1963" s="10" t="str">
        <f t="shared" si="30"/>
        <v/>
      </c>
    </row>
    <row r="1964" spans="12:12" x14ac:dyDescent="0.35">
      <c r="L1964" s="10" t="str">
        <f t="shared" si="30"/>
        <v/>
      </c>
    </row>
    <row r="1965" spans="12:12" x14ac:dyDescent="0.35">
      <c r="L1965" s="10" t="str">
        <f t="shared" si="30"/>
        <v/>
      </c>
    </row>
    <row r="1966" spans="12:12" x14ac:dyDescent="0.35">
      <c r="L1966" s="10" t="str">
        <f t="shared" si="30"/>
        <v/>
      </c>
    </row>
    <row r="1967" spans="12:12" x14ac:dyDescent="0.35">
      <c r="L1967" s="10" t="str">
        <f t="shared" si="30"/>
        <v/>
      </c>
    </row>
    <row r="1968" spans="12:12" x14ac:dyDescent="0.35">
      <c r="L1968" s="10" t="str">
        <f t="shared" si="30"/>
        <v/>
      </c>
    </row>
    <row r="1969" spans="12:12" x14ac:dyDescent="0.35">
      <c r="L1969" s="10" t="str">
        <f t="shared" si="30"/>
        <v/>
      </c>
    </row>
    <row r="1970" spans="12:12" x14ac:dyDescent="0.35">
      <c r="L1970" s="10" t="str">
        <f t="shared" si="30"/>
        <v/>
      </c>
    </row>
    <row r="1971" spans="12:12" x14ac:dyDescent="0.35">
      <c r="L1971" s="10" t="str">
        <f t="shared" si="30"/>
        <v/>
      </c>
    </row>
    <row r="1972" spans="12:12" x14ac:dyDescent="0.35">
      <c r="L1972" s="10" t="str">
        <f t="shared" si="30"/>
        <v/>
      </c>
    </row>
    <row r="1973" spans="12:12" x14ac:dyDescent="0.35">
      <c r="L1973" s="10" t="str">
        <f t="shared" si="30"/>
        <v/>
      </c>
    </row>
    <row r="1974" spans="12:12" x14ac:dyDescent="0.35">
      <c r="L1974" s="10" t="str">
        <f t="shared" si="30"/>
        <v/>
      </c>
    </row>
    <row r="1975" spans="12:12" x14ac:dyDescent="0.35">
      <c r="L1975" s="10" t="str">
        <f t="shared" si="30"/>
        <v/>
      </c>
    </row>
    <row r="1976" spans="12:12" x14ac:dyDescent="0.35">
      <c r="L1976" s="10" t="str">
        <f t="shared" si="30"/>
        <v/>
      </c>
    </row>
    <row r="1977" spans="12:12" x14ac:dyDescent="0.35">
      <c r="L1977" s="10" t="str">
        <f t="shared" si="30"/>
        <v/>
      </c>
    </row>
    <row r="1978" spans="12:12" x14ac:dyDescent="0.35">
      <c r="L1978" s="10" t="str">
        <f t="shared" si="30"/>
        <v/>
      </c>
    </row>
    <row r="1979" spans="12:12" x14ac:dyDescent="0.35">
      <c r="L1979" s="10" t="str">
        <f t="shared" si="30"/>
        <v/>
      </c>
    </row>
    <row r="1980" spans="12:12" x14ac:dyDescent="0.35">
      <c r="L1980" s="10" t="str">
        <f t="shared" si="30"/>
        <v/>
      </c>
    </row>
    <row r="1981" spans="12:12" x14ac:dyDescent="0.35">
      <c r="L1981" s="10" t="str">
        <f t="shared" si="30"/>
        <v/>
      </c>
    </row>
    <row r="1982" spans="12:12" x14ac:dyDescent="0.35">
      <c r="L1982" s="10" t="str">
        <f t="shared" si="30"/>
        <v/>
      </c>
    </row>
    <row r="1983" spans="12:12" x14ac:dyDescent="0.35">
      <c r="L1983" s="10" t="str">
        <f t="shared" si="30"/>
        <v/>
      </c>
    </row>
    <row r="1984" spans="12:12" x14ac:dyDescent="0.35">
      <c r="L1984" s="10" t="str">
        <f t="shared" si="30"/>
        <v/>
      </c>
    </row>
    <row r="1985" spans="12:12" x14ac:dyDescent="0.35">
      <c r="L1985" s="10" t="str">
        <f t="shared" si="30"/>
        <v/>
      </c>
    </row>
    <row r="1986" spans="12:12" x14ac:dyDescent="0.35">
      <c r="L1986" s="10" t="str">
        <f t="shared" si="30"/>
        <v/>
      </c>
    </row>
    <row r="1987" spans="12:12" x14ac:dyDescent="0.35">
      <c r="L1987" s="10" t="str">
        <f t="shared" si="30"/>
        <v/>
      </c>
    </row>
    <row r="1988" spans="12:12" x14ac:dyDescent="0.35">
      <c r="L1988" s="10" t="str">
        <f t="shared" ref="L1988:L2051" si="31">IF(ISBLANK(A1988),"",IF(AND(A1988,K1988=0),"Red",IF(AND(A1988,K1988),"OK","0")))</f>
        <v/>
      </c>
    </row>
    <row r="1989" spans="12:12" x14ac:dyDescent="0.35">
      <c r="L1989" s="10" t="str">
        <f t="shared" si="31"/>
        <v/>
      </c>
    </row>
    <row r="1990" spans="12:12" x14ac:dyDescent="0.35">
      <c r="L1990" s="10" t="str">
        <f t="shared" si="31"/>
        <v/>
      </c>
    </row>
    <row r="1991" spans="12:12" x14ac:dyDescent="0.35">
      <c r="L1991" s="10" t="str">
        <f t="shared" si="31"/>
        <v/>
      </c>
    </row>
    <row r="1992" spans="12:12" x14ac:dyDescent="0.35">
      <c r="L1992" s="10" t="str">
        <f t="shared" si="31"/>
        <v/>
      </c>
    </row>
    <row r="1993" spans="12:12" x14ac:dyDescent="0.35">
      <c r="L1993" s="10" t="str">
        <f t="shared" si="31"/>
        <v/>
      </c>
    </row>
    <row r="1994" spans="12:12" x14ac:dyDescent="0.35">
      <c r="L1994" s="10" t="str">
        <f t="shared" si="31"/>
        <v/>
      </c>
    </row>
    <row r="1995" spans="12:12" x14ac:dyDescent="0.35">
      <c r="L1995" s="10" t="str">
        <f t="shared" si="31"/>
        <v/>
      </c>
    </row>
    <row r="1996" spans="12:12" x14ac:dyDescent="0.35">
      <c r="L1996" s="10" t="str">
        <f t="shared" si="31"/>
        <v/>
      </c>
    </row>
    <row r="1997" spans="12:12" x14ac:dyDescent="0.35">
      <c r="L1997" s="10" t="str">
        <f t="shared" si="31"/>
        <v/>
      </c>
    </row>
    <row r="1998" spans="12:12" x14ac:dyDescent="0.35">
      <c r="L1998" s="10" t="str">
        <f t="shared" si="31"/>
        <v/>
      </c>
    </row>
    <row r="1999" spans="12:12" x14ac:dyDescent="0.35">
      <c r="L1999" s="10" t="str">
        <f t="shared" si="31"/>
        <v/>
      </c>
    </row>
    <row r="2000" spans="12:12" x14ac:dyDescent="0.35">
      <c r="L2000" s="10" t="str">
        <f t="shared" si="31"/>
        <v/>
      </c>
    </row>
    <row r="2001" spans="12:12" x14ac:dyDescent="0.35">
      <c r="L2001" s="10" t="str">
        <f t="shared" si="31"/>
        <v/>
      </c>
    </row>
    <row r="2002" spans="12:12" x14ac:dyDescent="0.35">
      <c r="L2002" s="10" t="str">
        <f t="shared" si="31"/>
        <v/>
      </c>
    </row>
    <row r="2003" spans="12:12" x14ac:dyDescent="0.35">
      <c r="L2003" s="10" t="str">
        <f t="shared" si="31"/>
        <v/>
      </c>
    </row>
    <row r="2004" spans="12:12" x14ac:dyDescent="0.35">
      <c r="L2004" s="10" t="str">
        <f t="shared" si="31"/>
        <v/>
      </c>
    </row>
    <row r="2005" spans="12:12" x14ac:dyDescent="0.35">
      <c r="L2005" s="10" t="str">
        <f t="shared" si="31"/>
        <v/>
      </c>
    </row>
    <row r="2006" spans="12:12" x14ac:dyDescent="0.35">
      <c r="L2006" s="10" t="str">
        <f t="shared" si="31"/>
        <v/>
      </c>
    </row>
    <row r="2007" spans="12:12" x14ac:dyDescent="0.35">
      <c r="L2007" s="10" t="str">
        <f t="shared" si="31"/>
        <v/>
      </c>
    </row>
    <row r="2008" spans="12:12" x14ac:dyDescent="0.35">
      <c r="L2008" s="10" t="str">
        <f t="shared" si="31"/>
        <v/>
      </c>
    </row>
    <row r="2009" spans="12:12" x14ac:dyDescent="0.35">
      <c r="L2009" s="10" t="str">
        <f t="shared" si="31"/>
        <v/>
      </c>
    </row>
    <row r="2010" spans="12:12" x14ac:dyDescent="0.35">
      <c r="L2010" s="10" t="str">
        <f t="shared" si="31"/>
        <v/>
      </c>
    </row>
    <row r="2011" spans="12:12" x14ac:dyDescent="0.35">
      <c r="L2011" s="10" t="str">
        <f t="shared" si="31"/>
        <v/>
      </c>
    </row>
    <row r="2012" spans="12:12" x14ac:dyDescent="0.35">
      <c r="L2012" s="10" t="str">
        <f t="shared" si="31"/>
        <v/>
      </c>
    </row>
    <row r="2013" spans="12:12" x14ac:dyDescent="0.35">
      <c r="L2013" s="10" t="str">
        <f t="shared" si="31"/>
        <v/>
      </c>
    </row>
    <row r="2014" spans="12:12" x14ac:dyDescent="0.35">
      <c r="L2014" s="10" t="str">
        <f t="shared" si="31"/>
        <v/>
      </c>
    </row>
    <row r="2015" spans="12:12" x14ac:dyDescent="0.35">
      <c r="L2015" s="10" t="str">
        <f t="shared" si="31"/>
        <v/>
      </c>
    </row>
    <row r="2016" spans="12:12" x14ac:dyDescent="0.35">
      <c r="L2016" s="10" t="str">
        <f t="shared" si="31"/>
        <v/>
      </c>
    </row>
    <row r="2017" spans="12:12" x14ac:dyDescent="0.35">
      <c r="L2017" s="10" t="str">
        <f t="shared" si="31"/>
        <v/>
      </c>
    </row>
    <row r="2018" spans="12:12" x14ac:dyDescent="0.35">
      <c r="L2018" s="10" t="str">
        <f t="shared" si="31"/>
        <v/>
      </c>
    </row>
    <row r="2019" spans="12:12" x14ac:dyDescent="0.35">
      <c r="L2019" s="10" t="str">
        <f t="shared" si="31"/>
        <v/>
      </c>
    </row>
    <row r="2020" spans="12:12" x14ac:dyDescent="0.35">
      <c r="L2020" s="10" t="str">
        <f t="shared" si="31"/>
        <v/>
      </c>
    </row>
    <row r="2021" spans="12:12" x14ac:dyDescent="0.35">
      <c r="L2021" s="10" t="str">
        <f t="shared" si="31"/>
        <v/>
      </c>
    </row>
    <row r="2022" spans="12:12" x14ac:dyDescent="0.35">
      <c r="L2022" s="10" t="str">
        <f t="shared" si="31"/>
        <v/>
      </c>
    </row>
    <row r="2023" spans="12:12" x14ac:dyDescent="0.35">
      <c r="L2023" s="10" t="str">
        <f t="shared" si="31"/>
        <v/>
      </c>
    </row>
    <row r="2024" spans="12:12" x14ac:dyDescent="0.35">
      <c r="L2024" s="10" t="str">
        <f t="shared" si="31"/>
        <v/>
      </c>
    </row>
    <row r="2025" spans="12:12" x14ac:dyDescent="0.35">
      <c r="L2025" s="10" t="str">
        <f t="shared" si="31"/>
        <v/>
      </c>
    </row>
    <row r="2026" spans="12:12" x14ac:dyDescent="0.35">
      <c r="L2026" s="10" t="str">
        <f t="shared" si="31"/>
        <v/>
      </c>
    </row>
    <row r="2027" spans="12:12" x14ac:dyDescent="0.35">
      <c r="L2027" s="10" t="str">
        <f t="shared" si="31"/>
        <v/>
      </c>
    </row>
    <row r="2028" spans="12:12" x14ac:dyDescent="0.35">
      <c r="L2028" s="10" t="str">
        <f t="shared" si="31"/>
        <v/>
      </c>
    </row>
    <row r="2029" spans="12:12" x14ac:dyDescent="0.35">
      <c r="L2029" s="10" t="str">
        <f t="shared" si="31"/>
        <v/>
      </c>
    </row>
    <row r="2030" spans="12:12" x14ac:dyDescent="0.35">
      <c r="L2030" s="10" t="str">
        <f t="shared" si="31"/>
        <v/>
      </c>
    </row>
    <row r="2031" spans="12:12" x14ac:dyDescent="0.35">
      <c r="L2031" s="10" t="str">
        <f t="shared" si="31"/>
        <v/>
      </c>
    </row>
    <row r="2032" spans="12:12" x14ac:dyDescent="0.35">
      <c r="L2032" s="10" t="str">
        <f t="shared" si="31"/>
        <v/>
      </c>
    </row>
    <row r="2033" spans="12:12" x14ac:dyDescent="0.35">
      <c r="L2033" s="10" t="str">
        <f t="shared" si="31"/>
        <v/>
      </c>
    </row>
    <row r="2034" spans="12:12" x14ac:dyDescent="0.35">
      <c r="L2034" s="10" t="str">
        <f t="shared" si="31"/>
        <v/>
      </c>
    </row>
    <row r="2035" spans="12:12" x14ac:dyDescent="0.35">
      <c r="L2035" s="10" t="str">
        <f t="shared" si="31"/>
        <v/>
      </c>
    </row>
    <row r="2036" spans="12:12" x14ac:dyDescent="0.35">
      <c r="L2036" s="10" t="str">
        <f t="shared" si="31"/>
        <v/>
      </c>
    </row>
    <row r="2037" spans="12:12" x14ac:dyDescent="0.35">
      <c r="L2037" s="10" t="str">
        <f t="shared" si="31"/>
        <v/>
      </c>
    </row>
    <row r="2038" spans="12:12" x14ac:dyDescent="0.35">
      <c r="L2038" s="10" t="str">
        <f t="shared" si="31"/>
        <v/>
      </c>
    </row>
    <row r="2039" spans="12:12" x14ac:dyDescent="0.35">
      <c r="L2039" s="10" t="str">
        <f t="shared" si="31"/>
        <v/>
      </c>
    </row>
    <row r="2040" spans="12:12" x14ac:dyDescent="0.35">
      <c r="L2040" s="10" t="str">
        <f t="shared" si="31"/>
        <v/>
      </c>
    </row>
    <row r="2041" spans="12:12" x14ac:dyDescent="0.35">
      <c r="L2041" s="10" t="str">
        <f t="shared" si="31"/>
        <v/>
      </c>
    </row>
    <row r="2042" spans="12:12" x14ac:dyDescent="0.35">
      <c r="L2042" s="10" t="str">
        <f t="shared" si="31"/>
        <v/>
      </c>
    </row>
    <row r="2043" spans="12:12" x14ac:dyDescent="0.35">
      <c r="L2043" s="10" t="str">
        <f t="shared" si="31"/>
        <v/>
      </c>
    </row>
    <row r="2044" spans="12:12" x14ac:dyDescent="0.35">
      <c r="L2044" s="10" t="str">
        <f t="shared" si="31"/>
        <v/>
      </c>
    </row>
    <row r="2045" spans="12:12" x14ac:dyDescent="0.35">
      <c r="L2045" s="10" t="str">
        <f t="shared" si="31"/>
        <v/>
      </c>
    </row>
    <row r="2046" spans="12:12" x14ac:dyDescent="0.35">
      <c r="L2046" s="10" t="str">
        <f t="shared" si="31"/>
        <v/>
      </c>
    </row>
    <row r="2047" spans="12:12" x14ac:dyDescent="0.35">
      <c r="L2047" s="10" t="str">
        <f t="shared" si="31"/>
        <v/>
      </c>
    </row>
    <row r="2048" spans="12:12" x14ac:dyDescent="0.35">
      <c r="L2048" s="10" t="str">
        <f t="shared" si="31"/>
        <v/>
      </c>
    </row>
    <row r="2049" spans="12:12" x14ac:dyDescent="0.35">
      <c r="L2049" s="10" t="str">
        <f t="shared" si="31"/>
        <v/>
      </c>
    </row>
    <row r="2050" spans="12:12" x14ac:dyDescent="0.35">
      <c r="L2050" s="10" t="str">
        <f t="shared" si="31"/>
        <v/>
      </c>
    </row>
    <row r="2051" spans="12:12" x14ac:dyDescent="0.35">
      <c r="L2051" s="10" t="str">
        <f t="shared" si="31"/>
        <v/>
      </c>
    </row>
    <row r="2052" spans="12:12" x14ac:dyDescent="0.35">
      <c r="L2052" s="10" t="str">
        <f t="shared" ref="L2052:L2115" si="32">IF(ISBLANK(A2052),"",IF(AND(A2052,K2052=0),"Red",IF(AND(A2052,K2052),"OK","0")))</f>
        <v/>
      </c>
    </row>
    <row r="2053" spans="12:12" x14ac:dyDescent="0.35">
      <c r="L2053" s="10" t="str">
        <f t="shared" si="32"/>
        <v/>
      </c>
    </row>
    <row r="2054" spans="12:12" x14ac:dyDescent="0.35">
      <c r="L2054" s="10" t="str">
        <f t="shared" si="32"/>
        <v/>
      </c>
    </row>
    <row r="2055" spans="12:12" x14ac:dyDescent="0.35">
      <c r="L2055" s="10" t="str">
        <f t="shared" si="32"/>
        <v/>
      </c>
    </row>
    <row r="2056" spans="12:12" x14ac:dyDescent="0.35">
      <c r="L2056" s="10" t="str">
        <f t="shared" si="32"/>
        <v/>
      </c>
    </row>
    <row r="2057" spans="12:12" x14ac:dyDescent="0.35">
      <c r="L2057" s="10" t="str">
        <f t="shared" si="32"/>
        <v/>
      </c>
    </row>
    <row r="2058" spans="12:12" x14ac:dyDescent="0.35">
      <c r="L2058" s="10" t="str">
        <f t="shared" si="32"/>
        <v/>
      </c>
    </row>
    <row r="2059" spans="12:12" x14ac:dyDescent="0.35">
      <c r="L2059" s="10" t="str">
        <f t="shared" si="32"/>
        <v/>
      </c>
    </row>
    <row r="2060" spans="12:12" x14ac:dyDescent="0.35">
      <c r="L2060" s="10" t="str">
        <f t="shared" si="32"/>
        <v/>
      </c>
    </row>
    <row r="2061" spans="12:12" x14ac:dyDescent="0.35">
      <c r="L2061" s="10" t="str">
        <f t="shared" si="32"/>
        <v/>
      </c>
    </row>
    <row r="2062" spans="12:12" x14ac:dyDescent="0.35">
      <c r="L2062" s="10" t="str">
        <f t="shared" si="32"/>
        <v/>
      </c>
    </row>
    <row r="2063" spans="12:12" x14ac:dyDescent="0.35">
      <c r="L2063" s="10" t="str">
        <f t="shared" si="32"/>
        <v/>
      </c>
    </row>
    <row r="2064" spans="12:12" x14ac:dyDescent="0.35">
      <c r="L2064" s="10" t="str">
        <f t="shared" si="32"/>
        <v/>
      </c>
    </row>
    <row r="2065" spans="12:12" x14ac:dyDescent="0.35">
      <c r="L2065" s="10" t="str">
        <f t="shared" si="32"/>
        <v/>
      </c>
    </row>
    <row r="2066" spans="12:12" x14ac:dyDescent="0.35">
      <c r="L2066" s="10" t="str">
        <f t="shared" si="32"/>
        <v/>
      </c>
    </row>
    <row r="2067" spans="12:12" x14ac:dyDescent="0.35">
      <c r="L2067" s="10" t="str">
        <f t="shared" si="32"/>
        <v/>
      </c>
    </row>
    <row r="2068" spans="12:12" x14ac:dyDescent="0.35">
      <c r="L2068" s="10" t="str">
        <f t="shared" si="32"/>
        <v/>
      </c>
    </row>
    <row r="2069" spans="12:12" x14ac:dyDescent="0.35">
      <c r="L2069" s="10" t="str">
        <f t="shared" si="32"/>
        <v/>
      </c>
    </row>
    <row r="2070" spans="12:12" x14ac:dyDescent="0.35">
      <c r="L2070" s="10" t="str">
        <f t="shared" si="32"/>
        <v/>
      </c>
    </row>
    <row r="2071" spans="12:12" x14ac:dyDescent="0.35">
      <c r="L2071" s="10" t="str">
        <f t="shared" si="32"/>
        <v/>
      </c>
    </row>
    <row r="2072" spans="12:12" x14ac:dyDescent="0.35">
      <c r="L2072" s="10" t="str">
        <f t="shared" si="32"/>
        <v/>
      </c>
    </row>
    <row r="2073" spans="12:12" x14ac:dyDescent="0.35">
      <c r="L2073" s="10" t="str">
        <f t="shared" si="32"/>
        <v/>
      </c>
    </row>
    <row r="2074" spans="12:12" x14ac:dyDescent="0.35">
      <c r="L2074" s="10" t="str">
        <f t="shared" si="32"/>
        <v/>
      </c>
    </row>
    <row r="2075" spans="12:12" x14ac:dyDescent="0.35">
      <c r="L2075" s="10" t="str">
        <f t="shared" si="32"/>
        <v/>
      </c>
    </row>
    <row r="2076" spans="12:12" x14ac:dyDescent="0.35">
      <c r="L2076" s="10" t="str">
        <f t="shared" si="32"/>
        <v/>
      </c>
    </row>
    <row r="2077" spans="12:12" x14ac:dyDescent="0.35">
      <c r="L2077" s="10" t="str">
        <f t="shared" si="32"/>
        <v/>
      </c>
    </row>
    <row r="2078" spans="12:12" x14ac:dyDescent="0.35">
      <c r="L2078" s="10" t="str">
        <f t="shared" si="32"/>
        <v/>
      </c>
    </row>
    <row r="2079" spans="12:12" x14ac:dyDescent="0.35">
      <c r="L2079" s="10" t="str">
        <f t="shared" si="32"/>
        <v/>
      </c>
    </row>
    <row r="2080" spans="12:12" x14ac:dyDescent="0.35">
      <c r="L2080" s="10" t="str">
        <f t="shared" si="32"/>
        <v/>
      </c>
    </row>
    <row r="2081" spans="12:12" x14ac:dyDescent="0.35">
      <c r="L2081" s="10" t="str">
        <f t="shared" si="32"/>
        <v/>
      </c>
    </row>
    <row r="2082" spans="12:12" x14ac:dyDescent="0.35">
      <c r="L2082" s="10" t="str">
        <f t="shared" si="32"/>
        <v/>
      </c>
    </row>
    <row r="2083" spans="12:12" x14ac:dyDescent="0.35">
      <c r="L2083" s="10" t="str">
        <f t="shared" si="32"/>
        <v/>
      </c>
    </row>
    <row r="2084" spans="12:12" x14ac:dyDescent="0.35">
      <c r="L2084" s="10" t="str">
        <f t="shared" si="32"/>
        <v/>
      </c>
    </row>
    <row r="2085" spans="12:12" x14ac:dyDescent="0.35">
      <c r="L2085" s="10" t="str">
        <f t="shared" si="32"/>
        <v/>
      </c>
    </row>
    <row r="2086" spans="12:12" x14ac:dyDescent="0.35">
      <c r="L2086" s="10" t="str">
        <f t="shared" si="32"/>
        <v/>
      </c>
    </row>
    <row r="2087" spans="12:12" x14ac:dyDescent="0.35">
      <c r="L2087" s="10" t="str">
        <f t="shared" si="32"/>
        <v/>
      </c>
    </row>
    <row r="2088" spans="12:12" x14ac:dyDescent="0.35">
      <c r="L2088" s="10" t="str">
        <f t="shared" si="32"/>
        <v/>
      </c>
    </row>
    <row r="2089" spans="12:12" x14ac:dyDescent="0.35">
      <c r="L2089" s="10" t="str">
        <f t="shared" si="32"/>
        <v/>
      </c>
    </row>
    <row r="2090" spans="12:12" x14ac:dyDescent="0.35">
      <c r="L2090" s="10" t="str">
        <f t="shared" si="32"/>
        <v/>
      </c>
    </row>
    <row r="2091" spans="12:12" x14ac:dyDescent="0.35">
      <c r="L2091" s="10" t="str">
        <f t="shared" si="32"/>
        <v/>
      </c>
    </row>
    <row r="2092" spans="12:12" x14ac:dyDescent="0.35">
      <c r="L2092" s="10" t="str">
        <f t="shared" si="32"/>
        <v/>
      </c>
    </row>
    <row r="2093" spans="12:12" x14ac:dyDescent="0.35">
      <c r="L2093" s="10" t="str">
        <f t="shared" si="32"/>
        <v/>
      </c>
    </row>
    <row r="2094" spans="12:12" x14ac:dyDescent="0.35">
      <c r="L2094" s="10" t="str">
        <f t="shared" si="32"/>
        <v/>
      </c>
    </row>
    <row r="2095" spans="12:12" x14ac:dyDescent="0.35">
      <c r="L2095" s="10" t="str">
        <f t="shared" si="32"/>
        <v/>
      </c>
    </row>
    <row r="2096" spans="12:12" x14ac:dyDescent="0.35">
      <c r="L2096" s="10" t="str">
        <f t="shared" si="32"/>
        <v/>
      </c>
    </row>
    <row r="2097" spans="12:12" x14ac:dyDescent="0.35">
      <c r="L2097" s="10" t="str">
        <f t="shared" si="32"/>
        <v/>
      </c>
    </row>
    <row r="2098" spans="12:12" x14ac:dyDescent="0.35">
      <c r="L2098" s="10" t="str">
        <f t="shared" si="32"/>
        <v/>
      </c>
    </row>
    <row r="2099" spans="12:12" x14ac:dyDescent="0.35">
      <c r="L2099" s="10" t="str">
        <f t="shared" si="32"/>
        <v/>
      </c>
    </row>
    <row r="2100" spans="12:12" x14ac:dyDescent="0.35">
      <c r="L2100" s="10" t="str">
        <f t="shared" si="32"/>
        <v/>
      </c>
    </row>
    <row r="2101" spans="12:12" x14ac:dyDescent="0.35">
      <c r="L2101" s="10" t="str">
        <f t="shared" si="32"/>
        <v/>
      </c>
    </row>
    <row r="2102" spans="12:12" x14ac:dyDescent="0.35">
      <c r="L2102" s="10" t="str">
        <f t="shared" si="32"/>
        <v/>
      </c>
    </row>
    <row r="2103" spans="12:12" x14ac:dyDescent="0.35">
      <c r="L2103" s="10" t="str">
        <f t="shared" si="32"/>
        <v/>
      </c>
    </row>
    <row r="2104" spans="12:12" x14ac:dyDescent="0.35">
      <c r="L2104" s="10" t="str">
        <f t="shared" si="32"/>
        <v/>
      </c>
    </row>
    <row r="2105" spans="12:12" x14ac:dyDescent="0.35">
      <c r="L2105" s="10" t="str">
        <f t="shared" si="32"/>
        <v/>
      </c>
    </row>
    <row r="2106" spans="12:12" x14ac:dyDescent="0.35">
      <c r="L2106" s="10" t="str">
        <f t="shared" si="32"/>
        <v/>
      </c>
    </row>
    <row r="2107" spans="12:12" x14ac:dyDescent="0.35">
      <c r="L2107" s="10" t="str">
        <f t="shared" si="32"/>
        <v/>
      </c>
    </row>
    <row r="2108" spans="12:12" x14ac:dyDescent="0.35">
      <c r="L2108" s="10" t="str">
        <f t="shared" si="32"/>
        <v/>
      </c>
    </row>
    <row r="2109" spans="12:12" x14ac:dyDescent="0.35">
      <c r="L2109" s="10" t="str">
        <f t="shared" si="32"/>
        <v/>
      </c>
    </row>
    <row r="2110" spans="12:12" x14ac:dyDescent="0.35">
      <c r="L2110" s="10" t="str">
        <f t="shared" si="32"/>
        <v/>
      </c>
    </row>
    <row r="2111" spans="12:12" x14ac:dyDescent="0.35">
      <c r="L2111" s="10" t="str">
        <f t="shared" si="32"/>
        <v/>
      </c>
    </row>
    <row r="2112" spans="12:12" x14ac:dyDescent="0.35">
      <c r="L2112" s="10" t="str">
        <f t="shared" si="32"/>
        <v/>
      </c>
    </row>
    <row r="2113" spans="12:12" x14ac:dyDescent="0.35">
      <c r="L2113" s="10" t="str">
        <f t="shared" si="32"/>
        <v/>
      </c>
    </row>
    <row r="2114" spans="12:12" x14ac:dyDescent="0.35">
      <c r="L2114" s="10" t="str">
        <f t="shared" si="32"/>
        <v/>
      </c>
    </row>
    <row r="2115" spans="12:12" x14ac:dyDescent="0.35">
      <c r="L2115" s="10" t="str">
        <f t="shared" si="32"/>
        <v/>
      </c>
    </row>
    <row r="2116" spans="12:12" x14ac:dyDescent="0.35">
      <c r="L2116" s="10" t="str">
        <f t="shared" ref="L2116:L2179" si="33">IF(ISBLANK(A2116),"",IF(AND(A2116,K2116=0),"Red",IF(AND(A2116,K2116),"OK","0")))</f>
        <v/>
      </c>
    </row>
    <row r="2117" spans="12:12" x14ac:dyDescent="0.35">
      <c r="L2117" s="10" t="str">
        <f t="shared" si="33"/>
        <v/>
      </c>
    </row>
    <row r="2118" spans="12:12" x14ac:dyDescent="0.35">
      <c r="L2118" s="10" t="str">
        <f t="shared" si="33"/>
        <v/>
      </c>
    </row>
    <row r="2119" spans="12:12" x14ac:dyDescent="0.35">
      <c r="L2119" s="10" t="str">
        <f t="shared" si="33"/>
        <v/>
      </c>
    </row>
    <row r="2120" spans="12:12" x14ac:dyDescent="0.35">
      <c r="L2120" s="10" t="str">
        <f t="shared" si="33"/>
        <v/>
      </c>
    </row>
    <row r="2121" spans="12:12" x14ac:dyDescent="0.35">
      <c r="L2121" s="10" t="str">
        <f t="shared" si="33"/>
        <v/>
      </c>
    </row>
    <row r="2122" spans="12:12" x14ac:dyDescent="0.35">
      <c r="L2122" s="10" t="str">
        <f t="shared" si="33"/>
        <v/>
      </c>
    </row>
    <row r="2123" spans="12:12" x14ac:dyDescent="0.35">
      <c r="L2123" s="10" t="str">
        <f t="shared" si="33"/>
        <v/>
      </c>
    </row>
    <row r="2124" spans="12:12" x14ac:dyDescent="0.35">
      <c r="L2124" s="10" t="str">
        <f t="shared" si="33"/>
        <v/>
      </c>
    </row>
    <row r="2125" spans="12:12" x14ac:dyDescent="0.35">
      <c r="L2125" s="10" t="str">
        <f t="shared" si="33"/>
        <v/>
      </c>
    </row>
    <row r="2126" spans="12:12" x14ac:dyDescent="0.35">
      <c r="L2126" s="10" t="str">
        <f t="shared" si="33"/>
        <v/>
      </c>
    </row>
    <row r="2127" spans="12:12" x14ac:dyDescent="0.35">
      <c r="L2127" s="10" t="str">
        <f t="shared" si="33"/>
        <v/>
      </c>
    </row>
    <row r="2128" spans="12:12" x14ac:dyDescent="0.35">
      <c r="L2128" s="10" t="str">
        <f t="shared" si="33"/>
        <v/>
      </c>
    </row>
    <row r="2129" spans="12:12" x14ac:dyDescent="0.35">
      <c r="L2129" s="10" t="str">
        <f t="shared" si="33"/>
        <v/>
      </c>
    </row>
    <row r="2130" spans="12:12" x14ac:dyDescent="0.35">
      <c r="L2130" s="10" t="str">
        <f t="shared" si="33"/>
        <v/>
      </c>
    </row>
    <row r="2131" spans="12:12" x14ac:dyDescent="0.35">
      <c r="L2131" s="10" t="str">
        <f t="shared" si="33"/>
        <v/>
      </c>
    </row>
    <row r="2132" spans="12:12" x14ac:dyDescent="0.35">
      <c r="L2132" s="10" t="str">
        <f t="shared" si="33"/>
        <v/>
      </c>
    </row>
    <row r="2133" spans="12:12" x14ac:dyDescent="0.35">
      <c r="L2133" s="10" t="str">
        <f t="shared" si="33"/>
        <v/>
      </c>
    </row>
    <row r="2134" spans="12:12" x14ac:dyDescent="0.35">
      <c r="L2134" s="10" t="str">
        <f t="shared" si="33"/>
        <v/>
      </c>
    </row>
    <row r="2135" spans="12:12" x14ac:dyDescent="0.35">
      <c r="L2135" s="10" t="str">
        <f t="shared" si="33"/>
        <v/>
      </c>
    </row>
    <row r="2136" spans="12:12" x14ac:dyDescent="0.35">
      <c r="L2136" s="10" t="str">
        <f t="shared" si="33"/>
        <v/>
      </c>
    </row>
    <row r="2137" spans="12:12" x14ac:dyDescent="0.35">
      <c r="L2137" s="10" t="str">
        <f t="shared" si="33"/>
        <v/>
      </c>
    </row>
    <row r="2138" spans="12:12" x14ac:dyDescent="0.35">
      <c r="L2138" s="10" t="str">
        <f t="shared" si="33"/>
        <v/>
      </c>
    </row>
    <row r="2139" spans="12:12" x14ac:dyDescent="0.35">
      <c r="L2139" s="10" t="str">
        <f t="shared" si="33"/>
        <v/>
      </c>
    </row>
    <row r="2140" spans="12:12" x14ac:dyDescent="0.35">
      <c r="L2140" s="10" t="str">
        <f t="shared" si="33"/>
        <v/>
      </c>
    </row>
    <row r="2141" spans="12:12" x14ac:dyDescent="0.35">
      <c r="L2141" s="10" t="str">
        <f t="shared" si="33"/>
        <v/>
      </c>
    </row>
    <row r="2142" spans="12:12" x14ac:dyDescent="0.35">
      <c r="L2142" s="10" t="str">
        <f t="shared" si="33"/>
        <v/>
      </c>
    </row>
    <row r="2143" spans="12:12" x14ac:dyDescent="0.35">
      <c r="L2143" s="10" t="str">
        <f t="shared" si="33"/>
        <v/>
      </c>
    </row>
    <row r="2144" spans="12:12" x14ac:dyDescent="0.35">
      <c r="L2144" s="10" t="str">
        <f t="shared" si="33"/>
        <v/>
      </c>
    </row>
    <row r="2145" spans="12:12" x14ac:dyDescent="0.35">
      <c r="L2145" s="10" t="str">
        <f t="shared" si="33"/>
        <v/>
      </c>
    </row>
    <row r="2146" spans="12:12" x14ac:dyDescent="0.35">
      <c r="L2146" s="10" t="str">
        <f t="shared" si="33"/>
        <v/>
      </c>
    </row>
    <row r="2147" spans="12:12" x14ac:dyDescent="0.35">
      <c r="L2147" s="10" t="str">
        <f t="shared" si="33"/>
        <v/>
      </c>
    </row>
    <row r="2148" spans="12:12" x14ac:dyDescent="0.35">
      <c r="L2148" s="10" t="str">
        <f t="shared" si="33"/>
        <v/>
      </c>
    </row>
    <row r="2149" spans="12:12" x14ac:dyDescent="0.35">
      <c r="L2149" s="10" t="str">
        <f t="shared" si="33"/>
        <v/>
      </c>
    </row>
    <row r="2150" spans="12:12" x14ac:dyDescent="0.35">
      <c r="L2150" s="10" t="str">
        <f t="shared" si="33"/>
        <v/>
      </c>
    </row>
    <row r="2151" spans="12:12" x14ac:dyDescent="0.35">
      <c r="L2151" s="10" t="str">
        <f t="shared" si="33"/>
        <v/>
      </c>
    </row>
    <row r="2152" spans="12:12" x14ac:dyDescent="0.35">
      <c r="L2152" s="10" t="str">
        <f t="shared" si="33"/>
        <v/>
      </c>
    </row>
    <row r="2153" spans="12:12" x14ac:dyDescent="0.35">
      <c r="L2153" s="10" t="str">
        <f t="shared" si="33"/>
        <v/>
      </c>
    </row>
    <row r="2154" spans="12:12" x14ac:dyDescent="0.35">
      <c r="L2154" s="10" t="str">
        <f t="shared" si="33"/>
        <v/>
      </c>
    </row>
    <row r="2155" spans="12:12" x14ac:dyDescent="0.35">
      <c r="L2155" s="10" t="str">
        <f t="shared" si="33"/>
        <v/>
      </c>
    </row>
    <row r="2156" spans="12:12" x14ac:dyDescent="0.35">
      <c r="L2156" s="10" t="str">
        <f t="shared" si="33"/>
        <v/>
      </c>
    </row>
    <row r="2157" spans="12:12" x14ac:dyDescent="0.35">
      <c r="L2157" s="10" t="str">
        <f t="shared" si="33"/>
        <v/>
      </c>
    </row>
    <row r="2158" spans="12:12" x14ac:dyDescent="0.35">
      <c r="L2158" s="10" t="str">
        <f t="shared" si="33"/>
        <v/>
      </c>
    </row>
    <row r="2159" spans="12:12" x14ac:dyDescent="0.35">
      <c r="L2159" s="10" t="str">
        <f t="shared" si="33"/>
        <v/>
      </c>
    </row>
    <row r="2160" spans="12:12" x14ac:dyDescent="0.35">
      <c r="L2160" s="10" t="str">
        <f t="shared" si="33"/>
        <v/>
      </c>
    </row>
    <row r="2161" spans="12:12" x14ac:dyDescent="0.35">
      <c r="L2161" s="10" t="str">
        <f t="shared" si="33"/>
        <v/>
      </c>
    </row>
    <row r="2162" spans="12:12" x14ac:dyDescent="0.35">
      <c r="L2162" s="10" t="str">
        <f t="shared" si="33"/>
        <v/>
      </c>
    </row>
    <row r="2163" spans="12:12" x14ac:dyDescent="0.35">
      <c r="L2163" s="10" t="str">
        <f t="shared" si="33"/>
        <v/>
      </c>
    </row>
    <row r="2164" spans="12:12" x14ac:dyDescent="0.35">
      <c r="L2164" s="10" t="str">
        <f t="shared" si="33"/>
        <v/>
      </c>
    </row>
    <row r="2165" spans="12:12" x14ac:dyDescent="0.35">
      <c r="L2165" s="10" t="str">
        <f t="shared" si="33"/>
        <v/>
      </c>
    </row>
    <row r="2166" spans="12:12" x14ac:dyDescent="0.35">
      <c r="L2166" s="10" t="str">
        <f t="shared" si="33"/>
        <v/>
      </c>
    </row>
    <row r="2167" spans="12:12" x14ac:dyDescent="0.35">
      <c r="L2167" s="10" t="str">
        <f t="shared" si="33"/>
        <v/>
      </c>
    </row>
    <row r="2168" spans="12:12" x14ac:dyDescent="0.35">
      <c r="L2168" s="10" t="str">
        <f t="shared" si="33"/>
        <v/>
      </c>
    </row>
    <row r="2169" spans="12:12" x14ac:dyDescent="0.35">
      <c r="L2169" s="10" t="str">
        <f t="shared" si="33"/>
        <v/>
      </c>
    </row>
    <row r="2170" spans="12:12" x14ac:dyDescent="0.35">
      <c r="L2170" s="10" t="str">
        <f t="shared" si="33"/>
        <v/>
      </c>
    </row>
    <row r="2171" spans="12:12" x14ac:dyDescent="0.35">
      <c r="L2171" s="10" t="str">
        <f t="shared" si="33"/>
        <v/>
      </c>
    </row>
    <row r="2172" spans="12:12" x14ac:dyDescent="0.35">
      <c r="L2172" s="10" t="str">
        <f t="shared" si="33"/>
        <v/>
      </c>
    </row>
    <row r="2173" spans="12:12" x14ac:dyDescent="0.35">
      <c r="L2173" s="10" t="str">
        <f t="shared" si="33"/>
        <v/>
      </c>
    </row>
    <row r="2174" spans="12:12" x14ac:dyDescent="0.35">
      <c r="L2174" s="10" t="str">
        <f t="shared" si="33"/>
        <v/>
      </c>
    </row>
    <row r="2175" spans="12:12" x14ac:dyDescent="0.35">
      <c r="L2175" s="10" t="str">
        <f t="shared" si="33"/>
        <v/>
      </c>
    </row>
    <row r="2176" spans="12:12" x14ac:dyDescent="0.35">
      <c r="L2176" s="10" t="str">
        <f t="shared" si="33"/>
        <v/>
      </c>
    </row>
    <row r="2177" spans="12:12" x14ac:dyDescent="0.35">
      <c r="L2177" s="10" t="str">
        <f t="shared" si="33"/>
        <v/>
      </c>
    </row>
    <row r="2178" spans="12:12" x14ac:dyDescent="0.35">
      <c r="L2178" s="10" t="str">
        <f t="shared" si="33"/>
        <v/>
      </c>
    </row>
    <row r="2179" spans="12:12" x14ac:dyDescent="0.35">
      <c r="L2179" s="10" t="str">
        <f t="shared" si="33"/>
        <v/>
      </c>
    </row>
    <row r="2180" spans="12:12" x14ac:dyDescent="0.35">
      <c r="L2180" s="10" t="str">
        <f t="shared" ref="L2180:L2243" si="34">IF(ISBLANK(A2180),"",IF(AND(A2180,K2180=0),"Red",IF(AND(A2180,K2180),"OK","0")))</f>
        <v/>
      </c>
    </row>
    <row r="2181" spans="12:12" x14ac:dyDescent="0.35">
      <c r="L2181" s="10" t="str">
        <f t="shared" si="34"/>
        <v/>
      </c>
    </row>
    <row r="2182" spans="12:12" x14ac:dyDescent="0.35">
      <c r="L2182" s="10" t="str">
        <f t="shared" si="34"/>
        <v/>
      </c>
    </row>
    <row r="2183" spans="12:12" x14ac:dyDescent="0.35">
      <c r="L2183" s="10" t="str">
        <f t="shared" si="34"/>
        <v/>
      </c>
    </row>
    <row r="2184" spans="12:12" x14ac:dyDescent="0.35">
      <c r="L2184" s="10" t="str">
        <f t="shared" si="34"/>
        <v/>
      </c>
    </row>
    <row r="2185" spans="12:12" x14ac:dyDescent="0.35">
      <c r="L2185" s="10" t="str">
        <f t="shared" si="34"/>
        <v/>
      </c>
    </row>
    <row r="2186" spans="12:12" x14ac:dyDescent="0.35">
      <c r="L2186" s="10" t="str">
        <f t="shared" si="34"/>
        <v/>
      </c>
    </row>
    <row r="2187" spans="12:12" x14ac:dyDescent="0.35">
      <c r="L2187" s="10" t="str">
        <f t="shared" si="34"/>
        <v/>
      </c>
    </row>
    <row r="2188" spans="12:12" x14ac:dyDescent="0.35">
      <c r="L2188" s="10" t="str">
        <f t="shared" si="34"/>
        <v/>
      </c>
    </row>
    <row r="2189" spans="12:12" x14ac:dyDescent="0.35">
      <c r="L2189" s="10" t="str">
        <f t="shared" si="34"/>
        <v/>
      </c>
    </row>
    <row r="2190" spans="12:12" x14ac:dyDescent="0.35">
      <c r="L2190" s="10" t="str">
        <f t="shared" si="34"/>
        <v/>
      </c>
    </row>
    <row r="2191" spans="12:12" x14ac:dyDescent="0.35">
      <c r="L2191" s="10" t="str">
        <f t="shared" si="34"/>
        <v/>
      </c>
    </row>
    <row r="2192" spans="12:12" x14ac:dyDescent="0.35">
      <c r="L2192" s="10" t="str">
        <f t="shared" si="34"/>
        <v/>
      </c>
    </row>
    <row r="2193" spans="12:12" x14ac:dyDescent="0.35">
      <c r="L2193" s="10" t="str">
        <f t="shared" si="34"/>
        <v/>
      </c>
    </row>
    <row r="2194" spans="12:12" x14ac:dyDescent="0.35">
      <c r="L2194" s="10" t="str">
        <f t="shared" si="34"/>
        <v/>
      </c>
    </row>
    <row r="2195" spans="12:12" x14ac:dyDescent="0.35">
      <c r="L2195" s="10" t="str">
        <f t="shared" si="34"/>
        <v/>
      </c>
    </row>
    <row r="2196" spans="12:12" x14ac:dyDescent="0.35">
      <c r="L2196" s="10" t="str">
        <f t="shared" si="34"/>
        <v/>
      </c>
    </row>
    <row r="2197" spans="12:12" x14ac:dyDescent="0.35">
      <c r="L2197" s="10" t="str">
        <f t="shared" si="34"/>
        <v/>
      </c>
    </row>
    <row r="2198" spans="12:12" x14ac:dyDescent="0.35">
      <c r="L2198" s="10" t="str">
        <f t="shared" si="34"/>
        <v/>
      </c>
    </row>
    <row r="2199" spans="12:12" x14ac:dyDescent="0.35">
      <c r="L2199" s="10" t="str">
        <f t="shared" si="34"/>
        <v/>
      </c>
    </row>
    <row r="2200" spans="12:12" x14ac:dyDescent="0.35">
      <c r="L2200" s="10" t="str">
        <f t="shared" si="34"/>
        <v/>
      </c>
    </row>
    <row r="2201" spans="12:12" x14ac:dyDescent="0.35">
      <c r="L2201" s="10" t="str">
        <f t="shared" si="34"/>
        <v/>
      </c>
    </row>
    <row r="2202" spans="12:12" x14ac:dyDescent="0.35">
      <c r="L2202" s="10" t="str">
        <f t="shared" si="34"/>
        <v/>
      </c>
    </row>
    <row r="2203" spans="12:12" x14ac:dyDescent="0.35">
      <c r="L2203" s="10" t="str">
        <f t="shared" si="34"/>
        <v/>
      </c>
    </row>
    <row r="2204" spans="12:12" x14ac:dyDescent="0.35">
      <c r="L2204" s="10" t="str">
        <f t="shared" si="34"/>
        <v/>
      </c>
    </row>
    <row r="2205" spans="12:12" x14ac:dyDescent="0.35">
      <c r="L2205" s="10" t="str">
        <f t="shared" si="34"/>
        <v/>
      </c>
    </row>
    <row r="2206" spans="12:12" x14ac:dyDescent="0.35">
      <c r="L2206" s="10" t="str">
        <f t="shared" si="34"/>
        <v/>
      </c>
    </row>
    <row r="2207" spans="12:12" x14ac:dyDescent="0.35">
      <c r="L2207" s="10" t="str">
        <f t="shared" si="34"/>
        <v/>
      </c>
    </row>
    <row r="2208" spans="12:12" x14ac:dyDescent="0.35">
      <c r="L2208" s="10" t="str">
        <f t="shared" si="34"/>
        <v/>
      </c>
    </row>
    <row r="2209" spans="12:12" x14ac:dyDescent="0.35">
      <c r="L2209" s="10" t="str">
        <f t="shared" si="34"/>
        <v/>
      </c>
    </row>
    <row r="2210" spans="12:12" x14ac:dyDescent="0.35">
      <c r="L2210" s="10" t="str">
        <f t="shared" si="34"/>
        <v/>
      </c>
    </row>
    <row r="2211" spans="12:12" x14ac:dyDescent="0.35">
      <c r="L2211" s="10" t="str">
        <f t="shared" si="34"/>
        <v/>
      </c>
    </row>
    <row r="2212" spans="12:12" x14ac:dyDescent="0.35">
      <c r="L2212" s="10" t="str">
        <f t="shared" si="34"/>
        <v/>
      </c>
    </row>
    <row r="2213" spans="12:12" x14ac:dyDescent="0.35">
      <c r="L2213" s="10" t="str">
        <f t="shared" si="34"/>
        <v/>
      </c>
    </row>
    <row r="2214" spans="12:12" x14ac:dyDescent="0.35">
      <c r="L2214" s="10" t="str">
        <f t="shared" si="34"/>
        <v/>
      </c>
    </row>
    <row r="2215" spans="12:12" x14ac:dyDescent="0.35">
      <c r="L2215" s="10" t="str">
        <f t="shared" si="34"/>
        <v/>
      </c>
    </row>
    <row r="2216" spans="12:12" x14ac:dyDescent="0.35">
      <c r="L2216" s="10" t="str">
        <f t="shared" si="34"/>
        <v/>
      </c>
    </row>
    <row r="2217" spans="12:12" x14ac:dyDescent="0.35">
      <c r="L2217" s="10" t="str">
        <f t="shared" si="34"/>
        <v/>
      </c>
    </row>
    <row r="2218" spans="12:12" x14ac:dyDescent="0.35">
      <c r="L2218" s="10" t="str">
        <f t="shared" si="34"/>
        <v/>
      </c>
    </row>
    <row r="2219" spans="12:12" x14ac:dyDescent="0.35">
      <c r="L2219" s="10" t="str">
        <f t="shared" si="34"/>
        <v/>
      </c>
    </row>
    <row r="2220" spans="12:12" x14ac:dyDescent="0.35">
      <c r="L2220" s="10" t="str">
        <f t="shared" si="34"/>
        <v/>
      </c>
    </row>
    <row r="2221" spans="12:12" x14ac:dyDescent="0.35">
      <c r="L2221" s="10" t="str">
        <f t="shared" si="34"/>
        <v/>
      </c>
    </row>
    <row r="2222" spans="12:12" x14ac:dyDescent="0.35">
      <c r="L2222" s="10" t="str">
        <f t="shared" si="34"/>
        <v/>
      </c>
    </row>
    <row r="2223" spans="12:12" x14ac:dyDescent="0.35">
      <c r="L2223" s="10" t="str">
        <f t="shared" si="34"/>
        <v/>
      </c>
    </row>
    <row r="2224" spans="12:12" x14ac:dyDescent="0.35">
      <c r="L2224" s="10" t="str">
        <f t="shared" si="34"/>
        <v/>
      </c>
    </row>
    <row r="2225" spans="12:12" x14ac:dyDescent="0.35">
      <c r="L2225" s="10" t="str">
        <f t="shared" si="34"/>
        <v/>
      </c>
    </row>
    <row r="2226" spans="12:12" x14ac:dyDescent="0.35">
      <c r="L2226" s="10" t="str">
        <f t="shared" si="34"/>
        <v/>
      </c>
    </row>
    <row r="2227" spans="12:12" x14ac:dyDescent="0.35">
      <c r="L2227" s="10" t="str">
        <f t="shared" si="34"/>
        <v/>
      </c>
    </row>
    <row r="2228" spans="12:12" x14ac:dyDescent="0.35">
      <c r="L2228" s="10" t="str">
        <f t="shared" si="34"/>
        <v/>
      </c>
    </row>
    <row r="2229" spans="12:12" x14ac:dyDescent="0.35">
      <c r="L2229" s="10" t="str">
        <f t="shared" si="34"/>
        <v/>
      </c>
    </row>
    <row r="2230" spans="12:12" x14ac:dyDescent="0.35">
      <c r="L2230" s="10" t="str">
        <f t="shared" si="34"/>
        <v/>
      </c>
    </row>
    <row r="2231" spans="12:12" x14ac:dyDescent="0.35">
      <c r="L2231" s="10" t="str">
        <f t="shared" si="34"/>
        <v/>
      </c>
    </row>
    <row r="2232" spans="12:12" x14ac:dyDescent="0.35">
      <c r="L2232" s="10" t="str">
        <f t="shared" si="34"/>
        <v/>
      </c>
    </row>
    <row r="2233" spans="12:12" x14ac:dyDescent="0.35">
      <c r="L2233" s="10" t="str">
        <f t="shared" si="34"/>
        <v/>
      </c>
    </row>
    <row r="2234" spans="12:12" x14ac:dyDescent="0.35">
      <c r="L2234" s="10" t="str">
        <f t="shared" si="34"/>
        <v/>
      </c>
    </row>
    <row r="2235" spans="12:12" x14ac:dyDescent="0.35">
      <c r="L2235" s="10" t="str">
        <f t="shared" si="34"/>
        <v/>
      </c>
    </row>
    <row r="2236" spans="12:12" x14ac:dyDescent="0.35">
      <c r="L2236" s="10" t="str">
        <f t="shared" si="34"/>
        <v/>
      </c>
    </row>
    <row r="2237" spans="12:12" x14ac:dyDescent="0.35">
      <c r="L2237" s="10" t="str">
        <f t="shared" si="34"/>
        <v/>
      </c>
    </row>
    <row r="2238" spans="12:12" x14ac:dyDescent="0.35">
      <c r="L2238" s="10" t="str">
        <f t="shared" si="34"/>
        <v/>
      </c>
    </row>
    <row r="2239" spans="12:12" x14ac:dyDescent="0.35">
      <c r="L2239" s="10" t="str">
        <f t="shared" si="34"/>
        <v/>
      </c>
    </row>
    <row r="2240" spans="12:12" x14ac:dyDescent="0.35">
      <c r="L2240" s="10" t="str">
        <f t="shared" si="34"/>
        <v/>
      </c>
    </row>
    <row r="2241" spans="12:12" x14ac:dyDescent="0.35">
      <c r="L2241" s="10" t="str">
        <f t="shared" si="34"/>
        <v/>
      </c>
    </row>
    <row r="2242" spans="12:12" x14ac:dyDescent="0.35">
      <c r="L2242" s="10" t="str">
        <f t="shared" si="34"/>
        <v/>
      </c>
    </row>
    <row r="2243" spans="12:12" x14ac:dyDescent="0.35">
      <c r="L2243" s="10" t="str">
        <f t="shared" si="34"/>
        <v/>
      </c>
    </row>
    <row r="2244" spans="12:12" x14ac:dyDescent="0.35">
      <c r="L2244" s="10" t="str">
        <f t="shared" ref="L2244:L2307" si="35">IF(ISBLANK(A2244),"",IF(AND(A2244,K2244=0),"Red",IF(AND(A2244,K2244),"OK","0")))</f>
        <v/>
      </c>
    </row>
    <row r="2245" spans="12:12" x14ac:dyDescent="0.35">
      <c r="L2245" s="10" t="str">
        <f t="shared" si="35"/>
        <v/>
      </c>
    </row>
    <row r="2246" spans="12:12" x14ac:dyDescent="0.35">
      <c r="L2246" s="10" t="str">
        <f t="shared" si="35"/>
        <v/>
      </c>
    </row>
    <row r="2247" spans="12:12" x14ac:dyDescent="0.35">
      <c r="L2247" s="10" t="str">
        <f t="shared" si="35"/>
        <v/>
      </c>
    </row>
    <row r="2248" spans="12:12" x14ac:dyDescent="0.35">
      <c r="L2248" s="10" t="str">
        <f t="shared" si="35"/>
        <v/>
      </c>
    </row>
    <row r="2249" spans="12:12" x14ac:dyDescent="0.35">
      <c r="L2249" s="10" t="str">
        <f t="shared" si="35"/>
        <v/>
      </c>
    </row>
    <row r="2250" spans="12:12" x14ac:dyDescent="0.35">
      <c r="L2250" s="10" t="str">
        <f t="shared" si="35"/>
        <v/>
      </c>
    </row>
    <row r="2251" spans="12:12" x14ac:dyDescent="0.35">
      <c r="L2251" s="10" t="str">
        <f t="shared" si="35"/>
        <v/>
      </c>
    </row>
    <row r="2252" spans="12:12" x14ac:dyDescent="0.35">
      <c r="L2252" s="10" t="str">
        <f t="shared" si="35"/>
        <v/>
      </c>
    </row>
    <row r="2253" spans="12:12" x14ac:dyDescent="0.35">
      <c r="L2253" s="10" t="str">
        <f t="shared" si="35"/>
        <v/>
      </c>
    </row>
    <row r="2254" spans="12:12" x14ac:dyDescent="0.35">
      <c r="L2254" s="10" t="str">
        <f t="shared" si="35"/>
        <v/>
      </c>
    </row>
    <row r="2255" spans="12:12" x14ac:dyDescent="0.35">
      <c r="L2255" s="10" t="str">
        <f t="shared" si="35"/>
        <v/>
      </c>
    </row>
    <row r="2256" spans="12:12" x14ac:dyDescent="0.35">
      <c r="L2256" s="10" t="str">
        <f t="shared" si="35"/>
        <v/>
      </c>
    </row>
    <row r="2257" spans="12:12" x14ac:dyDescent="0.35">
      <c r="L2257" s="10" t="str">
        <f t="shared" si="35"/>
        <v/>
      </c>
    </row>
    <row r="2258" spans="12:12" x14ac:dyDescent="0.35">
      <c r="L2258" s="10" t="str">
        <f t="shared" si="35"/>
        <v/>
      </c>
    </row>
    <row r="2259" spans="12:12" x14ac:dyDescent="0.35">
      <c r="L2259" s="10" t="str">
        <f t="shared" si="35"/>
        <v/>
      </c>
    </row>
    <row r="2260" spans="12:12" x14ac:dyDescent="0.35">
      <c r="L2260" s="10" t="str">
        <f t="shared" si="35"/>
        <v/>
      </c>
    </row>
    <row r="2261" spans="12:12" x14ac:dyDescent="0.35">
      <c r="L2261" s="10" t="str">
        <f t="shared" si="35"/>
        <v/>
      </c>
    </row>
    <row r="2262" spans="12:12" x14ac:dyDescent="0.35">
      <c r="L2262" s="10" t="str">
        <f t="shared" si="35"/>
        <v/>
      </c>
    </row>
    <row r="2263" spans="12:12" x14ac:dyDescent="0.35">
      <c r="L2263" s="10" t="str">
        <f t="shared" si="35"/>
        <v/>
      </c>
    </row>
    <row r="2264" spans="12:12" x14ac:dyDescent="0.35">
      <c r="L2264" s="10" t="str">
        <f t="shared" si="35"/>
        <v/>
      </c>
    </row>
    <row r="2265" spans="12:12" x14ac:dyDescent="0.35">
      <c r="L2265" s="10" t="str">
        <f t="shared" si="35"/>
        <v/>
      </c>
    </row>
    <row r="2266" spans="12:12" x14ac:dyDescent="0.35">
      <c r="L2266" s="10" t="str">
        <f t="shared" si="35"/>
        <v/>
      </c>
    </row>
    <row r="2267" spans="12:12" x14ac:dyDescent="0.35">
      <c r="L2267" s="10" t="str">
        <f t="shared" si="35"/>
        <v/>
      </c>
    </row>
    <row r="2268" spans="12:12" x14ac:dyDescent="0.35">
      <c r="L2268" s="10" t="str">
        <f t="shared" si="35"/>
        <v/>
      </c>
    </row>
    <row r="2269" spans="12:12" x14ac:dyDescent="0.35">
      <c r="L2269" s="10" t="str">
        <f t="shared" si="35"/>
        <v/>
      </c>
    </row>
    <row r="2270" spans="12:12" x14ac:dyDescent="0.35">
      <c r="L2270" s="10" t="str">
        <f t="shared" si="35"/>
        <v/>
      </c>
    </row>
    <row r="2271" spans="12:12" x14ac:dyDescent="0.35">
      <c r="L2271" s="10" t="str">
        <f t="shared" si="35"/>
        <v/>
      </c>
    </row>
    <row r="2272" spans="12:12" x14ac:dyDescent="0.35">
      <c r="L2272" s="10" t="str">
        <f t="shared" si="35"/>
        <v/>
      </c>
    </row>
    <row r="2273" spans="12:12" x14ac:dyDescent="0.35">
      <c r="L2273" s="10" t="str">
        <f t="shared" si="35"/>
        <v/>
      </c>
    </row>
    <row r="2274" spans="12:12" x14ac:dyDescent="0.35">
      <c r="L2274" s="10" t="str">
        <f t="shared" si="35"/>
        <v/>
      </c>
    </row>
    <row r="2275" spans="12:12" x14ac:dyDescent="0.35">
      <c r="L2275" s="10" t="str">
        <f t="shared" si="35"/>
        <v/>
      </c>
    </row>
    <row r="2276" spans="12:12" x14ac:dyDescent="0.35">
      <c r="L2276" s="10" t="str">
        <f t="shared" si="35"/>
        <v/>
      </c>
    </row>
    <row r="2277" spans="12:12" x14ac:dyDescent="0.35">
      <c r="L2277" s="10" t="str">
        <f t="shared" si="35"/>
        <v/>
      </c>
    </row>
    <row r="2278" spans="12:12" x14ac:dyDescent="0.35">
      <c r="L2278" s="10" t="str">
        <f t="shared" si="35"/>
        <v/>
      </c>
    </row>
    <row r="2279" spans="12:12" x14ac:dyDescent="0.35">
      <c r="L2279" s="10" t="str">
        <f t="shared" si="35"/>
        <v/>
      </c>
    </row>
    <row r="2280" spans="12:12" x14ac:dyDescent="0.35">
      <c r="L2280" s="10" t="str">
        <f t="shared" si="35"/>
        <v/>
      </c>
    </row>
    <row r="2281" spans="12:12" x14ac:dyDescent="0.35">
      <c r="L2281" s="10" t="str">
        <f t="shared" si="35"/>
        <v/>
      </c>
    </row>
    <row r="2282" spans="12:12" x14ac:dyDescent="0.35">
      <c r="L2282" s="10" t="str">
        <f t="shared" si="35"/>
        <v/>
      </c>
    </row>
    <row r="2283" spans="12:12" x14ac:dyDescent="0.35">
      <c r="L2283" s="10" t="str">
        <f t="shared" si="35"/>
        <v/>
      </c>
    </row>
    <row r="2284" spans="12:12" x14ac:dyDescent="0.35">
      <c r="L2284" s="10" t="str">
        <f t="shared" si="35"/>
        <v/>
      </c>
    </row>
    <row r="2285" spans="12:12" x14ac:dyDescent="0.35">
      <c r="L2285" s="10" t="str">
        <f t="shared" si="35"/>
        <v/>
      </c>
    </row>
    <row r="2286" spans="12:12" x14ac:dyDescent="0.35">
      <c r="L2286" s="10" t="str">
        <f t="shared" si="35"/>
        <v/>
      </c>
    </row>
    <row r="2287" spans="12:12" x14ac:dyDescent="0.35">
      <c r="L2287" s="10" t="str">
        <f t="shared" si="35"/>
        <v/>
      </c>
    </row>
    <row r="2288" spans="12:12" x14ac:dyDescent="0.35">
      <c r="L2288" s="10" t="str">
        <f t="shared" si="35"/>
        <v/>
      </c>
    </row>
    <row r="2289" spans="12:12" x14ac:dyDescent="0.35">
      <c r="L2289" s="10" t="str">
        <f t="shared" si="35"/>
        <v/>
      </c>
    </row>
    <row r="2290" spans="12:12" x14ac:dyDescent="0.35">
      <c r="L2290" s="10" t="str">
        <f t="shared" si="35"/>
        <v/>
      </c>
    </row>
    <row r="2291" spans="12:12" x14ac:dyDescent="0.35">
      <c r="L2291" s="10" t="str">
        <f t="shared" si="35"/>
        <v/>
      </c>
    </row>
    <row r="2292" spans="12:12" x14ac:dyDescent="0.35">
      <c r="L2292" s="10" t="str">
        <f t="shared" si="35"/>
        <v/>
      </c>
    </row>
    <row r="2293" spans="12:12" x14ac:dyDescent="0.35">
      <c r="L2293" s="10" t="str">
        <f t="shared" si="35"/>
        <v/>
      </c>
    </row>
    <row r="2294" spans="12:12" x14ac:dyDescent="0.35">
      <c r="L2294" s="10" t="str">
        <f t="shared" si="35"/>
        <v/>
      </c>
    </row>
    <row r="2295" spans="12:12" x14ac:dyDescent="0.35">
      <c r="L2295" s="10" t="str">
        <f t="shared" si="35"/>
        <v/>
      </c>
    </row>
    <row r="2296" spans="12:12" x14ac:dyDescent="0.35">
      <c r="L2296" s="10" t="str">
        <f t="shared" si="35"/>
        <v/>
      </c>
    </row>
    <row r="2297" spans="12:12" x14ac:dyDescent="0.35">
      <c r="L2297" s="10" t="str">
        <f t="shared" si="35"/>
        <v/>
      </c>
    </row>
    <row r="2298" spans="12:12" x14ac:dyDescent="0.35">
      <c r="L2298" s="10" t="str">
        <f t="shared" si="35"/>
        <v/>
      </c>
    </row>
    <row r="2299" spans="12:12" x14ac:dyDescent="0.35">
      <c r="L2299" s="10" t="str">
        <f t="shared" si="35"/>
        <v/>
      </c>
    </row>
    <row r="2300" spans="12:12" x14ac:dyDescent="0.35">
      <c r="L2300" s="10" t="str">
        <f t="shared" si="35"/>
        <v/>
      </c>
    </row>
    <row r="2301" spans="12:12" x14ac:dyDescent="0.35">
      <c r="L2301" s="10" t="str">
        <f t="shared" si="35"/>
        <v/>
      </c>
    </row>
    <row r="2302" spans="12:12" x14ac:dyDescent="0.35">
      <c r="L2302" s="10" t="str">
        <f t="shared" si="35"/>
        <v/>
      </c>
    </row>
    <row r="2303" spans="12:12" x14ac:dyDescent="0.35">
      <c r="L2303" s="10" t="str">
        <f t="shared" si="35"/>
        <v/>
      </c>
    </row>
    <row r="2304" spans="12:12" x14ac:dyDescent="0.35">
      <c r="L2304" s="10" t="str">
        <f t="shared" si="35"/>
        <v/>
      </c>
    </row>
    <row r="2305" spans="12:12" x14ac:dyDescent="0.35">
      <c r="L2305" s="10" t="str">
        <f t="shared" si="35"/>
        <v/>
      </c>
    </row>
    <row r="2306" spans="12:12" x14ac:dyDescent="0.35">
      <c r="L2306" s="10" t="str">
        <f t="shared" si="35"/>
        <v/>
      </c>
    </row>
    <row r="2307" spans="12:12" x14ac:dyDescent="0.35">
      <c r="L2307" s="10" t="str">
        <f t="shared" si="35"/>
        <v/>
      </c>
    </row>
    <row r="2308" spans="12:12" x14ac:dyDescent="0.35">
      <c r="L2308" s="10" t="str">
        <f t="shared" ref="L2308:L2371" si="36">IF(ISBLANK(A2308),"",IF(AND(A2308,K2308=0),"Red",IF(AND(A2308,K2308),"OK","0")))</f>
        <v/>
      </c>
    </row>
    <row r="2309" spans="12:12" x14ac:dyDescent="0.35">
      <c r="L2309" s="10" t="str">
        <f t="shared" si="36"/>
        <v/>
      </c>
    </row>
    <row r="2310" spans="12:12" x14ac:dyDescent="0.35">
      <c r="L2310" s="10" t="str">
        <f t="shared" si="36"/>
        <v/>
      </c>
    </row>
    <row r="2311" spans="12:12" x14ac:dyDescent="0.35">
      <c r="L2311" s="10" t="str">
        <f t="shared" si="36"/>
        <v/>
      </c>
    </row>
    <row r="2312" spans="12:12" x14ac:dyDescent="0.35">
      <c r="L2312" s="10" t="str">
        <f t="shared" si="36"/>
        <v/>
      </c>
    </row>
    <row r="2313" spans="12:12" x14ac:dyDescent="0.35">
      <c r="L2313" s="10" t="str">
        <f t="shared" si="36"/>
        <v/>
      </c>
    </row>
    <row r="2314" spans="12:12" x14ac:dyDescent="0.35">
      <c r="L2314" s="10" t="str">
        <f t="shared" si="36"/>
        <v/>
      </c>
    </row>
    <row r="2315" spans="12:12" x14ac:dyDescent="0.35">
      <c r="L2315" s="10" t="str">
        <f t="shared" si="36"/>
        <v/>
      </c>
    </row>
    <row r="2316" spans="12:12" x14ac:dyDescent="0.35">
      <c r="L2316" s="10" t="str">
        <f t="shared" si="36"/>
        <v/>
      </c>
    </row>
    <row r="2317" spans="12:12" x14ac:dyDescent="0.35">
      <c r="L2317" s="10" t="str">
        <f t="shared" si="36"/>
        <v/>
      </c>
    </row>
    <row r="2318" spans="12:12" x14ac:dyDescent="0.35">
      <c r="L2318" s="10" t="str">
        <f t="shared" si="36"/>
        <v/>
      </c>
    </row>
    <row r="2319" spans="12:12" x14ac:dyDescent="0.35">
      <c r="L2319" s="10" t="str">
        <f t="shared" si="36"/>
        <v/>
      </c>
    </row>
    <row r="2320" spans="12:12" x14ac:dyDescent="0.35">
      <c r="L2320" s="10" t="str">
        <f t="shared" si="36"/>
        <v/>
      </c>
    </row>
    <row r="2321" spans="12:12" x14ac:dyDescent="0.35">
      <c r="L2321" s="10" t="str">
        <f t="shared" si="36"/>
        <v/>
      </c>
    </row>
    <row r="2322" spans="12:12" x14ac:dyDescent="0.35">
      <c r="L2322" s="10" t="str">
        <f t="shared" si="36"/>
        <v/>
      </c>
    </row>
    <row r="2323" spans="12:12" x14ac:dyDescent="0.35">
      <c r="L2323" s="10" t="str">
        <f t="shared" si="36"/>
        <v/>
      </c>
    </row>
    <row r="2324" spans="12:12" x14ac:dyDescent="0.35">
      <c r="L2324" s="10" t="str">
        <f t="shared" si="36"/>
        <v/>
      </c>
    </row>
    <row r="2325" spans="12:12" x14ac:dyDescent="0.35">
      <c r="L2325" s="10" t="str">
        <f t="shared" si="36"/>
        <v/>
      </c>
    </row>
    <row r="2326" spans="12:12" x14ac:dyDescent="0.35">
      <c r="L2326" s="10" t="str">
        <f t="shared" si="36"/>
        <v/>
      </c>
    </row>
    <row r="2327" spans="12:12" x14ac:dyDescent="0.35">
      <c r="L2327" s="10" t="str">
        <f t="shared" si="36"/>
        <v/>
      </c>
    </row>
    <row r="2328" spans="12:12" x14ac:dyDescent="0.35">
      <c r="L2328" s="10" t="str">
        <f t="shared" si="36"/>
        <v/>
      </c>
    </row>
    <row r="2329" spans="12:12" x14ac:dyDescent="0.35">
      <c r="L2329" s="10" t="str">
        <f t="shared" si="36"/>
        <v/>
      </c>
    </row>
    <row r="2330" spans="12:12" x14ac:dyDescent="0.35">
      <c r="L2330" s="10" t="str">
        <f t="shared" si="36"/>
        <v/>
      </c>
    </row>
    <row r="2331" spans="12:12" x14ac:dyDescent="0.35">
      <c r="L2331" s="10" t="str">
        <f t="shared" si="36"/>
        <v/>
      </c>
    </row>
    <row r="2332" spans="12:12" x14ac:dyDescent="0.35">
      <c r="L2332" s="10" t="str">
        <f t="shared" si="36"/>
        <v/>
      </c>
    </row>
    <row r="2333" spans="12:12" x14ac:dyDescent="0.35">
      <c r="L2333" s="10" t="str">
        <f t="shared" si="36"/>
        <v/>
      </c>
    </row>
    <row r="2334" spans="12:12" x14ac:dyDescent="0.35">
      <c r="L2334" s="10" t="str">
        <f t="shared" si="36"/>
        <v/>
      </c>
    </row>
    <row r="2335" spans="12:12" x14ac:dyDescent="0.35">
      <c r="L2335" s="10" t="str">
        <f t="shared" si="36"/>
        <v/>
      </c>
    </row>
    <row r="2336" spans="12:12" x14ac:dyDescent="0.35">
      <c r="L2336" s="10" t="str">
        <f t="shared" si="36"/>
        <v/>
      </c>
    </row>
    <row r="2337" spans="12:12" x14ac:dyDescent="0.35">
      <c r="L2337" s="10" t="str">
        <f t="shared" si="36"/>
        <v/>
      </c>
    </row>
    <row r="2338" spans="12:12" x14ac:dyDescent="0.35">
      <c r="L2338" s="10" t="str">
        <f t="shared" si="36"/>
        <v/>
      </c>
    </row>
    <row r="2339" spans="12:12" x14ac:dyDescent="0.35">
      <c r="L2339" s="10" t="str">
        <f t="shared" si="36"/>
        <v/>
      </c>
    </row>
    <row r="2340" spans="12:12" x14ac:dyDescent="0.35">
      <c r="L2340" s="10" t="str">
        <f t="shared" si="36"/>
        <v/>
      </c>
    </row>
    <row r="2341" spans="12:12" x14ac:dyDescent="0.35">
      <c r="L2341" s="10" t="str">
        <f t="shared" si="36"/>
        <v/>
      </c>
    </row>
    <row r="2342" spans="12:12" x14ac:dyDescent="0.35">
      <c r="L2342" s="10" t="str">
        <f t="shared" si="36"/>
        <v/>
      </c>
    </row>
    <row r="2343" spans="12:12" x14ac:dyDescent="0.35">
      <c r="L2343" s="10" t="str">
        <f t="shared" si="36"/>
        <v/>
      </c>
    </row>
    <row r="2344" spans="12:12" x14ac:dyDescent="0.35">
      <c r="L2344" s="10" t="str">
        <f t="shared" si="36"/>
        <v/>
      </c>
    </row>
    <row r="2345" spans="12:12" x14ac:dyDescent="0.35">
      <c r="L2345" s="10" t="str">
        <f t="shared" si="36"/>
        <v/>
      </c>
    </row>
    <row r="2346" spans="12:12" x14ac:dyDescent="0.35">
      <c r="L2346" s="10" t="str">
        <f t="shared" si="36"/>
        <v/>
      </c>
    </row>
    <row r="2347" spans="12:12" x14ac:dyDescent="0.35">
      <c r="L2347" s="10" t="str">
        <f t="shared" si="36"/>
        <v/>
      </c>
    </row>
    <row r="2348" spans="12:12" x14ac:dyDescent="0.35">
      <c r="L2348" s="10" t="str">
        <f t="shared" si="36"/>
        <v/>
      </c>
    </row>
    <row r="2349" spans="12:12" x14ac:dyDescent="0.35">
      <c r="L2349" s="10" t="str">
        <f t="shared" si="36"/>
        <v/>
      </c>
    </row>
    <row r="2350" spans="12:12" x14ac:dyDescent="0.35">
      <c r="L2350" s="10" t="str">
        <f t="shared" si="36"/>
        <v/>
      </c>
    </row>
    <row r="2351" spans="12:12" x14ac:dyDescent="0.35">
      <c r="L2351" s="10" t="str">
        <f t="shared" si="36"/>
        <v/>
      </c>
    </row>
    <row r="2352" spans="12:12" x14ac:dyDescent="0.35">
      <c r="L2352" s="10" t="str">
        <f t="shared" si="36"/>
        <v/>
      </c>
    </row>
    <row r="2353" spans="12:12" x14ac:dyDescent="0.35">
      <c r="L2353" s="10" t="str">
        <f t="shared" si="36"/>
        <v/>
      </c>
    </row>
    <row r="2354" spans="12:12" x14ac:dyDescent="0.35">
      <c r="L2354" s="10" t="str">
        <f t="shared" si="36"/>
        <v/>
      </c>
    </row>
    <row r="2355" spans="12:12" x14ac:dyDescent="0.35">
      <c r="L2355" s="10" t="str">
        <f t="shared" si="36"/>
        <v/>
      </c>
    </row>
    <row r="2356" spans="12:12" x14ac:dyDescent="0.35">
      <c r="L2356" s="10" t="str">
        <f t="shared" si="36"/>
        <v/>
      </c>
    </row>
    <row r="2357" spans="12:12" x14ac:dyDescent="0.35">
      <c r="L2357" s="10" t="str">
        <f t="shared" si="36"/>
        <v/>
      </c>
    </row>
    <row r="2358" spans="12:12" x14ac:dyDescent="0.35">
      <c r="L2358" s="10" t="str">
        <f t="shared" si="36"/>
        <v/>
      </c>
    </row>
    <row r="2359" spans="12:12" x14ac:dyDescent="0.35">
      <c r="L2359" s="10" t="str">
        <f t="shared" si="36"/>
        <v/>
      </c>
    </row>
    <row r="2360" spans="12:12" x14ac:dyDescent="0.35">
      <c r="L2360" s="10" t="str">
        <f t="shared" si="36"/>
        <v/>
      </c>
    </row>
    <row r="2361" spans="12:12" x14ac:dyDescent="0.35">
      <c r="L2361" s="10" t="str">
        <f t="shared" si="36"/>
        <v/>
      </c>
    </row>
    <row r="2362" spans="12:12" x14ac:dyDescent="0.35">
      <c r="L2362" s="10" t="str">
        <f t="shared" si="36"/>
        <v/>
      </c>
    </row>
    <row r="2363" spans="12:12" x14ac:dyDescent="0.35">
      <c r="L2363" s="10" t="str">
        <f t="shared" si="36"/>
        <v/>
      </c>
    </row>
    <row r="2364" spans="12:12" x14ac:dyDescent="0.35">
      <c r="L2364" s="10" t="str">
        <f t="shared" si="36"/>
        <v/>
      </c>
    </row>
    <row r="2365" spans="12:12" x14ac:dyDescent="0.35">
      <c r="L2365" s="10" t="str">
        <f t="shared" si="36"/>
        <v/>
      </c>
    </row>
    <row r="2366" spans="12:12" x14ac:dyDescent="0.35">
      <c r="L2366" s="10" t="str">
        <f t="shared" si="36"/>
        <v/>
      </c>
    </row>
    <row r="2367" spans="12:12" x14ac:dyDescent="0.35">
      <c r="L2367" s="10" t="str">
        <f t="shared" si="36"/>
        <v/>
      </c>
    </row>
    <row r="2368" spans="12:12" x14ac:dyDescent="0.35">
      <c r="L2368" s="10" t="str">
        <f t="shared" si="36"/>
        <v/>
      </c>
    </row>
    <row r="2369" spans="12:12" x14ac:dyDescent="0.35">
      <c r="L2369" s="10" t="str">
        <f t="shared" si="36"/>
        <v/>
      </c>
    </row>
    <row r="2370" spans="12:12" x14ac:dyDescent="0.35">
      <c r="L2370" s="10" t="str">
        <f t="shared" si="36"/>
        <v/>
      </c>
    </row>
    <row r="2371" spans="12:12" x14ac:dyDescent="0.35">
      <c r="L2371" s="10" t="str">
        <f t="shared" si="36"/>
        <v/>
      </c>
    </row>
    <row r="2372" spans="12:12" x14ac:dyDescent="0.35">
      <c r="L2372" s="10" t="str">
        <f t="shared" ref="L2372:L2435" si="37">IF(ISBLANK(A2372),"",IF(AND(A2372,K2372=0),"Red",IF(AND(A2372,K2372),"OK","0")))</f>
        <v/>
      </c>
    </row>
    <row r="2373" spans="12:12" x14ac:dyDescent="0.35">
      <c r="L2373" s="10" t="str">
        <f t="shared" si="37"/>
        <v/>
      </c>
    </row>
    <row r="2374" spans="12:12" x14ac:dyDescent="0.35">
      <c r="L2374" s="10" t="str">
        <f t="shared" si="37"/>
        <v/>
      </c>
    </row>
    <row r="2375" spans="12:12" x14ac:dyDescent="0.35">
      <c r="L2375" s="10" t="str">
        <f t="shared" si="37"/>
        <v/>
      </c>
    </row>
    <row r="2376" spans="12:12" x14ac:dyDescent="0.35">
      <c r="L2376" s="10" t="str">
        <f t="shared" si="37"/>
        <v/>
      </c>
    </row>
    <row r="2377" spans="12:12" x14ac:dyDescent="0.35">
      <c r="L2377" s="10" t="str">
        <f t="shared" si="37"/>
        <v/>
      </c>
    </row>
    <row r="2378" spans="12:12" x14ac:dyDescent="0.35">
      <c r="L2378" s="10" t="str">
        <f t="shared" si="37"/>
        <v/>
      </c>
    </row>
    <row r="2379" spans="12:12" x14ac:dyDescent="0.35">
      <c r="L2379" s="10" t="str">
        <f t="shared" si="37"/>
        <v/>
      </c>
    </row>
    <row r="2380" spans="12:12" x14ac:dyDescent="0.35">
      <c r="L2380" s="10" t="str">
        <f t="shared" si="37"/>
        <v/>
      </c>
    </row>
    <row r="2381" spans="12:12" x14ac:dyDescent="0.35">
      <c r="L2381" s="10" t="str">
        <f t="shared" si="37"/>
        <v/>
      </c>
    </row>
    <row r="2382" spans="12:12" x14ac:dyDescent="0.35">
      <c r="L2382" s="10" t="str">
        <f t="shared" si="37"/>
        <v/>
      </c>
    </row>
    <row r="2383" spans="12:12" x14ac:dyDescent="0.35">
      <c r="L2383" s="10" t="str">
        <f t="shared" si="37"/>
        <v/>
      </c>
    </row>
    <row r="2384" spans="12:12" x14ac:dyDescent="0.35">
      <c r="L2384" s="10" t="str">
        <f t="shared" si="37"/>
        <v/>
      </c>
    </row>
    <row r="2385" spans="12:12" x14ac:dyDescent="0.35">
      <c r="L2385" s="10" t="str">
        <f t="shared" si="37"/>
        <v/>
      </c>
    </row>
    <row r="2386" spans="12:12" x14ac:dyDescent="0.35">
      <c r="L2386" s="10" t="str">
        <f t="shared" si="37"/>
        <v/>
      </c>
    </row>
    <row r="2387" spans="12:12" x14ac:dyDescent="0.35">
      <c r="L2387" s="10" t="str">
        <f t="shared" si="37"/>
        <v/>
      </c>
    </row>
    <row r="2388" spans="12:12" x14ac:dyDescent="0.35">
      <c r="L2388" s="10" t="str">
        <f t="shared" si="37"/>
        <v/>
      </c>
    </row>
    <row r="2389" spans="12:12" x14ac:dyDescent="0.35">
      <c r="L2389" s="10" t="str">
        <f t="shared" si="37"/>
        <v/>
      </c>
    </row>
    <row r="2390" spans="12:12" x14ac:dyDescent="0.35">
      <c r="L2390" s="10" t="str">
        <f t="shared" si="37"/>
        <v/>
      </c>
    </row>
    <row r="2391" spans="12:12" x14ac:dyDescent="0.35">
      <c r="L2391" s="10" t="str">
        <f t="shared" si="37"/>
        <v/>
      </c>
    </row>
    <row r="2392" spans="12:12" x14ac:dyDescent="0.35">
      <c r="L2392" s="10" t="str">
        <f t="shared" si="37"/>
        <v/>
      </c>
    </row>
    <row r="2393" spans="12:12" x14ac:dyDescent="0.35">
      <c r="L2393" s="10" t="str">
        <f t="shared" si="37"/>
        <v/>
      </c>
    </row>
    <row r="2394" spans="12:12" x14ac:dyDescent="0.35">
      <c r="L2394" s="10" t="str">
        <f t="shared" si="37"/>
        <v/>
      </c>
    </row>
    <row r="2395" spans="12:12" x14ac:dyDescent="0.35">
      <c r="L2395" s="10" t="str">
        <f t="shared" si="37"/>
        <v/>
      </c>
    </row>
    <row r="2396" spans="12:12" x14ac:dyDescent="0.35">
      <c r="L2396" s="10" t="str">
        <f t="shared" si="37"/>
        <v/>
      </c>
    </row>
    <row r="2397" spans="12:12" x14ac:dyDescent="0.35">
      <c r="L2397" s="10" t="str">
        <f t="shared" si="37"/>
        <v/>
      </c>
    </row>
    <row r="2398" spans="12:12" x14ac:dyDescent="0.35">
      <c r="L2398" s="10" t="str">
        <f t="shared" si="37"/>
        <v/>
      </c>
    </row>
    <row r="2399" spans="12:12" x14ac:dyDescent="0.35">
      <c r="L2399" s="10" t="str">
        <f t="shared" si="37"/>
        <v/>
      </c>
    </row>
    <row r="2400" spans="12:12" x14ac:dyDescent="0.35">
      <c r="L2400" s="10" t="str">
        <f t="shared" si="37"/>
        <v/>
      </c>
    </row>
    <row r="2401" spans="12:12" x14ac:dyDescent="0.35">
      <c r="L2401" s="10" t="str">
        <f t="shared" si="37"/>
        <v/>
      </c>
    </row>
    <row r="2402" spans="12:12" x14ac:dyDescent="0.35">
      <c r="L2402" s="10" t="str">
        <f t="shared" si="37"/>
        <v/>
      </c>
    </row>
    <row r="2403" spans="12:12" x14ac:dyDescent="0.35">
      <c r="L2403" s="10" t="str">
        <f t="shared" si="37"/>
        <v/>
      </c>
    </row>
    <row r="2404" spans="12:12" x14ac:dyDescent="0.35">
      <c r="L2404" s="10" t="str">
        <f t="shared" si="37"/>
        <v/>
      </c>
    </row>
    <row r="2405" spans="12:12" x14ac:dyDescent="0.35">
      <c r="L2405" s="10" t="str">
        <f t="shared" si="37"/>
        <v/>
      </c>
    </row>
    <row r="2406" spans="12:12" x14ac:dyDescent="0.35">
      <c r="L2406" s="10" t="str">
        <f t="shared" si="37"/>
        <v/>
      </c>
    </row>
    <row r="2407" spans="12:12" x14ac:dyDescent="0.35">
      <c r="L2407" s="10" t="str">
        <f t="shared" si="37"/>
        <v/>
      </c>
    </row>
    <row r="2408" spans="12:12" x14ac:dyDescent="0.35">
      <c r="L2408" s="10" t="str">
        <f t="shared" si="37"/>
        <v/>
      </c>
    </row>
    <row r="2409" spans="12:12" x14ac:dyDescent="0.35">
      <c r="L2409" s="10" t="str">
        <f t="shared" si="37"/>
        <v/>
      </c>
    </row>
    <row r="2410" spans="12:12" x14ac:dyDescent="0.35">
      <c r="L2410" s="10" t="str">
        <f t="shared" si="37"/>
        <v/>
      </c>
    </row>
    <row r="2411" spans="12:12" x14ac:dyDescent="0.35">
      <c r="L2411" s="10" t="str">
        <f t="shared" si="37"/>
        <v/>
      </c>
    </row>
    <row r="2412" spans="12:12" x14ac:dyDescent="0.35">
      <c r="L2412" s="10" t="str">
        <f t="shared" si="37"/>
        <v/>
      </c>
    </row>
    <row r="2413" spans="12:12" x14ac:dyDescent="0.35">
      <c r="L2413" s="10" t="str">
        <f t="shared" si="37"/>
        <v/>
      </c>
    </row>
    <row r="2414" spans="12:12" x14ac:dyDescent="0.35">
      <c r="L2414" s="10" t="str">
        <f t="shared" si="37"/>
        <v/>
      </c>
    </row>
    <row r="2415" spans="12:12" x14ac:dyDescent="0.35">
      <c r="L2415" s="10" t="str">
        <f t="shared" si="37"/>
        <v/>
      </c>
    </row>
    <row r="2416" spans="12:12" x14ac:dyDescent="0.35">
      <c r="L2416" s="10" t="str">
        <f t="shared" si="37"/>
        <v/>
      </c>
    </row>
    <row r="2417" spans="12:12" x14ac:dyDescent="0.35">
      <c r="L2417" s="10" t="str">
        <f t="shared" si="37"/>
        <v/>
      </c>
    </row>
    <row r="2418" spans="12:12" x14ac:dyDescent="0.35">
      <c r="L2418" s="10" t="str">
        <f t="shared" si="37"/>
        <v/>
      </c>
    </row>
    <row r="2419" spans="12:12" x14ac:dyDescent="0.35">
      <c r="L2419" s="10" t="str">
        <f t="shared" si="37"/>
        <v/>
      </c>
    </row>
    <row r="2420" spans="12:12" x14ac:dyDescent="0.35">
      <c r="L2420" s="10" t="str">
        <f t="shared" si="37"/>
        <v/>
      </c>
    </row>
    <row r="2421" spans="12:12" x14ac:dyDescent="0.35">
      <c r="L2421" s="10" t="str">
        <f t="shared" si="37"/>
        <v/>
      </c>
    </row>
    <row r="2422" spans="12:12" x14ac:dyDescent="0.35">
      <c r="L2422" s="10" t="str">
        <f t="shared" si="37"/>
        <v/>
      </c>
    </row>
    <row r="2423" spans="12:12" x14ac:dyDescent="0.35">
      <c r="L2423" s="10" t="str">
        <f t="shared" si="37"/>
        <v/>
      </c>
    </row>
    <row r="2424" spans="12:12" x14ac:dyDescent="0.35">
      <c r="L2424" s="10" t="str">
        <f t="shared" si="37"/>
        <v/>
      </c>
    </row>
    <row r="2425" spans="12:12" x14ac:dyDescent="0.35">
      <c r="L2425" s="10" t="str">
        <f t="shared" si="37"/>
        <v/>
      </c>
    </row>
    <row r="2426" spans="12:12" x14ac:dyDescent="0.35">
      <c r="L2426" s="10" t="str">
        <f t="shared" si="37"/>
        <v/>
      </c>
    </row>
    <row r="2427" spans="12:12" x14ac:dyDescent="0.35">
      <c r="L2427" s="10" t="str">
        <f t="shared" si="37"/>
        <v/>
      </c>
    </row>
    <row r="2428" spans="12:12" x14ac:dyDescent="0.35">
      <c r="L2428" s="10" t="str">
        <f t="shared" si="37"/>
        <v/>
      </c>
    </row>
    <row r="2429" spans="12:12" x14ac:dyDescent="0.35">
      <c r="L2429" s="10" t="str">
        <f t="shared" si="37"/>
        <v/>
      </c>
    </row>
    <row r="2430" spans="12:12" x14ac:dyDescent="0.35">
      <c r="L2430" s="10" t="str">
        <f t="shared" si="37"/>
        <v/>
      </c>
    </row>
    <row r="2431" spans="12:12" x14ac:dyDescent="0.35">
      <c r="L2431" s="10" t="str">
        <f t="shared" si="37"/>
        <v/>
      </c>
    </row>
    <row r="2432" spans="12:12" x14ac:dyDescent="0.35">
      <c r="L2432" s="10" t="str">
        <f t="shared" si="37"/>
        <v/>
      </c>
    </row>
    <row r="2433" spans="12:12" x14ac:dyDescent="0.35">
      <c r="L2433" s="10" t="str">
        <f t="shared" si="37"/>
        <v/>
      </c>
    </row>
    <row r="2434" spans="12:12" x14ac:dyDescent="0.35">
      <c r="L2434" s="10" t="str">
        <f t="shared" si="37"/>
        <v/>
      </c>
    </row>
    <row r="2435" spans="12:12" x14ac:dyDescent="0.35">
      <c r="L2435" s="10" t="str">
        <f t="shared" si="37"/>
        <v/>
      </c>
    </row>
    <row r="2436" spans="12:12" x14ac:dyDescent="0.35">
      <c r="L2436" s="10" t="str">
        <f t="shared" ref="L2436:L2450" si="38">IF(ISBLANK(A2436),"",IF(AND(A2436,K2436=0),"Red",IF(AND(A2436,K2436),"OK","0")))</f>
        <v/>
      </c>
    </row>
    <row r="2437" spans="12:12" x14ac:dyDescent="0.35">
      <c r="L2437" s="10" t="str">
        <f t="shared" si="38"/>
        <v/>
      </c>
    </row>
    <row r="2438" spans="12:12" x14ac:dyDescent="0.35">
      <c r="L2438" s="10" t="str">
        <f t="shared" si="38"/>
        <v/>
      </c>
    </row>
    <row r="2439" spans="12:12" x14ac:dyDescent="0.35">
      <c r="L2439" s="10" t="str">
        <f t="shared" si="38"/>
        <v/>
      </c>
    </row>
    <row r="2440" spans="12:12" x14ac:dyDescent="0.35">
      <c r="L2440" s="10" t="str">
        <f t="shared" si="38"/>
        <v/>
      </c>
    </row>
    <row r="2441" spans="12:12" x14ac:dyDescent="0.35">
      <c r="L2441" s="10" t="str">
        <f t="shared" si="38"/>
        <v/>
      </c>
    </row>
    <row r="2442" spans="12:12" x14ac:dyDescent="0.35">
      <c r="L2442" s="10" t="str">
        <f t="shared" si="38"/>
        <v/>
      </c>
    </row>
    <row r="2443" spans="12:12" x14ac:dyDescent="0.35">
      <c r="L2443" s="10" t="str">
        <f t="shared" si="38"/>
        <v/>
      </c>
    </row>
    <row r="2444" spans="12:12" x14ac:dyDescent="0.35">
      <c r="L2444" s="10" t="str">
        <f t="shared" si="38"/>
        <v/>
      </c>
    </row>
    <row r="2445" spans="12:12" x14ac:dyDescent="0.35">
      <c r="L2445" s="10" t="str">
        <f t="shared" si="38"/>
        <v/>
      </c>
    </row>
    <row r="2446" spans="12:12" x14ac:dyDescent="0.35">
      <c r="L2446" s="10" t="str">
        <f t="shared" si="38"/>
        <v/>
      </c>
    </row>
    <row r="2447" spans="12:12" x14ac:dyDescent="0.35">
      <c r="L2447" s="10" t="str">
        <f t="shared" si="38"/>
        <v/>
      </c>
    </row>
    <row r="2448" spans="12:12" x14ac:dyDescent="0.35">
      <c r="L2448" s="10" t="str">
        <f t="shared" si="38"/>
        <v/>
      </c>
    </row>
    <row r="2449" spans="12:12" x14ac:dyDescent="0.35">
      <c r="L2449" s="10" t="str">
        <f t="shared" si="38"/>
        <v/>
      </c>
    </row>
    <row r="2450" spans="12:12" x14ac:dyDescent="0.35">
      <c r="L2450" s="10" t="str">
        <f t="shared" si="38"/>
        <v/>
      </c>
    </row>
    <row r="1048576" spans="1:11" x14ac:dyDescent="0.35">
      <c r="A1048576" s="65"/>
      <c r="B1048576" s="66"/>
      <c r="C1048576" s="66"/>
      <c r="D1048576" s="66"/>
      <c r="E1048576" s="66"/>
      <c r="F1048576" s="66"/>
      <c r="G1048576" s="66"/>
      <c r="H1048576" s="66"/>
      <c r="I1048576" s="66"/>
      <c r="J1048576" s="66"/>
      <c r="K1048576" s="79"/>
    </row>
  </sheetData>
  <sheetProtection algorithmName="SHA-512" hashValue="c9498K9SzX8clOccm22L2YjGiYY65RqYhV3JIaR6PLjPxfpzFHSj9e7GhiTTSt/ySwtuUgObcTms1SEOHXm7sQ==" saltValue="Vv4vR84CqegytNmAYisU9w==" spinCount="100000" sheet="1" objects="1" scenarios="1" selectLockedCells="1" sort="0" autoFilter="0"/>
  <protectedRanges>
    <protectedRange sqref="A2:K1048576" name="Sort View"/>
  </protectedRanges>
  <mergeCells count="1">
    <mergeCell ref="A1:K1"/>
  </mergeCells>
  <conditionalFormatting sqref="A2">
    <cfRule type="duplicateValues" dxfId="33" priority="7"/>
  </conditionalFormatting>
  <conditionalFormatting sqref="K3:L1048576">
    <cfRule type="expression" dxfId="32" priority="2">
      <formula>$L3="Red"</formula>
    </cfRule>
  </conditionalFormatting>
  <pageMargins left="0.7" right="0.7" top="0.75" bottom="0.75" header="0.3" footer="0.3"/>
  <pageSetup scale="53" orientation="landscape" horizontalDpi="1200" verticalDpi="1200" r:id="rId1"/>
  <headerFooter>
    <oddFooter>&amp;L&amp;"CorpoS,Regular"&amp;8BTI F042 Owner: AIDT/YCrenshaw
BillTaylorInstitute website/Forms and Documents&amp;R&amp;"CorpoS,Regular"&amp;8Created: 2/6/2019
Revised: 6/19/2019</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autoPageBreaks="0" fitToPage="1"/>
  </sheetPr>
  <dimension ref="A1:K217"/>
  <sheetViews>
    <sheetView showGridLines="0" zoomScale="90" zoomScaleNormal="90" workbookViewId="0">
      <selection activeCell="A3" sqref="A3"/>
    </sheetView>
  </sheetViews>
  <sheetFormatPr defaultColWidth="9.1796875" defaultRowHeight="15.5" x14ac:dyDescent="0.35"/>
  <cols>
    <col min="1" max="1" width="43.54296875" style="13" customWidth="1"/>
    <col min="2" max="2" width="20.81640625" style="13" customWidth="1"/>
    <col min="3" max="3" width="29.7265625" style="13" customWidth="1"/>
    <col min="4" max="4" width="4.26953125" style="14" hidden="1" customWidth="1"/>
    <col min="5" max="16384" width="9.1796875" style="6"/>
  </cols>
  <sheetData>
    <row r="1" spans="1:11" x14ac:dyDescent="0.35">
      <c r="A1" s="67" t="s">
        <v>75</v>
      </c>
      <c r="B1" s="16"/>
      <c r="C1" s="16"/>
    </row>
    <row r="2" spans="1:11" x14ac:dyDescent="0.35">
      <c r="A2" s="16"/>
      <c r="B2" s="16"/>
      <c r="C2" s="16"/>
    </row>
    <row r="3" spans="1:11" x14ac:dyDescent="0.35">
      <c r="A3" s="15" t="s">
        <v>17</v>
      </c>
      <c r="B3" s="16"/>
      <c r="C3" s="16"/>
    </row>
    <row r="4" spans="1:11" x14ac:dyDescent="0.35">
      <c r="A4" s="16"/>
      <c r="B4" s="16"/>
      <c r="C4" s="16"/>
    </row>
    <row r="5" spans="1:11" x14ac:dyDescent="0.35">
      <c r="A5" s="17" t="s">
        <v>4</v>
      </c>
      <c r="B5" s="17" t="s">
        <v>15</v>
      </c>
      <c r="C5" s="17" t="s">
        <v>16</v>
      </c>
    </row>
    <row r="6" spans="1:11" x14ac:dyDescent="0.35">
      <c r="A6" s="18" t="s">
        <v>35</v>
      </c>
      <c r="B6" s="19" t="s">
        <v>36</v>
      </c>
      <c r="C6" s="19" t="s">
        <v>20</v>
      </c>
      <c r="D6" s="14" t="str">
        <f t="shared" ref="D6:D7" si="0">IF(C6="1 year","365",IF(C6="2 years","730",IF(C6="3 years","1095","")))</f>
        <v>730</v>
      </c>
      <c r="K6" s="7"/>
    </row>
    <row r="7" spans="1:11" x14ac:dyDescent="0.35">
      <c r="A7" s="18" t="s">
        <v>8</v>
      </c>
      <c r="B7" s="19" t="s">
        <v>11</v>
      </c>
      <c r="C7" s="19" t="s">
        <v>19</v>
      </c>
      <c r="D7" s="14" t="str">
        <f t="shared" si="0"/>
        <v>365</v>
      </c>
      <c r="K7" s="7"/>
    </row>
    <row r="8" spans="1:11" x14ac:dyDescent="0.35">
      <c r="A8" s="16"/>
      <c r="B8" s="16"/>
      <c r="C8" s="16"/>
    </row>
    <row r="9" spans="1:11" x14ac:dyDescent="0.35">
      <c r="A9" s="15" t="s">
        <v>18</v>
      </c>
      <c r="B9" s="16"/>
      <c r="C9" s="16"/>
    </row>
    <row r="10" spans="1:11" x14ac:dyDescent="0.35">
      <c r="A10" s="16"/>
      <c r="B10" s="16"/>
      <c r="C10" s="16"/>
    </row>
    <row r="11" spans="1:11" ht="43.9" customHeight="1" x14ac:dyDescent="0.35">
      <c r="A11" s="85" t="s">
        <v>76</v>
      </c>
      <c r="B11" s="85"/>
      <c r="C11" s="85"/>
    </row>
    <row r="12" spans="1:11" x14ac:dyDescent="0.35">
      <c r="A12" s="80" t="s">
        <v>82</v>
      </c>
      <c r="B12" s="80" t="s">
        <v>83</v>
      </c>
      <c r="C12" s="80" t="s">
        <v>28</v>
      </c>
    </row>
    <row r="13" spans="1:11" x14ac:dyDescent="0.35">
      <c r="A13" s="38" t="s">
        <v>4</v>
      </c>
      <c r="B13" s="38" t="s">
        <v>5</v>
      </c>
      <c r="C13" s="38" t="s">
        <v>16</v>
      </c>
    </row>
    <row r="14" spans="1:11" x14ac:dyDescent="0.35">
      <c r="A14" s="11" t="s">
        <v>49</v>
      </c>
      <c r="B14" s="12" t="s">
        <v>50</v>
      </c>
      <c r="C14" s="12" t="s">
        <v>31</v>
      </c>
      <c r="D14" s="14" t="str">
        <f>IF(C14="1 year","365",IF(C14="2 years","730",IF(C14="3 years","1095",IF(C14="One-time training","0",""))))</f>
        <v>0</v>
      </c>
    </row>
    <row r="15" spans="1:11" x14ac:dyDescent="0.35">
      <c r="A15" s="11" t="s">
        <v>53</v>
      </c>
      <c r="B15" s="12" t="s">
        <v>54</v>
      </c>
      <c r="C15" s="12" t="s">
        <v>31</v>
      </c>
      <c r="D15" s="14" t="str">
        <f t="shared" ref="D15:D78" si="1">IF(C15="1 year","365",IF(C15="2 years","730",IF(C15="3 years","1095",IF(C15="One-time training","0",""))))</f>
        <v>0</v>
      </c>
    </row>
    <row r="16" spans="1:11" x14ac:dyDescent="0.35">
      <c r="A16" s="11" t="s">
        <v>87</v>
      </c>
      <c r="B16" s="12" t="s">
        <v>88</v>
      </c>
      <c r="C16" s="12" t="s">
        <v>31</v>
      </c>
      <c r="D16" s="14" t="str">
        <f t="shared" si="1"/>
        <v>0</v>
      </c>
    </row>
    <row r="17" spans="1:4" x14ac:dyDescent="0.35">
      <c r="A17" s="11" t="s">
        <v>63</v>
      </c>
      <c r="B17" s="12" t="s">
        <v>46</v>
      </c>
      <c r="C17" s="12" t="s">
        <v>31</v>
      </c>
      <c r="D17" s="14" t="str">
        <f t="shared" si="1"/>
        <v>0</v>
      </c>
    </row>
    <row r="18" spans="1:4" x14ac:dyDescent="0.35">
      <c r="A18" s="11" t="s">
        <v>64</v>
      </c>
      <c r="B18" s="12" t="s">
        <v>66</v>
      </c>
      <c r="C18" s="12" t="s">
        <v>31</v>
      </c>
      <c r="D18" s="14" t="str">
        <f t="shared" si="1"/>
        <v>0</v>
      </c>
    </row>
    <row r="19" spans="1:4" x14ac:dyDescent="0.35">
      <c r="A19" s="11" t="s">
        <v>59</v>
      </c>
      <c r="B19" s="12" t="s">
        <v>68</v>
      </c>
      <c r="C19" s="12" t="s">
        <v>31</v>
      </c>
      <c r="D19" s="14" t="str">
        <f t="shared" si="1"/>
        <v>0</v>
      </c>
    </row>
    <row r="20" spans="1:4" x14ac:dyDescent="0.35">
      <c r="A20" s="11" t="s">
        <v>58</v>
      </c>
      <c r="B20" s="12" t="s">
        <v>67</v>
      </c>
      <c r="C20" s="12" t="s">
        <v>31</v>
      </c>
      <c r="D20" s="14" t="str">
        <f t="shared" si="1"/>
        <v>0</v>
      </c>
    </row>
    <row r="21" spans="1:4" x14ac:dyDescent="0.35">
      <c r="A21" s="11" t="s">
        <v>57</v>
      </c>
      <c r="B21" s="12" t="s">
        <v>65</v>
      </c>
      <c r="C21" s="12" t="s">
        <v>31</v>
      </c>
      <c r="D21" s="14" t="str">
        <f t="shared" si="1"/>
        <v>0</v>
      </c>
    </row>
    <row r="22" spans="1:4" x14ac:dyDescent="0.35">
      <c r="A22" s="11" t="s">
        <v>47</v>
      </c>
      <c r="B22" s="12" t="s">
        <v>48</v>
      </c>
      <c r="C22" s="12" t="s">
        <v>31</v>
      </c>
      <c r="D22" s="14" t="str">
        <f t="shared" si="1"/>
        <v>0</v>
      </c>
    </row>
    <row r="23" spans="1:4" x14ac:dyDescent="0.35">
      <c r="A23" s="11" t="s">
        <v>51</v>
      </c>
      <c r="B23" s="12" t="s">
        <v>52</v>
      </c>
      <c r="C23" s="12" t="s">
        <v>31</v>
      </c>
      <c r="D23" s="14" t="str">
        <f t="shared" si="1"/>
        <v>0</v>
      </c>
    </row>
    <row r="24" spans="1:4" x14ac:dyDescent="0.35">
      <c r="A24" s="11" t="s">
        <v>61</v>
      </c>
      <c r="B24" s="12" t="s">
        <v>69</v>
      </c>
      <c r="C24" s="12" t="s">
        <v>31</v>
      </c>
      <c r="D24" s="14" t="str">
        <f t="shared" si="1"/>
        <v>0</v>
      </c>
    </row>
    <row r="25" spans="1:4" x14ac:dyDescent="0.35">
      <c r="A25" s="18"/>
      <c r="B25" s="19"/>
      <c r="C25" s="12"/>
      <c r="D25" s="14" t="str">
        <f t="shared" si="1"/>
        <v/>
      </c>
    </row>
    <row r="26" spans="1:4" x14ac:dyDescent="0.35">
      <c r="A26" s="18"/>
      <c r="B26" s="19"/>
      <c r="C26" s="12"/>
      <c r="D26" s="14" t="str">
        <f t="shared" si="1"/>
        <v/>
      </c>
    </row>
    <row r="27" spans="1:4" x14ac:dyDescent="0.35">
      <c r="A27" s="11"/>
      <c r="B27" s="11"/>
      <c r="C27" s="12"/>
      <c r="D27" s="14" t="str">
        <f t="shared" si="1"/>
        <v/>
      </c>
    </row>
    <row r="28" spans="1:4" x14ac:dyDescent="0.35">
      <c r="A28" s="11"/>
      <c r="B28" s="11"/>
      <c r="C28" s="12"/>
      <c r="D28" s="14" t="str">
        <f t="shared" si="1"/>
        <v/>
      </c>
    </row>
    <row r="29" spans="1:4" x14ac:dyDescent="0.35">
      <c r="A29" s="11"/>
      <c r="B29" s="11"/>
      <c r="C29" s="12"/>
      <c r="D29" s="14" t="str">
        <f t="shared" si="1"/>
        <v/>
      </c>
    </row>
    <row r="30" spans="1:4" x14ac:dyDescent="0.35">
      <c r="A30" s="11"/>
      <c r="B30" s="11"/>
      <c r="C30" s="12"/>
      <c r="D30" s="14" t="str">
        <f t="shared" si="1"/>
        <v/>
      </c>
    </row>
    <row r="31" spans="1:4" x14ac:dyDescent="0.35">
      <c r="A31" s="11"/>
      <c r="B31" s="11"/>
      <c r="C31" s="12"/>
      <c r="D31" s="14" t="str">
        <f t="shared" si="1"/>
        <v/>
      </c>
    </row>
    <row r="32" spans="1:4" x14ac:dyDescent="0.35">
      <c r="A32" s="11"/>
      <c r="B32" s="11"/>
      <c r="C32" s="12"/>
      <c r="D32" s="14" t="str">
        <f t="shared" si="1"/>
        <v/>
      </c>
    </row>
    <row r="33" spans="1:4" x14ac:dyDescent="0.35">
      <c r="A33" s="11"/>
      <c r="B33" s="11"/>
      <c r="C33" s="12"/>
      <c r="D33" s="14" t="str">
        <f t="shared" si="1"/>
        <v/>
      </c>
    </row>
    <row r="34" spans="1:4" x14ac:dyDescent="0.35">
      <c r="A34" s="11"/>
      <c r="B34" s="11"/>
      <c r="C34" s="12"/>
      <c r="D34" s="14" t="str">
        <f t="shared" si="1"/>
        <v/>
      </c>
    </row>
    <row r="35" spans="1:4" x14ac:dyDescent="0.35">
      <c r="A35" s="11"/>
      <c r="B35" s="11"/>
      <c r="C35" s="12"/>
      <c r="D35" s="14" t="str">
        <f t="shared" si="1"/>
        <v/>
      </c>
    </row>
    <row r="36" spans="1:4" x14ac:dyDescent="0.35">
      <c r="A36" s="11"/>
      <c r="B36" s="11"/>
      <c r="C36" s="12"/>
      <c r="D36" s="14" t="str">
        <f t="shared" si="1"/>
        <v/>
      </c>
    </row>
    <row r="37" spans="1:4" x14ac:dyDescent="0.35">
      <c r="A37" s="11"/>
      <c r="B37" s="11"/>
      <c r="C37" s="12"/>
      <c r="D37" s="14" t="str">
        <f t="shared" si="1"/>
        <v/>
      </c>
    </row>
    <row r="38" spans="1:4" x14ac:dyDescent="0.35">
      <c r="A38" s="11"/>
      <c r="B38" s="11"/>
      <c r="C38" s="12"/>
      <c r="D38" s="14" t="str">
        <f t="shared" si="1"/>
        <v/>
      </c>
    </row>
    <row r="39" spans="1:4" x14ac:dyDescent="0.35">
      <c r="A39" s="11"/>
      <c r="B39" s="11"/>
      <c r="C39" s="12"/>
      <c r="D39" s="14" t="str">
        <f t="shared" si="1"/>
        <v/>
      </c>
    </row>
    <row r="40" spans="1:4" x14ac:dyDescent="0.35">
      <c r="A40" s="11"/>
      <c r="B40" s="11"/>
      <c r="C40" s="12"/>
      <c r="D40" s="14" t="str">
        <f t="shared" si="1"/>
        <v/>
      </c>
    </row>
    <row r="41" spans="1:4" x14ac:dyDescent="0.35">
      <c r="A41" s="11"/>
      <c r="B41" s="11"/>
      <c r="C41" s="12"/>
      <c r="D41" s="14" t="str">
        <f t="shared" si="1"/>
        <v/>
      </c>
    </row>
    <row r="42" spans="1:4" x14ac:dyDescent="0.35">
      <c r="A42" s="11"/>
      <c r="B42" s="11"/>
      <c r="C42" s="12"/>
      <c r="D42" s="14" t="str">
        <f t="shared" si="1"/>
        <v/>
      </c>
    </row>
    <row r="43" spans="1:4" x14ac:dyDescent="0.35">
      <c r="A43" s="11"/>
      <c r="B43" s="11"/>
      <c r="C43" s="12"/>
      <c r="D43" s="14" t="str">
        <f t="shared" si="1"/>
        <v/>
      </c>
    </row>
    <row r="44" spans="1:4" x14ac:dyDescent="0.35">
      <c r="A44" s="11"/>
      <c r="B44" s="11"/>
      <c r="C44" s="12"/>
      <c r="D44" s="14" t="str">
        <f t="shared" si="1"/>
        <v/>
      </c>
    </row>
    <row r="45" spans="1:4" x14ac:dyDescent="0.35">
      <c r="A45" s="11"/>
      <c r="B45" s="11"/>
      <c r="C45" s="12"/>
      <c r="D45" s="14" t="str">
        <f t="shared" si="1"/>
        <v/>
      </c>
    </row>
    <row r="46" spans="1:4" x14ac:dyDescent="0.35">
      <c r="A46" s="11"/>
      <c r="B46" s="11"/>
      <c r="C46" s="12"/>
      <c r="D46" s="14" t="str">
        <f t="shared" si="1"/>
        <v/>
      </c>
    </row>
    <row r="47" spans="1:4" x14ac:dyDescent="0.35">
      <c r="A47" s="11"/>
      <c r="B47" s="11"/>
      <c r="C47" s="12"/>
      <c r="D47" s="14" t="str">
        <f t="shared" si="1"/>
        <v/>
      </c>
    </row>
    <row r="48" spans="1:4" x14ac:dyDescent="0.35">
      <c r="A48" s="11"/>
      <c r="B48" s="11"/>
      <c r="C48" s="12"/>
      <c r="D48" s="14" t="str">
        <f t="shared" si="1"/>
        <v/>
      </c>
    </row>
    <row r="49" spans="1:4" x14ac:dyDescent="0.35">
      <c r="A49" s="11"/>
      <c r="B49" s="11"/>
      <c r="C49" s="12"/>
      <c r="D49" s="14" t="str">
        <f t="shared" si="1"/>
        <v/>
      </c>
    </row>
    <row r="50" spans="1:4" x14ac:dyDescent="0.35">
      <c r="A50" s="11"/>
      <c r="B50" s="11"/>
      <c r="C50" s="12"/>
      <c r="D50" s="14" t="str">
        <f t="shared" si="1"/>
        <v/>
      </c>
    </row>
    <row r="51" spans="1:4" x14ac:dyDescent="0.35">
      <c r="A51" s="11"/>
      <c r="B51" s="11"/>
      <c r="C51" s="12"/>
      <c r="D51" s="14" t="str">
        <f t="shared" si="1"/>
        <v/>
      </c>
    </row>
    <row r="52" spans="1:4" x14ac:dyDescent="0.35">
      <c r="A52" s="11"/>
      <c r="B52" s="11"/>
      <c r="C52" s="12"/>
      <c r="D52" s="14" t="str">
        <f t="shared" si="1"/>
        <v/>
      </c>
    </row>
    <row r="53" spans="1:4" x14ac:dyDescent="0.35">
      <c r="A53" s="11"/>
      <c r="B53" s="11"/>
      <c r="C53" s="12"/>
      <c r="D53" s="14" t="str">
        <f t="shared" si="1"/>
        <v/>
      </c>
    </row>
    <row r="54" spans="1:4" x14ac:dyDescent="0.35">
      <c r="A54" s="11"/>
      <c r="B54" s="11"/>
      <c r="C54" s="12"/>
      <c r="D54" s="14" t="str">
        <f t="shared" si="1"/>
        <v/>
      </c>
    </row>
    <row r="55" spans="1:4" x14ac:dyDescent="0.35">
      <c r="A55" s="11"/>
      <c r="B55" s="11"/>
      <c r="C55" s="12"/>
      <c r="D55" s="14" t="str">
        <f t="shared" si="1"/>
        <v/>
      </c>
    </row>
    <row r="56" spans="1:4" x14ac:dyDescent="0.35">
      <c r="A56" s="11"/>
      <c r="B56" s="11"/>
      <c r="C56" s="12"/>
      <c r="D56" s="14" t="str">
        <f t="shared" si="1"/>
        <v/>
      </c>
    </row>
    <row r="57" spans="1:4" x14ac:dyDescent="0.35">
      <c r="A57" s="11"/>
      <c r="B57" s="11"/>
      <c r="C57" s="12"/>
      <c r="D57" s="14" t="str">
        <f t="shared" si="1"/>
        <v/>
      </c>
    </row>
    <row r="58" spans="1:4" x14ac:dyDescent="0.35">
      <c r="A58" s="11"/>
      <c r="B58" s="11"/>
      <c r="C58" s="12"/>
      <c r="D58" s="14" t="str">
        <f t="shared" si="1"/>
        <v/>
      </c>
    </row>
    <row r="59" spans="1:4" x14ac:dyDescent="0.35">
      <c r="A59" s="11"/>
      <c r="B59" s="11"/>
      <c r="C59" s="12"/>
      <c r="D59" s="14" t="str">
        <f t="shared" si="1"/>
        <v/>
      </c>
    </row>
    <row r="60" spans="1:4" x14ac:dyDescent="0.35">
      <c r="A60" s="11"/>
      <c r="B60" s="11"/>
      <c r="C60" s="12"/>
      <c r="D60" s="14" t="str">
        <f t="shared" si="1"/>
        <v/>
      </c>
    </row>
    <row r="61" spans="1:4" x14ac:dyDescent="0.35">
      <c r="A61" s="11"/>
      <c r="B61" s="11"/>
      <c r="C61" s="12"/>
      <c r="D61" s="14" t="str">
        <f t="shared" si="1"/>
        <v/>
      </c>
    </row>
    <row r="62" spans="1:4" x14ac:dyDescent="0.35">
      <c r="A62" s="11"/>
      <c r="B62" s="11"/>
      <c r="C62" s="12"/>
      <c r="D62" s="14" t="str">
        <f t="shared" si="1"/>
        <v/>
      </c>
    </row>
    <row r="63" spans="1:4" x14ac:dyDescent="0.35">
      <c r="A63" s="11"/>
      <c r="B63" s="11"/>
      <c r="C63" s="12"/>
      <c r="D63" s="14" t="str">
        <f t="shared" si="1"/>
        <v/>
      </c>
    </row>
    <row r="64" spans="1:4" x14ac:dyDescent="0.35">
      <c r="A64" s="11"/>
      <c r="B64" s="11"/>
      <c r="C64" s="12"/>
      <c r="D64" s="14" t="str">
        <f t="shared" si="1"/>
        <v/>
      </c>
    </row>
    <row r="65" spans="1:4" x14ac:dyDescent="0.35">
      <c r="A65" s="11"/>
      <c r="B65" s="11"/>
      <c r="C65" s="12"/>
      <c r="D65" s="14" t="str">
        <f t="shared" si="1"/>
        <v/>
      </c>
    </row>
    <row r="66" spans="1:4" x14ac:dyDescent="0.35">
      <c r="A66" s="11"/>
      <c r="B66" s="11"/>
      <c r="C66" s="12"/>
      <c r="D66" s="14" t="str">
        <f t="shared" si="1"/>
        <v/>
      </c>
    </row>
    <row r="67" spans="1:4" x14ac:dyDescent="0.35">
      <c r="A67" s="11"/>
      <c r="B67" s="11"/>
      <c r="C67" s="12"/>
      <c r="D67" s="14" t="str">
        <f t="shared" si="1"/>
        <v/>
      </c>
    </row>
    <row r="68" spans="1:4" x14ac:dyDescent="0.35">
      <c r="A68" s="11"/>
      <c r="B68" s="11"/>
      <c r="C68" s="12"/>
      <c r="D68" s="14" t="str">
        <f t="shared" si="1"/>
        <v/>
      </c>
    </row>
    <row r="69" spans="1:4" x14ac:dyDescent="0.35">
      <c r="A69" s="11"/>
      <c r="B69" s="11"/>
      <c r="C69" s="12"/>
      <c r="D69" s="14" t="str">
        <f t="shared" si="1"/>
        <v/>
      </c>
    </row>
    <row r="70" spans="1:4" x14ac:dyDescent="0.35">
      <c r="A70" s="11"/>
      <c r="B70" s="11"/>
      <c r="C70" s="12"/>
      <c r="D70" s="14" t="str">
        <f t="shared" si="1"/>
        <v/>
      </c>
    </row>
    <row r="71" spans="1:4" x14ac:dyDescent="0.35">
      <c r="A71" s="11"/>
      <c r="B71" s="11"/>
      <c r="C71" s="12"/>
      <c r="D71" s="14" t="str">
        <f t="shared" si="1"/>
        <v/>
      </c>
    </row>
    <row r="72" spans="1:4" x14ac:dyDescent="0.35">
      <c r="A72" s="11"/>
      <c r="B72" s="11"/>
      <c r="C72" s="12"/>
      <c r="D72" s="14" t="str">
        <f t="shared" si="1"/>
        <v/>
      </c>
    </row>
    <row r="73" spans="1:4" x14ac:dyDescent="0.35">
      <c r="A73" s="11"/>
      <c r="B73" s="11"/>
      <c r="C73" s="12"/>
      <c r="D73" s="14" t="str">
        <f t="shared" si="1"/>
        <v/>
      </c>
    </row>
    <row r="74" spans="1:4" x14ac:dyDescent="0.35">
      <c r="A74" s="11"/>
      <c r="B74" s="11"/>
      <c r="C74" s="12"/>
      <c r="D74" s="14" t="str">
        <f t="shared" si="1"/>
        <v/>
      </c>
    </row>
    <row r="75" spans="1:4" x14ac:dyDescent="0.35">
      <c r="A75" s="11"/>
      <c r="B75" s="11"/>
      <c r="C75" s="12"/>
      <c r="D75" s="14" t="str">
        <f t="shared" si="1"/>
        <v/>
      </c>
    </row>
    <row r="76" spans="1:4" x14ac:dyDescent="0.35">
      <c r="A76" s="11"/>
      <c r="B76" s="11"/>
      <c r="C76" s="12"/>
      <c r="D76" s="14" t="str">
        <f t="shared" si="1"/>
        <v/>
      </c>
    </row>
    <row r="77" spans="1:4" x14ac:dyDescent="0.35">
      <c r="A77" s="11"/>
      <c r="B77" s="11"/>
      <c r="C77" s="12"/>
      <c r="D77" s="14" t="str">
        <f t="shared" si="1"/>
        <v/>
      </c>
    </row>
    <row r="78" spans="1:4" x14ac:dyDescent="0.35">
      <c r="A78" s="11"/>
      <c r="B78" s="11"/>
      <c r="C78" s="12"/>
      <c r="D78" s="14" t="str">
        <f t="shared" si="1"/>
        <v/>
      </c>
    </row>
    <row r="79" spans="1:4" x14ac:dyDescent="0.35">
      <c r="A79" s="11"/>
      <c r="B79" s="11"/>
      <c r="C79" s="12"/>
      <c r="D79" s="14" t="str">
        <f t="shared" ref="D79:D142" si="2">IF(C79="1 year","365",IF(C79="2 years","730",IF(C79="3 years","1095",IF(C79="One-time training","0",""))))</f>
        <v/>
      </c>
    </row>
    <row r="80" spans="1:4" x14ac:dyDescent="0.35">
      <c r="A80" s="11"/>
      <c r="B80" s="11"/>
      <c r="C80" s="12"/>
      <c r="D80" s="14" t="str">
        <f t="shared" si="2"/>
        <v/>
      </c>
    </row>
    <row r="81" spans="1:4" x14ac:dyDescent="0.35">
      <c r="A81" s="11"/>
      <c r="B81" s="11"/>
      <c r="C81" s="12"/>
      <c r="D81" s="14" t="str">
        <f t="shared" si="2"/>
        <v/>
      </c>
    </row>
    <row r="82" spans="1:4" x14ac:dyDescent="0.35">
      <c r="A82" s="11"/>
      <c r="B82" s="11"/>
      <c r="C82" s="12"/>
      <c r="D82" s="14" t="str">
        <f t="shared" si="2"/>
        <v/>
      </c>
    </row>
    <row r="83" spans="1:4" x14ac:dyDescent="0.35">
      <c r="A83" s="11"/>
      <c r="B83" s="11"/>
      <c r="C83" s="12"/>
      <c r="D83" s="14" t="str">
        <f t="shared" si="2"/>
        <v/>
      </c>
    </row>
    <row r="84" spans="1:4" x14ac:dyDescent="0.35">
      <c r="A84" s="11"/>
      <c r="B84" s="11"/>
      <c r="C84" s="12"/>
      <c r="D84" s="14" t="str">
        <f t="shared" si="2"/>
        <v/>
      </c>
    </row>
    <row r="85" spans="1:4" x14ac:dyDescent="0.35">
      <c r="A85" s="11"/>
      <c r="B85" s="11"/>
      <c r="C85" s="12"/>
      <c r="D85" s="14" t="str">
        <f t="shared" si="2"/>
        <v/>
      </c>
    </row>
    <row r="86" spans="1:4" x14ac:dyDescent="0.35">
      <c r="A86" s="11"/>
      <c r="B86" s="11"/>
      <c r="C86" s="12"/>
      <c r="D86" s="14" t="str">
        <f t="shared" si="2"/>
        <v/>
      </c>
    </row>
    <row r="87" spans="1:4" x14ac:dyDescent="0.35">
      <c r="A87" s="11"/>
      <c r="B87" s="11"/>
      <c r="C87" s="12"/>
      <c r="D87" s="14" t="str">
        <f t="shared" si="2"/>
        <v/>
      </c>
    </row>
    <row r="88" spans="1:4" x14ac:dyDescent="0.35">
      <c r="A88" s="11"/>
      <c r="B88" s="11"/>
      <c r="C88" s="12"/>
      <c r="D88" s="14" t="str">
        <f t="shared" si="2"/>
        <v/>
      </c>
    </row>
    <row r="89" spans="1:4" x14ac:dyDescent="0.35">
      <c r="A89" s="11"/>
      <c r="B89" s="11"/>
      <c r="C89" s="12"/>
      <c r="D89" s="14" t="str">
        <f t="shared" si="2"/>
        <v/>
      </c>
    </row>
    <row r="90" spans="1:4" x14ac:dyDescent="0.35">
      <c r="A90" s="11"/>
      <c r="B90" s="11"/>
      <c r="C90" s="12"/>
      <c r="D90" s="14" t="str">
        <f t="shared" si="2"/>
        <v/>
      </c>
    </row>
    <row r="91" spans="1:4" x14ac:dyDescent="0.35">
      <c r="A91" s="11"/>
      <c r="B91" s="11"/>
      <c r="C91" s="12"/>
      <c r="D91" s="14" t="str">
        <f t="shared" si="2"/>
        <v/>
      </c>
    </row>
    <row r="92" spans="1:4" x14ac:dyDescent="0.35">
      <c r="A92" s="11"/>
      <c r="B92" s="11"/>
      <c r="C92" s="12"/>
      <c r="D92" s="14" t="str">
        <f t="shared" si="2"/>
        <v/>
      </c>
    </row>
    <row r="93" spans="1:4" x14ac:dyDescent="0.35">
      <c r="A93" s="11"/>
      <c r="B93" s="11"/>
      <c r="C93" s="12"/>
      <c r="D93" s="14" t="str">
        <f t="shared" si="2"/>
        <v/>
      </c>
    </row>
    <row r="94" spans="1:4" x14ac:dyDescent="0.35">
      <c r="A94" s="11"/>
      <c r="B94" s="11"/>
      <c r="C94" s="12"/>
      <c r="D94" s="14" t="str">
        <f t="shared" si="2"/>
        <v/>
      </c>
    </row>
    <row r="95" spans="1:4" x14ac:dyDescent="0.35">
      <c r="A95" s="11"/>
      <c r="B95" s="11"/>
      <c r="C95" s="12"/>
      <c r="D95" s="14" t="str">
        <f t="shared" si="2"/>
        <v/>
      </c>
    </row>
    <row r="96" spans="1:4" x14ac:dyDescent="0.35">
      <c r="A96" s="11"/>
      <c r="B96" s="11"/>
      <c r="C96" s="12"/>
      <c r="D96" s="14" t="str">
        <f t="shared" si="2"/>
        <v/>
      </c>
    </row>
    <row r="97" spans="1:4" x14ac:dyDescent="0.35">
      <c r="A97" s="11"/>
      <c r="B97" s="11"/>
      <c r="C97" s="12"/>
      <c r="D97" s="14" t="str">
        <f t="shared" si="2"/>
        <v/>
      </c>
    </row>
    <row r="98" spans="1:4" x14ac:dyDescent="0.35">
      <c r="A98" s="11"/>
      <c r="B98" s="11"/>
      <c r="C98" s="12"/>
      <c r="D98" s="14" t="str">
        <f t="shared" si="2"/>
        <v/>
      </c>
    </row>
    <row r="99" spans="1:4" x14ac:dyDescent="0.35">
      <c r="A99" s="11"/>
      <c r="B99" s="11"/>
      <c r="C99" s="12"/>
      <c r="D99" s="14" t="str">
        <f t="shared" si="2"/>
        <v/>
      </c>
    </row>
    <row r="100" spans="1:4" x14ac:dyDescent="0.35">
      <c r="A100" s="11"/>
      <c r="B100" s="11"/>
      <c r="C100" s="12"/>
      <c r="D100" s="14" t="str">
        <f t="shared" si="2"/>
        <v/>
      </c>
    </row>
    <row r="101" spans="1:4" x14ac:dyDescent="0.35">
      <c r="A101" s="11"/>
      <c r="B101" s="11"/>
      <c r="C101" s="12"/>
      <c r="D101" s="14" t="str">
        <f t="shared" si="2"/>
        <v/>
      </c>
    </row>
    <row r="102" spans="1:4" x14ac:dyDescent="0.35">
      <c r="A102" s="11"/>
      <c r="B102" s="11"/>
      <c r="C102" s="12"/>
      <c r="D102" s="14" t="str">
        <f t="shared" si="2"/>
        <v/>
      </c>
    </row>
    <row r="103" spans="1:4" x14ac:dyDescent="0.35">
      <c r="A103" s="11"/>
      <c r="B103" s="11"/>
      <c r="C103" s="12"/>
      <c r="D103" s="14" t="str">
        <f t="shared" si="2"/>
        <v/>
      </c>
    </row>
    <row r="104" spans="1:4" x14ac:dyDescent="0.35">
      <c r="A104" s="11"/>
      <c r="B104" s="11"/>
      <c r="C104" s="12"/>
      <c r="D104" s="14" t="str">
        <f t="shared" si="2"/>
        <v/>
      </c>
    </row>
    <row r="105" spans="1:4" x14ac:dyDescent="0.35">
      <c r="A105" s="11"/>
      <c r="B105" s="11"/>
      <c r="C105" s="12"/>
      <c r="D105" s="14" t="str">
        <f t="shared" si="2"/>
        <v/>
      </c>
    </row>
    <row r="106" spans="1:4" x14ac:dyDescent="0.35">
      <c r="A106" s="11"/>
      <c r="B106" s="11"/>
      <c r="C106" s="12"/>
      <c r="D106" s="14" t="str">
        <f t="shared" si="2"/>
        <v/>
      </c>
    </row>
    <row r="107" spans="1:4" x14ac:dyDescent="0.35">
      <c r="A107" s="11"/>
      <c r="B107" s="11"/>
      <c r="C107" s="12"/>
      <c r="D107" s="14" t="str">
        <f t="shared" si="2"/>
        <v/>
      </c>
    </row>
    <row r="108" spans="1:4" x14ac:dyDescent="0.35">
      <c r="A108" s="11"/>
      <c r="B108" s="11"/>
      <c r="C108" s="12"/>
      <c r="D108" s="14" t="str">
        <f t="shared" si="2"/>
        <v/>
      </c>
    </row>
    <row r="109" spans="1:4" x14ac:dyDescent="0.35">
      <c r="A109" s="11"/>
      <c r="B109" s="11"/>
      <c r="C109" s="12"/>
      <c r="D109" s="14" t="str">
        <f t="shared" si="2"/>
        <v/>
      </c>
    </row>
    <row r="110" spans="1:4" x14ac:dyDescent="0.35">
      <c r="A110" s="11"/>
      <c r="B110" s="11"/>
      <c r="C110" s="12"/>
      <c r="D110" s="14" t="str">
        <f t="shared" si="2"/>
        <v/>
      </c>
    </row>
    <row r="111" spans="1:4" x14ac:dyDescent="0.35">
      <c r="A111" s="11"/>
      <c r="B111" s="11"/>
      <c r="C111" s="12"/>
      <c r="D111" s="14" t="str">
        <f t="shared" si="2"/>
        <v/>
      </c>
    </row>
    <row r="112" spans="1:4" x14ac:dyDescent="0.35">
      <c r="A112" s="11"/>
      <c r="B112" s="11"/>
      <c r="C112" s="12"/>
      <c r="D112" s="14" t="str">
        <f t="shared" si="2"/>
        <v/>
      </c>
    </row>
    <row r="113" spans="1:4" x14ac:dyDescent="0.35">
      <c r="A113" s="11"/>
      <c r="B113" s="11"/>
      <c r="C113" s="12"/>
      <c r="D113" s="14" t="str">
        <f t="shared" si="2"/>
        <v/>
      </c>
    </row>
    <row r="114" spans="1:4" x14ac:dyDescent="0.35">
      <c r="A114" s="11"/>
      <c r="B114" s="11"/>
      <c r="C114" s="12"/>
      <c r="D114" s="14" t="str">
        <f t="shared" si="2"/>
        <v/>
      </c>
    </row>
    <row r="115" spans="1:4" x14ac:dyDescent="0.35">
      <c r="A115" s="11"/>
      <c r="B115" s="11"/>
      <c r="C115" s="12"/>
      <c r="D115" s="14" t="str">
        <f t="shared" si="2"/>
        <v/>
      </c>
    </row>
    <row r="116" spans="1:4" x14ac:dyDescent="0.35">
      <c r="A116" s="11"/>
      <c r="B116" s="11"/>
      <c r="C116" s="12"/>
      <c r="D116" s="14" t="str">
        <f t="shared" si="2"/>
        <v/>
      </c>
    </row>
    <row r="117" spans="1:4" x14ac:dyDescent="0.35">
      <c r="A117" s="11"/>
      <c r="B117" s="11"/>
      <c r="C117" s="12"/>
      <c r="D117" s="14" t="str">
        <f t="shared" si="2"/>
        <v/>
      </c>
    </row>
    <row r="118" spans="1:4" x14ac:dyDescent="0.35">
      <c r="A118" s="11"/>
      <c r="B118" s="11"/>
      <c r="C118" s="12"/>
      <c r="D118" s="14" t="str">
        <f t="shared" si="2"/>
        <v/>
      </c>
    </row>
    <row r="119" spans="1:4" x14ac:dyDescent="0.35">
      <c r="A119" s="11"/>
      <c r="B119" s="11"/>
      <c r="C119" s="12"/>
      <c r="D119" s="14" t="str">
        <f t="shared" si="2"/>
        <v/>
      </c>
    </row>
    <row r="120" spans="1:4" x14ac:dyDescent="0.35">
      <c r="A120" s="11"/>
      <c r="B120" s="11"/>
      <c r="C120" s="12"/>
      <c r="D120" s="14" t="str">
        <f t="shared" si="2"/>
        <v/>
      </c>
    </row>
    <row r="121" spans="1:4" x14ac:dyDescent="0.35">
      <c r="A121" s="11"/>
      <c r="B121" s="11"/>
      <c r="C121" s="12"/>
      <c r="D121" s="14" t="str">
        <f t="shared" si="2"/>
        <v/>
      </c>
    </row>
    <row r="122" spans="1:4" x14ac:dyDescent="0.35">
      <c r="A122" s="11"/>
      <c r="B122" s="11"/>
      <c r="C122" s="12"/>
      <c r="D122" s="14" t="str">
        <f t="shared" si="2"/>
        <v/>
      </c>
    </row>
    <row r="123" spans="1:4" x14ac:dyDescent="0.35">
      <c r="A123" s="11"/>
      <c r="B123" s="11"/>
      <c r="C123" s="12"/>
      <c r="D123" s="14" t="str">
        <f t="shared" si="2"/>
        <v/>
      </c>
    </row>
    <row r="124" spans="1:4" x14ac:dyDescent="0.35">
      <c r="A124" s="11"/>
      <c r="B124" s="11"/>
      <c r="C124" s="12"/>
      <c r="D124" s="14" t="str">
        <f t="shared" si="2"/>
        <v/>
      </c>
    </row>
    <row r="125" spans="1:4" x14ac:dyDescent="0.35">
      <c r="A125" s="11"/>
      <c r="B125" s="11"/>
      <c r="C125" s="12"/>
      <c r="D125" s="14" t="str">
        <f t="shared" si="2"/>
        <v/>
      </c>
    </row>
    <row r="126" spans="1:4" x14ac:dyDescent="0.35">
      <c r="A126" s="11"/>
      <c r="B126" s="11"/>
      <c r="C126" s="12"/>
      <c r="D126" s="14" t="str">
        <f t="shared" si="2"/>
        <v/>
      </c>
    </row>
    <row r="127" spans="1:4" x14ac:dyDescent="0.35">
      <c r="A127" s="11"/>
      <c r="B127" s="11"/>
      <c r="C127" s="12"/>
      <c r="D127" s="14" t="str">
        <f t="shared" si="2"/>
        <v/>
      </c>
    </row>
    <row r="128" spans="1:4" x14ac:dyDescent="0.35">
      <c r="A128" s="11"/>
      <c r="B128" s="11"/>
      <c r="C128" s="12"/>
      <c r="D128" s="14" t="str">
        <f t="shared" si="2"/>
        <v/>
      </c>
    </row>
    <row r="129" spans="1:4" x14ac:dyDescent="0.35">
      <c r="A129" s="11"/>
      <c r="B129" s="11"/>
      <c r="C129" s="12"/>
      <c r="D129" s="14" t="str">
        <f t="shared" si="2"/>
        <v/>
      </c>
    </row>
    <row r="130" spans="1:4" x14ac:dyDescent="0.35">
      <c r="A130" s="11"/>
      <c r="B130" s="11"/>
      <c r="C130" s="12"/>
      <c r="D130" s="14" t="str">
        <f t="shared" si="2"/>
        <v/>
      </c>
    </row>
    <row r="131" spans="1:4" x14ac:dyDescent="0.35">
      <c r="A131" s="11"/>
      <c r="B131" s="11"/>
      <c r="C131" s="12"/>
      <c r="D131" s="14" t="str">
        <f t="shared" si="2"/>
        <v/>
      </c>
    </row>
    <row r="132" spans="1:4" x14ac:dyDescent="0.35">
      <c r="A132" s="11"/>
      <c r="B132" s="11"/>
      <c r="C132" s="12"/>
      <c r="D132" s="14" t="str">
        <f t="shared" si="2"/>
        <v/>
      </c>
    </row>
    <row r="133" spans="1:4" x14ac:dyDescent="0.35">
      <c r="A133" s="11"/>
      <c r="B133" s="11"/>
      <c r="C133" s="12"/>
      <c r="D133" s="14" t="str">
        <f t="shared" si="2"/>
        <v/>
      </c>
    </row>
    <row r="134" spans="1:4" x14ac:dyDescent="0.35">
      <c r="A134" s="11"/>
      <c r="B134" s="11"/>
      <c r="C134" s="12"/>
      <c r="D134" s="14" t="str">
        <f t="shared" si="2"/>
        <v/>
      </c>
    </row>
    <row r="135" spans="1:4" x14ac:dyDescent="0.35">
      <c r="A135" s="11"/>
      <c r="B135" s="11"/>
      <c r="C135" s="12"/>
      <c r="D135" s="14" t="str">
        <f t="shared" si="2"/>
        <v/>
      </c>
    </row>
    <row r="136" spans="1:4" x14ac:dyDescent="0.35">
      <c r="A136" s="11"/>
      <c r="B136" s="11"/>
      <c r="C136" s="12"/>
      <c r="D136" s="14" t="str">
        <f t="shared" si="2"/>
        <v/>
      </c>
    </row>
    <row r="137" spans="1:4" x14ac:dyDescent="0.35">
      <c r="A137" s="11"/>
      <c r="B137" s="11"/>
      <c r="C137" s="12"/>
      <c r="D137" s="14" t="str">
        <f t="shared" si="2"/>
        <v/>
      </c>
    </row>
    <row r="138" spans="1:4" x14ac:dyDescent="0.35">
      <c r="A138" s="11"/>
      <c r="B138" s="11"/>
      <c r="C138" s="12"/>
      <c r="D138" s="14" t="str">
        <f t="shared" si="2"/>
        <v/>
      </c>
    </row>
    <row r="139" spans="1:4" x14ac:dyDescent="0.35">
      <c r="A139" s="11"/>
      <c r="B139" s="11"/>
      <c r="C139" s="12"/>
      <c r="D139" s="14" t="str">
        <f t="shared" si="2"/>
        <v/>
      </c>
    </row>
    <row r="140" spans="1:4" x14ac:dyDescent="0.35">
      <c r="A140" s="11"/>
      <c r="B140" s="11"/>
      <c r="C140" s="12"/>
      <c r="D140" s="14" t="str">
        <f t="shared" si="2"/>
        <v/>
      </c>
    </row>
    <row r="141" spans="1:4" x14ac:dyDescent="0.35">
      <c r="A141" s="11"/>
      <c r="B141" s="11"/>
      <c r="C141" s="12"/>
      <c r="D141" s="14" t="str">
        <f t="shared" si="2"/>
        <v/>
      </c>
    </row>
    <row r="142" spans="1:4" x14ac:dyDescent="0.35">
      <c r="A142" s="11"/>
      <c r="B142" s="11"/>
      <c r="C142" s="12"/>
      <c r="D142" s="14" t="str">
        <f t="shared" si="2"/>
        <v/>
      </c>
    </row>
    <row r="143" spans="1:4" x14ac:dyDescent="0.35">
      <c r="A143" s="11"/>
      <c r="B143" s="11"/>
      <c r="C143" s="12"/>
      <c r="D143" s="14" t="str">
        <f t="shared" ref="D143:D206" si="3">IF(C143="1 year","365",IF(C143="2 years","730",IF(C143="3 years","1095",IF(C143="One-time training","0",""))))</f>
        <v/>
      </c>
    </row>
    <row r="144" spans="1:4" x14ac:dyDescent="0.35">
      <c r="A144" s="11"/>
      <c r="B144" s="11"/>
      <c r="C144" s="12"/>
      <c r="D144" s="14" t="str">
        <f t="shared" si="3"/>
        <v/>
      </c>
    </row>
    <row r="145" spans="1:4" x14ac:dyDescent="0.35">
      <c r="A145" s="11"/>
      <c r="B145" s="11"/>
      <c r="C145" s="12"/>
      <c r="D145" s="14" t="str">
        <f t="shared" si="3"/>
        <v/>
      </c>
    </row>
    <row r="146" spans="1:4" x14ac:dyDescent="0.35">
      <c r="A146" s="11"/>
      <c r="B146" s="11"/>
      <c r="C146" s="12"/>
      <c r="D146" s="14" t="str">
        <f t="shared" si="3"/>
        <v/>
      </c>
    </row>
    <row r="147" spans="1:4" x14ac:dyDescent="0.35">
      <c r="A147" s="11"/>
      <c r="B147" s="11"/>
      <c r="C147" s="12"/>
      <c r="D147" s="14" t="str">
        <f t="shared" si="3"/>
        <v/>
      </c>
    </row>
    <row r="148" spans="1:4" x14ac:dyDescent="0.35">
      <c r="A148" s="11"/>
      <c r="B148" s="11"/>
      <c r="C148" s="12"/>
      <c r="D148" s="14" t="str">
        <f t="shared" si="3"/>
        <v/>
      </c>
    </row>
    <row r="149" spans="1:4" x14ac:dyDescent="0.35">
      <c r="A149" s="11"/>
      <c r="B149" s="11"/>
      <c r="C149" s="12"/>
      <c r="D149" s="14" t="str">
        <f t="shared" si="3"/>
        <v/>
      </c>
    </row>
    <row r="150" spans="1:4" x14ac:dyDescent="0.35">
      <c r="A150" s="11"/>
      <c r="B150" s="11"/>
      <c r="C150" s="12"/>
      <c r="D150" s="14" t="str">
        <f t="shared" si="3"/>
        <v/>
      </c>
    </row>
    <row r="151" spans="1:4" x14ac:dyDescent="0.35">
      <c r="A151" s="11"/>
      <c r="B151" s="11"/>
      <c r="C151" s="12"/>
      <c r="D151" s="14" t="str">
        <f t="shared" si="3"/>
        <v/>
      </c>
    </row>
    <row r="152" spans="1:4" x14ac:dyDescent="0.35">
      <c r="A152" s="11"/>
      <c r="B152" s="11"/>
      <c r="C152" s="12"/>
      <c r="D152" s="14" t="str">
        <f t="shared" si="3"/>
        <v/>
      </c>
    </row>
    <row r="153" spans="1:4" x14ac:dyDescent="0.35">
      <c r="A153" s="11"/>
      <c r="B153" s="11"/>
      <c r="C153" s="12"/>
      <c r="D153" s="14" t="str">
        <f t="shared" si="3"/>
        <v/>
      </c>
    </row>
    <row r="154" spans="1:4" x14ac:dyDescent="0.35">
      <c r="A154" s="11"/>
      <c r="B154" s="11"/>
      <c r="C154" s="12"/>
      <c r="D154" s="14" t="str">
        <f t="shared" si="3"/>
        <v/>
      </c>
    </row>
    <row r="155" spans="1:4" x14ac:dyDescent="0.35">
      <c r="A155" s="11"/>
      <c r="B155" s="11"/>
      <c r="C155" s="12"/>
      <c r="D155" s="14" t="str">
        <f t="shared" si="3"/>
        <v/>
      </c>
    </row>
    <row r="156" spans="1:4" x14ac:dyDescent="0.35">
      <c r="A156" s="11"/>
      <c r="B156" s="11"/>
      <c r="C156" s="12"/>
      <c r="D156" s="14" t="str">
        <f t="shared" si="3"/>
        <v/>
      </c>
    </row>
    <row r="157" spans="1:4" x14ac:dyDescent="0.35">
      <c r="A157" s="11"/>
      <c r="B157" s="11"/>
      <c r="C157" s="12"/>
      <c r="D157" s="14" t="str">
        <f t="shared" si="3"/>
        <v/>
      </c>
    </row>
    <row r="158" spans="1:4" x14ac:dyDescent="0.35">
      <c r="A158" s="11"/>
      <c r="B158" s="11"/>
      <c r="C158" s="12"/>
      <c r="D158" s="14" t="str">
        <f t="shared" si="3"/>
        <v/>
      </c>
    </row>
    <row r="159" spans="1:4" x14ac:dyDescent="0.35">
      <c r="A159" s="11"/>
      <c r="B159" s="11"/>
      <c r="C159" s="12"/>
      <c r="D159" s="14" t="str">
        <f t="shared" si="3"/>
        <v/>
      </c>
    </row>
    <row r="160" spans="1:4" x14ac:dyDescent="0.35">
      <c r="A160" s="11"/>
      <c r="B160" s="11"/>
      <c r="C160" s="12"/>
      <c r="D160" s="14" t="str">
        <f t="shared" si="3"/>
        <v/>
      </c>
    </row>
    <row r="161" spans="1:4" x14ac:dyDescent="0.35">
      <c r="A161" s="11"/>
      <c r="B161" s="11"/>
      <c r="C161" s="12"/>
      <c r="D161" s="14" t="str">
        <f t="shared" si="3"/>
        <v/>
      </c>
    </row>
    <row r="162" spans="1:4" x14ac:dyDescent="0.35">
      <c r="A162" s="11"/>
      <c r="B162" s="11"/>
      <c r="C162" s="12"/>
      <c r="D162" s="14" t="str">
        <f t="shared" si="3"/>
        <v/>
      </c>
    </row>
    <row r="163" spans="1:4" x14ac:dyDescent="0.35">
      <c r="A163" s="11"/>
      <c r="B163" s="11"/>
      <c r="C163" s="12"/>
      <c r="D163" s="14" t="str">
        <f t="shared" si="3"/>
        <v/>
      </c>
    </row>
    <row r="164" spans="1:4" x14ac:dyDescent="0.35">
      <c r="A164" s="11"/>
      <c r="B164" s="11"/>
      <c r="C164" s="12"/>
      <c r="D164" s="14" t="str">
        <f t="shared" si="3"/>
        <v/>
      </c>
    </row>
    <row r="165" spans="1:4" x14ac:dyDescent="0.35">
      <c r="A165" s="11"/>
      <c r="B165" s="11"/>
      <c r="C165" s="12"/>
      <c r="D165" s="14" t="str">
        <f t="shared" si="3"/>
        <v/>
      </c>
    </row>
    <row r="166" spans="1:4" x14ac:dyDescent="0.35">
      <c r="A166" s="11"/>
      <c r="B166" s="11"/>
      <c r="C166" s="12"/>
      <c r="D166" s="14" t="str">
        <f t="shared" si="3"/>
        <v/>
      </c>
    </row>
    <row r="167" spans="1:4" x14ac:dyDescent="0.35">
      <c r="A167" s="11"/>
      <c r="B167" s="11"/>
      <c r="C167" s="12"/>
      <c r="D167" s="14" t="str">
        <f t="shared" si="3"/>
        <v/>
      </c>
    </row>
    <row r="168" spans="1:4" x14ac:dyDescent="0.35">
      <c r="A168" s="11"/>
      <c r="B168" s="11"/>
      <c r="C168" s="12"/>
      <c r="D168" s="14" t="str">
        <f t="shared" si="3"/>
        <v/>
      </c>
    </row>
    <row r="169" spans="1:4" x14ac:dyDescent="0.35">
      <c r="A169" s="11"/>
      <c r="B169" s="11"/>
      <c r="C169" s="12"/>
      <c r="D169" s="14" t="str">
        <f t="shared" si="3"/>
        <v/>
      </c>
    </row>
    <row r="170" spans="1:4" x14ac:dyDescent="0.35">
      <c r="A170" s="11"/>
      <c r="B170" s="11"/>
      <c r="C170" s="12"/>
      <c r="D170" s="14" t="str">
        <f t="shared" si="3"/>
        <v/>
      </c>
    </row>
    <row r="171" spans="1:4" x14ac:dyDescent="0.35">
      <c r="A171" s="11"/>
      <c r="B171" s="11"/>
      <c r="C171" s="12"/>
      <c r="D171" s="14" t="str">
        <f t="shared" si="3"/>
        <v/>
      </c>
    </row>
    <row r="172" spans="1:4" x14ac:dyDescent="0.35">
      <c r="A172" s="11"/>
      <c r="B172" s="11"/>
      <c r="C172" s="12"/>
      <c r="D172" s="14" t="str">
        <f t="shared" si="3"/>
        <v/>
      </c>
    </row>
    <row r="173" spans="1:4" x14ac:dyDescent="0.35">
      <c r="A173" s="11"/>
      <c r="B173" s="11"/>
      <c r="C173" s="12"/>
      <c r="D173" s="14" t="str">
        <f t="shared" si="3"/>
        <v/>
      </c>
    </row>
    <row r="174" spans="1:4" x14ac:dyDescent="0.35">
      <c r="A174" s="11"/>
      <c r="B174" s="11"/>
      <c r="C174" s="12"/>
      <c r="D174" s="14" t="str">
        <f t="shared" si="3"/>
        <v/>
      </c>
    </row>
    <row r="175" spans="1:4" x14ac:dyDescent="0.35">
      <c r="A175" s="11"/>
      <c r="B175" s="11"/>
      <c r="C175" s="12"/>
      <c r="D175" s="14" t="str">
        <f t="shared" si="3"/>
        <v/>
      </c>
    </row>
    <row r="176" spans="1:4" x14ac:dyDescent="0.35">
      <c r="A176" s="11"/>
      <c r="B176" s="11"/>
      <c r="C176" s="12"/>
      <c r="D176" s="14" t="str">
        <f t="shared" si="3"/>
        <v/>
      </c>
    </row>
    <row r="177" spans="1:4" x14ac:dyDescent="0.35">
      <c r="A177" s="11"/>
      <c r="B177" s="11"/>
      <c r="C177" s="12"/>
      <c r="D177" s="14" t="str">
        <f t="shared" si="3"/>
        <v/>
      </c>
    </row>
    <row r="178" spans="1:4" x14ac:dyDescent="0.35">
      <c r="A178" s="11"/>
      <c r="B178" s="11"/>
      <c r="C178" s="12"/>
      <c r="D178" s="14" t="str">
        <f t="shared" si="3"/>
        <v/>
      </c>
    </row>
    <row r="179" spans="1:4" x14ac:dyDescent="0.35">
      <c r="A179" s="11"/>
      <c r="B179" s="11"/>
      <c r="C179" s="12"/>
      <c r="D179" s="14" t="str">
        <f t="shared" si="3"/>
        <v/>
      </c>
    </row>
    <row r="180" spans="1:4" x14ac:dyDescent="0.35">
      <c r="A180" s="11"/>
      <c r="B180" s="11"/>
      <c r="C180" s="12"/>
      <c r="D180" s="14" t="str">
        <f t="shared" si="3"/>
        <v/>
      </c>
    </row>
    <row r="181" spans="1:4" x14ac:dyDescent="0.35">
      <c r="A181" s="11"/>
      <c r="B181" s="11"/>
      <c r="C181" s="12"/>
      <c r="D181" s="14" t="str">
        <f t="shared" si="3"/>
        <v/>
      </c>
    </row>
    <row r="182" spans="1:4" x14ac:dyDescent="0.35">
      <c r="A182" s="11"/>
      <c r="B182" s="11"/>
      <c r="C182" s="12"/>
      <c r="D182" s="14" t="str">
        <f t="shared" si="3"/>
        <v/>
      </c>
    </row>
    <row r="183" spans="1:4" x14ac:dyDescent="0.35">
      <c r="A183" s="11"/>
      <c r="B183" s="11"/>
      <c r="C183" s="12"/>
      <c r="D183" s="14" t="str">
        <f t="shared" si="3"/>
        <v/>
      </c>
    </row>
    <row r="184" spans="1:4" x14ac:dyDescent="0.35">
      <c r="A184" s="11"/>
      <c r="B184" s="11"/>
      <c r="C184" s="12"/>
      <c r="D184" s="14" t="str">
        <f t="shared" si="3"/>
        <v/>
      </c>
    </row>
    <row r="185" spans="1:4" x14ac:dyDescent="0.35">
      <c r="A185" s="11"/>
      <c r="B185" s="11"/>
      <c r="C185" s="12"/>
      <c r="D185" s="14" t="str">
        <f t="shared" si="3"/>
        <v/>
      </c>
    </row>
    <row r="186" spans="1:4" x14ac:dyDescent="0.35">
      <c r="A186" s="11"/>
      <c r="B186" s="11"/>
      <c r="C186" s="12"/>
      <c r="D186" s="14" t="str">
        <f t="shared" si="3"/>
        <v/>
      </c>
    </row>
    <row r="187" spans="1:4" x14ac:dyDescent="0.35">
      <c r="A187" s="11"/>
      <c r="B187" s="11"/>
      <c r="C187" s="12"/>
      <c r="D187" s="14" t="str">
        <f t="shared" si="3"/>
        <v/>
      </c>
    </row>
    <row r="188" spans="1:4" x14ac:dyDescent="0.35">
      <c r="A188" s="11"/>
      <c r="B188" s="11"/>
      <c r="C188" s="12"/>
      <c r="D188" s="14" t="str">
        <f t="shared" si="3"/>
        <v/>
      </c>
    </row>
    <row r="189" spans="1:4" x14ac:dyDescent="0.35">
      <c r="A189" s="11"/>
      <c r="B189" s="11"/>
      <c r="C189" s="12"/>
      <c r="D189" s="14" t="str">
        <f t="shared" si="3"/>
        <v/>
      </c>
    </row>
    <row r="190" spans="1:4" x14ac:dyDescent="0.35">
      <c r="A190" s="11"/>
      <c r="B190" s="11"/>
      <c r="C190" s="12"/>
      <c r="D190" s="14" t="str">
        <f t="shared" si="3"/>
        <v/>
      </c>
    </row>
    <row r="191" spans="1:4" x14ac:dyDescent="0.35">
      <c r="A191" s="11"/>
      <c r="B191" s="11"/>
      <c r="C191" s="12"/>
      <c r="D191" s="14" t="str">
        <f t="shared" si="3"/>
        <v/>
      </c>
    </row>
    <row r="192" spans="1:4" x14ac:dyDescent="0.35">
      <c r="A192" s="11"/>
      <c r="B192" s="11"/>
      <c r="C192" s="12"/>
      <c r="D192" s="14" t="str">
        <f t="shared" si="3"/>
        <v/>
      </c>
    </row>
    <row r="193" spans="1:4" x14ac:dyDescent="0.35">
      <c r="A193" s="11"/>
      <c r="B193" s="11"/>
      <c r="C193" s="12"/>
      <c r="D193" s="14" t="str">
        <f t="shared" si="3"/>
        <v/>
      </c>
    </row>
    <row r="194" spans="1:4" x14ac:dyDescent="0.35">
      <c r="A194" s="11"/>
      <c r="B194" s="11"/>
      <c r="C194" s="12"/>
      <c r="D194" s="14" t="str">
        <f t="shared" si="3"/>
        <v/>
      </c>
    </row>
    <row r="195" spans="1:4" x14ac:dyDescent="0.35">
      <c r="A195" s="11"/>
      <c r="B195" s="11"/>
      <c r="C195" s="12"/>
      <c r="D195" s="14" t="str">
        <f t="shared" si="3"/>
        <v/>
      </c>
    </row>
    <row r="196" spans="1:4" x14ac:dyDescent="0.35">
      <c r="A196" s="11"/>
      <c r="B196" s="11"/>
      <c r="C196" s="12"/>
      <c r="D196" s="14" t="str">
        <f t="shared" si="3"/>
        <v/>
      </c>
    </row>
    <row r="197" spans="1:4" x14ac:dyDescent="0.35">
      <c r="A197" s="11"/>
      <c r="B197" s="11"/>
      <c r="C197" s="12"/>
      <c r="D197" s="14" t="str">
        <f t="shared" si="3"/>
        <v/>
      </c>
    </row>
    <row r="198" spans="1:4" x14ac:dyDescent="0.35">
      <c r="A198" s="11"/>
      <c r="B198" s="11"/>
      <c r="C198" s="12"/>
      <c r="D198" s="14" t="str">
        <f t="shared" si="3"/>
        <v/>
      </c>
    </row>
    <row r="199" spans="1:4" x14ac:dyDescent="0.35">
      <c r="A199" s="11"/>
      <c r="B199" s="11"/>
      <c r="C199" s="12"/>
      <c r="D199" s="14" t="str">
        <f t="shared" si="3"/>
        <v/>
      </c>
    </row>
    <row r="200" spans="1:4" x14ac:dyDescent="0.35">
      <c r="A200" s="11"/>
      <c r="B200" s="11"/>
      <c r="C200" s="12"/>
      <c r="D200" s="14" t="str">
        <f t="shared" si="3"/>
        <v/>
      </c>
    </row>
    <row r="201" spans="1:4" x14ac:dyDescent="0.35">
      <c r="A201" s="11"/>
      <c r="B201" s="11"/>
      <c r="C201" s="12"/>
      <c r="D201" s="14" t="str">
        <f t="shared" si="3"/>
        <v/>
      </c>
    </row>
    <row r="202" spans="1:4" x14ac:dyDescent="0.35">
      <c r="A202" s="11"/>
      <c r="B202" s="11"/>
      <c r="C202" s="12"/>
      <c r="D202" s="14" t="str">
        <f t="shared" si="3"/>
        <v/>
      </c>
    </row>
    <row r="203" spans="1:4" x14ac:dyDescent="0.35">
      <c r="A203" s="11"/>
      <c r="B203" s="11"/>
      <c r="C203" s="12"/>
      <c r="D203" s="14" t="str">
        <f t="shared" si="3"/>
        <v/>
      </c>
    </row>
    <row r="204" spans="1:4" x14ac:dyDescent="0.35">
      <c r="A204" s="11"/>
      <c r="B204" s="11"/>
      <c r="C204" s="12"/>
      <c r="D204" s="14" t="str">
        <f t="shared" si="3"/>
        <v/>
      </c>
    </row>
    <row r="205" spans="1:4" x14ac:dyDescent="0.35">
      <c r="A205" s="11"/>
      <c r="B205" s="11"/>
      <c r="C205" s="12"/>
      <c r="D205" s="14" t="str">
        <f t="shared" si="3"/>
        <v/>
      </c>
    </row>
    <row r="206" spans="1:4" x14ac:dyDescent="0.35">
      <c r="A206" s="11"/>
      <c r="B206" s="11"/>
      <c r="C206" s="12"/>
      <c r="D206" s="14" t="str">
        <f t="shared" si="3"/>
        <v/>
      </c>
    </row>
    <row r="207" spans="1:4" x14ac:dyDescent="0.35">
      <c r="A207" s="11"/>
      <c r="B207" s="11"/>
      <c r="C207" s="12"/>
      <c r="D207" s="14" t="str">
        <f t="shared" ref="D207:D217" si="4">IF(C207="1 year","365",IF(C207="2 years","730",IF(C207="3 years","1095",IF(C207="One-time training","0",""))))</f>
        <v/>
      </c>
    </row>
    <row r="208" spans="1:4" x14ac:dyDescent="0.35">
      <c r="A208" s="11"/>
      <c r="B208" s="11"/>
      <c r="C208" s="12"/>
      <c r="D208" s="14" t="str">
        <f t="shared" si="4"/>
        <v/>
      </c>
    </row>
    <row r="209" spans="1:4" x14ac:dyDescent="0.35">
      <c r="A209" s="11"/>
      <c r="B209" s="11"/>
      <c r="C209" s="12"/>
      <c r="D209" s="14" t="str">
        <f t="shared" si="4"/>
        <v/>
      </c>
    </row>
    <row r="210" spans="1:4" x14ac:dyDescent="0.35">
      <c r="A210" s="11"/>
      <c r="B210" s="11"/>
      <c r="C210" s="12"/>
      <c r="D210" s="14" t="str">
        <f t="shared" si="4"/>
        <v/>
      </c>
    </row>
    <row r="211" spans="1:4" x14ac:dyDescent="0.35">
      <c r="A211" s="11"/>
      <c r="B211" s="11"/>
      <c r="C211" s="12"/>
      <c r="D211" s="14" t="str">
        <f t="shared" si="4"/>
        <v/>
      </c>
    </row>
    <row r="212" spans="1:4" x14ac:dyDescent="0.35">
      <c r="A212" s="11"/>
      <c r="B212" s="11"/>
      <c r="C212" s="12"/>
      <c r="D212" s="14" t="str">
        <f t="shared" si="4"/>
        <v/>
      </c>
    </row>
    <row r="213" spans="1:4" x14ac:dyDescent="0.35">
      <c r="A213" s="11"/>
      <c r="B213" s="11"/>
      <c r="C213" s="12"/>
      <c r="D213" s="14" t="str">
        <f t="shared" si="4"/>
        <v/>
      </c>
    </row>
    <row r="214" spans="1:4" x14ac:dyDescent="0.35">
      <c r="A214" s="11"/>
      <c r="B214" s="11"/>
      <c r="C214" s="12"/>
      <c r="D214" s="14" t="str">
        <f t="shared" si="4"/>
        <v/>
      </c>
    </row>
    <row r="215" spans="1:4" x14ac:dyDescent="0.35">
      <c r="A215" s="11"/>
      <c r="B215" s="11"/>
      <c r="C215" s="12"/>
      <c r="D215" s="14" t="str">
        <f t="shared" si="4"/>
        <v/>
      </c>
    </row>
    <row r="216" spans="1:4" x14ac:dyDescent="0.35">
      <c r="A216" s="11"/>
      <c r="B216" s="11"/>
      <c r="C216" s="12"/>
      <c r="D216" s="14" t="str">
        <f t="shared" si="4"/>
        <v/>
      </c>
    </row>
    <row r="217" spans="1:4" x14ac:dyDescent="0.35">
      <c r="A217" s="11"/>
      <c r="B217" s="11"/>
      <c r="C217" s="12"/>
      <c r="D217" s="14" t="str">
        <f t="shared" si="4"/>
        <v/>
      </c>
    </row>
  </sheetData>
  <sheetProtection selectLockedCells="1" sort="0" autoFilter="0"/>
  <protectedRanges>
    <protectedRange sqref="A13:C13 A27:C217 C25:C26" name="Sort View"/>
    <protectedRange sqref="A14:C24" name="Sort View_1"/>
  </protectedRanges>
  <mergeCells count="1">
    <mergeCell ref="A11:C11"/>
  </mergeCells>
  <conditionalFormatting sqref="A5:C5">
    <cfRule type="duplicateValues" dxfId="15" priority="2"/>
  </conditionalFormatting>
  <conditionalFormatting sqref="A13:C13">
    <cfRule type="duplicateValues" dxfId="14" priority="1"/>
  </conditionalFormatting>
  <pageMargins left="0.7" right="0.7" top="0.75" bottom="0.75" header="0.3" footer="0.3"/>
  <pageSetup fitToHeight="0" orientation="portrait" horizontalDpi="1200" verticalDpi="1200" r:id="rId1"/>
  <headerFooter>
    <oddFooter xml:space="preserve">&amp;L&amp;"CorpoS,Regular"&amp;8BTI F043 Owner: AIDT
BillTaylorInstitute website/Forms&amp;R&amp;"CorpoS,Regular"&amp;8Created: 2/6/19
Revised: 6/19/19                                                                                                                             </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 - Dropdown'!$K$2:$K$5</xm:f>
          </x14:formula1>
          <xm:sqref>C25:C217</xm:sqref>
        </x14:dataValidation>
        <x14:dataValidation type="list" allowBlank="1" showInputMessage="1" showErrorMessage="1">
          <x14:formula1>
            <xm:f>'[Dolly 2020_HR Contractor_AIDT_Tracking Template for Contractor Training USE THIS ONE.xlsx]Hidden - Dropdown'!#REF!</xm:f>
          </x14:formula1>
          <xm:sqref>C14:C24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XEM936"/>
  <sheetViews>
    <sheetView zoomScale="70" zoomScaleNormal="70" workbookViewId="0">
      <pane xSplit="3" ySplit="3" topLeftCell="D4" activePane="bottomRight" state="frozen"/>
      <selection activeCell="I22" sqref="I22"/>
      <selection pane="topRight" activeCell="I22" sqref="I22"/>
      <selection pane="bottomLeft" activeCell="I22" sqref="I22"/>
      <selection pane="bottomRight" activeCell="A5" sqref="A5"/>
    </sheetView>
  </sheetViews>
  <sheetFormatPr defaultColWidth="14.453125" defaultRowHeight="14.5" x14ac:dyDescent="0.35"/>
  <cols>
    <col min="1" max="1" width="26.81640625" style="34" bestFit="1" customWidth="1"/>
    <col min="2" max="2" width="25.1796875" style="27" bestFit="1" customWidth="1"/>
    <col min="3" max="3" width="24.1796875" style="27" bestFit="1" customWidth="1"/>
    <col min="4" max="5" width="24.1796875" style="27" hidden="1" customWidth="1"/>
    <col min="6" max="6" width="23.81640625" style="27" hidden="1" customWidth="1"/>
    <col min="7" max="7" width="25.1796875" style="27" hidden="1" customWidth="1"/>
    <col min="8" max="8" width="34.1796875" style="34" customWidth="1"/>
    <col min="9" max="9" width="25.1796875" style="27" bestFit="1" customWidth="1"/>
    <col min="10" max="10" width="25.7265625" style="43" hidden="1" customWidth="1"/>
    <col min="11" max="11" width="29.7265625" style="35" bestFit="1" customWidth="1"/>
    <col min="12" max="12" width="25.1796875" style="51" bestFit="1" customWidth="1"/>
    <col min="13" max="13" width="28.26953125" style="53" customWidth="1"/>
    <col min="14" max="14" width="75.7265625" style="20" hidden="1" customWidth="1"/>
    <col min="15" max="15" width="10.54296875" style="20" hidden="1" customWidth="1"/>
    <col min="16" max="78" width="14.453125" style="20"/>
    <col min="79" max="16384" width="14.453125" style="1"/>
  </cols>
  <sheetData>
    <row r="1" spans="1:78" ht="29.25" customHeight="1" x14ac:dyDescent="0.35">
      <c r="A1" s="86" t="s">
        <v>32</v>
      </c>
      <c r="B1" s="87"/>
      <c r="C1" s="87"/>
      <c r="D1" s="87"/>
      <c r="E1" s="87"/>
      <c r="F1" s="87"/>
      <c r="G1" s="87"/>
      <c r="H1" s="87"/>
      <c r="I1" s="87"/>
      <c r="J1" s="87"/>
      <c r="K1" s="87"/>
      <c r="L1" s="87"/>
      <c r="M1" s="87"/>
    </row>
    <row r="2" spans="1:78" s="3" customFormat="1" ht="26.25" customHeight="1" x14ac:dyDescent="0.35">
      <c r="A2" s="44" t="s">
        <v>26</v>
      </c>
      <c r="B2" s="48" t="s">
        <v>27</v>
      </c>
      <c r="C2" s="48" t="s">
        <v>27</v>
      </c>
      <c r="D2" s="48" t="s">
        <v>27</v>
      </c>
      <c r="E2" s="48" t="s">
        <v>27</v>
      </c>
      <c r="F2" s="48" t="s">
        <v>27</v>
      </c>
      <c r="G2" s="48" t="s">
        <v>27</v>
      </c>
      <c r="H2" s="44" t="s">
        <v>28</v>
      </c>
      <c r="I2" s="48" t="s">
        <v>27</v>
      </c>
      <c r="J2" s="42" t="s">
        <v>27</v>
      </c>
      <c r="K2" s="45" t="s">
        <v>33</v>
      </c>
      <c r="L2" s="48" t="s">
        <v>27</v>
      </c>
      <c r="M2" s="48" t="s">
        <v>27</v>
      </c>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row>
    <row r="3" spans="1:78" s="3" customFormat="1" ht="45" customHeight="1" x14ac:dyDescent="0.35">
      <c r="A3" s="39" t="s">
        <v>37</v>
      </c>
      <c r="B3" s="49" t="s">
        <v>0</v>
      </c>
      <c r="C3" s="49" t="s">
        <v>1</v>
      </c>
      <c r="D3" s="49" t="s">
        <v>39</v>
      </c>
      <c r="E3" s="49" t="s">
        <v>3</v>
      </c>
      <c r="F3" s="49" t="s">
        <v>40</v>
      </c>
      <c r="G3" s="49" t="s">
        <v>41</v>
      </c>
      <c r="H3" s="39" t="s">
        <v>4</v>
      </c>
      <c r="I3" s="49" t="s">
        <v>5</v>
      </c>
      <c r="J3" s="39" t="s">
        <v>16</v>
      </c>
      <c r="K3" s="40" t="s">
        <v>13</v>
      </c>
      <c r="L3" s="50" t="s">
        <v>29</v>
      </c>
      <c r="M3" s="50" t="s">
        <v>12</v>
      </c>
      <c r="N3" s="22"/>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row>
    <row r="4" spans="1:78" s="5" customFormat="1" ht="16" x14ac:dyDescent="0.35">
      <c r="A4" s="28" t="s">
        <v>45</v>
      </c>
      <c r="B4" s="47" t="e">
        <f>IF((ISBLANK(A4))," ",VLOOKUP(A4,'Contractor List'!$A:$J,2,FALSE))</f>
        <v>#N/A</v>
      </c>
      <c r="C4" s="47" t="e">
        <f>IF((ISBLANK(A4))," ",VLOOKUP(A4,'Contractor List'!$A:$J,3,FALSE))</f>
        <v>#N/A</v>
      </c>
      <c r="D4" s="47" t="e">
        <f>IF((ISBLANK(A4))," ",VLOOKUP(A4,'Contractor List'!$A:$J,7,FALSE))</f>
        <v>#N/A</v>
      </c>
      <c r="E4" s="27" t="e">
        <f>IF((ISBLANK(A4))," ",VLOOKUP(A4,'Contractor List'!$A:$J,8,FALSE))</f>
        <v>#N/A</v>
      </c>
      <c r="F4" s="27" t="e">
        <f>IF((ISBLANK(A4))," ",VLOOKUP(A4,'Contractor List'!$A:$J,9,FALSE))</f>
        <v>#N/A</v>
      </c>
      <c r="G4" s="27" t="e">
        <f>IF((ISBLANK(A4))," ",VLOOKUP(A4,'Contractor List'!$A:$J,10,FALSE))</f>
        <v>#N/A</v>
      </c>
      <c r="H4" s="34" t="s">
        <v>35</v>
      </c>
      <c r="I4" s="26" t="str">
        <f>IF(ISBLANK(H4)=FALSE,VLOOKUP(H4,'Hidden - Dropdown'!$B:$D,2,FALSE),"")</f>
        <v>COMSHT/COMPHR</v>
      </c>
      <c r="J4" s="54" t="str">
        <f>IF(ISBLANK(H4)=FALSE,VLOOKUP(H4,'Hidden - Dropdown'!$B:$D,3,FALSE),"")</f>
        <v>730</v>
      </c>
      <c r="K4" s="35">
        <v>43259</v>
      </c>
      <c r="L4" s="51">
        <f>IF(ISBLANK(K4),"",(IF(J4="0","One-time training",(K4+J4))))</f>
        <v>43989</v>
      </c>
      <c r="M4" s="52" t="e">
        <f>IF(ISBLANK(A4),"",IF(L4="One-time training","",HYPERLINK("mailto:"&amp;VLOOKUP(A4,'Contractor List'!$A:$J,5,FALSE)&amp;"?subject="&amp;'Hidden - Dropdown'!$L$7&amp;"&amp;body=Hi "&amp;C4&amp;","&amp;"%0A%0A"&amp;N4&amp;"%0A%0A"&amp;"Please complete the training before the due date.","send e-mail to this TM")))</f>
        <v>#N/A</v>
      </c>
      <c r="N4" s="22" t="str">
        <f>CONCATENATE("you are due for the"&amp;" '"&amp;'Overview - 3 Month Projection'!H4, "' ", "training on ",CHAR(10),(TEXT('Overview - 3 Month Projection'!L4, "mm/dd/yyyy")),".")</f>
        <v>you are due for the 'Prevention of Harassment (Refresher)' training on 
06/07/2020.</v>
      </c>
      <c r="O4" s="23">
        <f ca="1">TODAY()</f>
        <v>44369</v>
      </c>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row>
    <row r="5" spans="1:78" ht="16" x14ac:dyDescent="0.35">
      <c r="A5" s="28"/>
      <c r="B5" s="47" t="str">
        <f>IF((ISBLANK(A5))," ",VLOOKUP(A5,'Contractor List'!$A:$J,2,FALSE))</f>
        <v xml:space="preserve"> </v>
      </c>
      <c r="C5" s="47" t="str">
        <f>IF((ISBLANK(A5))," ",VLOOKUP(A5,'Contractor List'!$A:$J,3,FALSE))</f>
        <v xml:space="preserve"> </v>
      </c>
      <c r="D5" s="47" t="str">
        <f>IF((ISBLANK(A5))," ",VLOOKUP(A5,'Contractor List'!$A:$J,7,FALSE))</f>
        <v xml:space="preserve"> </v>
      </c>
      <c r="E5" s="27" t="str">
        <f>IF((ISBLANK(A5))," ",VLOOKUP(A5,'Contractor List'!$A:$J,8,FALSE))</f>
        <v xml:space="preserve"> </v>
      </c>
      <c r="F5" s="27" t="str">
        <f>IF((ISBLANK(A5))," ",VLOOKUP(A5,'Contractor List'!$A:$J,9,FALSE))</f>
        <v xml:space="preserve"> </v>
      </c>
      <c r="G5" s="27" t="str">
        <f>IF((ISBLANK(A5))," ",VLOOKUP(A5,'Contractor List'!$A:$J,10,FALSE))</f>
        <v xml:space="preserve"> </v>
      </c>
      <c r="I5" s="26" t="str">
        <f>IF(ISBLANK(H5)=FALSE,VLOOKUP(H5,'Hidden - Dropdown'!$B:$D,2,FALSE),"")</f>
        <v/>
      </c>
      <c r="J5" s="54" t="str">
        <f>IF(ISBLANK(H5)=FALSE,VLOOKUP(H5,'Hidden - Dropdown'!$B:$D,3,FALSE),"")</f>
        <v/>
      </c>
      <c r="L5" s="51" t="str">
        <f t="shared" ref="L5:L68" si="0">IF(ISBLANK(K5),"",(IF(J5="0","One-time training",(K5+J5))))</f>
        <v/>
      </c>
      <c r="M5" s="52" t="str">
        <f>IF(ISBLANK(A5),"",IF(L5="One-time training","",HYPERLINK("mailto:"&amp;VLOOKUP(A5,'Contractor List'!$A:$J,5,FALSE)&amp;"?subject="&amp;'Hidden - Dropdown'!$L$7&amp;"&amp;body=Hi "&amp;C5&amp;","&amp;"%0A%0A"&amp;N5&amp;"%0A%0A"&amp;"Please complete the training before the due date.","send e-mail to this TM")))</f>
        <v/>
      </c>
      <c r="N5" s="22" t="str">
        <f>CONCATENATE("you are due for the"&amp;" '"&amp;'Overview - 3 Month Projection'!H5, "' ", "training on ",CHAR(10),(TEXT('Overview - 3 Month Projection'!L5, "mm/dd/yyyy")),".")</f>
        <v>you are due for the '' training on 
.</v>
      </c>
      <c r="O5" s="20">
        <v>90</v>
      </c>
    </row>
    <row r="6" spans="1:78" ht="16" x14ac:dyDescent="0.35">
      <c r="A6" s="28"/>
      <c r="B6" s="47" t="str">
        <f>IF((ISBLANK(A6))," ",VLOOKUP(A6,'Contractor List'!$A:$J,2,FALSE))</f>
        <v xml:space="preserve"> </v>
      </c>
      <c r="C6" s="47" t="str">
        <f>IF((ISBLANK(A6))," ",VLOOKUP(A6,'Contractor List'!$A:$J,3,FALSE))</f>
        <v xml:space="preserve"> </v>
      </c>
      <c r="D6" s="47" t="str">
        <f>IF((ISBLANK(A6))," ",VLOOKUP(A6,'Contractor List'!$A:$J,7,FALSE))</f>
        <v xml:space="preserve"> </v>
      </c>
      <c r="E6" s="27" t="str">
        <f>IF((ISBLANK(A6))," ",VLOOKUP(A6,'Contractor List'!$A:$J,8,FALSE))</f>
        <v xml:space="preserve"> </v>
      </c>
      <c r="F6" s="27" t="str">
        <f>IF((ISBLANK(A6))," ",VLOOKUP(A6,'Contractor List'!$A:$J,9,FALSE))</f>
        <v xml:space="preserve"> </v>
      </c>
      <c r="G6" s="27" t="str">
        <f>IF((ISBLANK(A6))," ",VLOOKUP(A6,'Contractor List'!$A:$J,10,FALSE))</f>
        <v xml:space="preserve"> </v>
      </c>
      <c r="I6" s="26" t="str">
        <f>IF(ISBLANK(H6)=FALSE,VLOOKUP(H6,'Hidden - Dropdown'!$B:$D,2,FALSE),"")</f>
        <v/>
      </c>
      <c r="J6" s="54" t="str">
        <f>IF(ISBLANK(H6)=FALSE,VLOOKUP(H6,'Hidden - Dropdown'!$B:$D,3,FALSE),"")</f>
        <v/>
      </c>
      <c r="L6" s="51" t="str">
        <f t="shared" si="0"/>
        <v/>
      </c>
      <c r="M6" s="52" t="str">
        <f>IF(ISBLANK(A6),"",IF(L6="One-time training","",HYPERLINK("mailto:"&amp;VLOOKUP(A6,'Contractor List'!$A:$J,5,FALSE)&amp;"?subject="&amp;'Hidden - Dropdown'!$L$7&amp;"&amp;body=Hi "&amp;C6&amp;","&amp;"%0A%0A"&amp;N6&amp;"%0A%0A"&amp;"Please complete the training before the due date.","send e-mail to this TM")))</f>
        <v/>
      </c>
      <c r="N6" s="22" t="str">
        <f>CONCATENATE("you are due for the"&amp;" '"&amp;'Overview - 3 Month Projection'!H6, "' ", "training on ",CHAR(10),(TEXT('Overview - 3 Month Projection'!L6, "mm/dd/yyyy")),".")</f>
        <v>you are due for the '' training on 
.</v>
      </c>
      <c r="O6" s="23">
        <f ca="1">O4+O5</f>
        <v>44459</v>
      </c>
    </row>
    <row r="7" spans="1:78" ht="16" x14ac:dyDescent="0.35">
      <c r="A7" s="41"/>
      <c r="B7" s="47" t="str">
        <f>IF((ISBLANK(A7))," ",VLOOKUP(A7,'Contractor List'!$A:$J,2,FALSE))</f>
        <v xml:space="preserve"> </v>
      </c>
      <c r="C7" s="47" t="str">
        <f>IF((ISBLANK(A7))," ",VLOOKUP(A7,'Contractor List'!$A:$J,3,FALSE))</f>
        <v xml:space="preserve"> </v>
      </c>
      <c r="D7" s="47" t="str">
        <f>IF((ISBLANK(A7))," ",VLOOKUP(A7,'Contractor List'!$A:$J,7,FALSE))</f>
        <v xml:space="preserve"> </v>
      </c>
      <c r="E7" s="27" t="str">
        <f>IF((ISBLANK(A7))," ",VLOOKUP(A7,'Contractor List'!$A:$J,8,FALSE))</f>
        <v xml:space="preserve"> </v>
      </c>
      <c r="F7" s="27" t="str">
        <f>IF((ISBLANK(A7))," ",VLOOKUP(A7,'Contractor List'!$A:$J,9,FALSE))</f>
        <v xml:space="preserve"> </v>
      </c>
      <c r="G7" s="27" t="str">
        <f>IF((ISBLANK(A7))," ",VLOOKUP(A7,'Contractor List'!$A:$J,10,FALSE))</f>
        <v xml:space="preserve"> </v>
      </c>
      <c r="I7" s="26" t="str">
        <f>IF(ISBLANK(H7)=FALSE,VLOOKUP(H7,'Hidden - Dropdown'!$B:$D,2,FALSE),"")</f>
        <v/>
      </c>
      <c r="J7" s="54" t="str">
        <f>IF(ISBLANK(H7)=FALSE,VLOOKUP(H7,'Hidden - Dropdown'!$B:$D,3,FALSE),"")</f>
        <v/>
      </c>
      <c r="L7" s="51" t="str">
        <f t="shared" si="0"/>
        <v/>
      </c>
      <c r="M7" s="52" t="str">
        <f>IF(ISBLANK(A7),"",IF(L7="One-time training","",HYPERLINK("mailto:"&amp;VLOOKUP(A7,'Contractor List'!$A:$J,5,FALSE)&amp;"?subject="&amp;'Hidden - Dropdown'!$L$7&amp;"&amp;body=Hi "&amp;C7&amp;","&amp;"%0A%0A"&amp;N7&amp;"%0A%0A"&amp;"Please complete the training before the due date.","send e-mail to this TM")))</f>
        <v/>
      </c>
      <c r="N7" s="22" t="str">
        <f>CONCATENATE("you are due for the"&amp;" '"&amp;'Overview - 3 Month Projection'!H7, "' ", "training on ",CHAR(10),(TEXT('Overview - 3 Month Projection'!L7, "mm/dd/yyyy")),".")</f>
        <v>you are due for the '' training on 
.</v>
      </c>
    </row>
    <row r="8" spans="1:78" ht="16" x14ac:dyDescent="0.35">
      <c r="A8" s="28"/>
      <c r="B8" s="47" t="str">
        <f>IF((ISBLANK(A8))," ",VLOOKUP(A8,'Contractor List'!$A:$J,2,FALSE))</f>
        <v xml:space="preserve"> </v>
      </c>
      <c r="C8" s="47" t="str">
        <f>IF((ISBLANK(A8))," ",VLOOKUP(A8,'Contractor List'!$A:$J,3,FALSE))</f>
        <v xml:space="preserve"> </v>
      </c>
      <c r="D8" s="47" t="str">
        <f>IF((ISBLANK(A8))," ",VLOOKUP(A8,'Contractor List'!$A:$J,7,FALSE))</f>
        <v xml:space="preserve"> </v>
      </c>
      <c r="E8" s="27" t="str">
        <f>IF((ISBLANK(A8))," ",VLOOKUP(A8,'Contractor List'!$A:$J,8,FALSE))</f>
        <v xml:space="preserve"> </v>
      </c>
      <c r="F8" s="27" t="str">
        <f>IF((ISBLANK(A8))," ",VLOOKUP(A8,'Contractor List'!$A:$J,9,FALSE))</f>
        <v xml:space="preserve"> </v>
      </c>
      <c r="G8" s="27" t="str">
        <f>IF((ISBLANK(A8))," ",VLOOKUP(A8,'Contractor List'!$A:$J,10,FALSE))</f>
        <v xml:space="preserve"> </v>
      </c>
      <c r="I8" s="26" t="str">
        <f>IF(ISBLANK(H8)=FALSE,VLOOKUP(H8,'Hidden - Dropdown'!$B:$D,2,FALSE),"")</f>
        <v/>
      </c>
      <c r="J8" s="54" t="str">
        <f>IF(ISBLANK(H8)=FALSE,VLOOKUP(H8,'Hidden - Dropdown'!$B:$D,3,FALSE),"")</f>
        <v/>
      </c>
      <c r="L8" s="51" t="str">
        <f t="shared" si="0"/>
        <v/>
      </c>
      <c r="M8" s="52" t="str">
        <f>IF(ISBLANK(A8),"",IF(L8="One-time training","",HYPERLINK("mailto:"&amp;VLOOKUP(A8,'Contractor List'!$A:$J,5,FALSE)&amp;"?subject="&amp;'Hidden - Dropdown'!$L$7&amp;"&amp;body=Hi "&amp;C8&amp;","&amp;"%0A%0A"&amp;N8&amp;"%0A%0A"&amp;"Please complete the training before the due date.","send e-mail to this TM")))</f>
        <v/>
      </c>
      <c r="N8" s="22" t="str">
        <f>CONCATENATE("you are due for the"&amp;" '"&amp;'Overview - 3 Month Projection'!H8, "' ", "training on ",CHAR(10),(TEXT('Overview - 3 Month Projection'!L8, "mm/dd/yyyy")),".")</f>
        <v>you are due for the '' training on 
.</v>
      </c>
    </row>
    <row r="9" spans="1:78" ht="16" x14ac:dyDescent="0.35">
      <c r="A9" s="28"/>
      <c r="B9" s="47" t="str">
        <f>IF((ISBLANK(A9))," ",VLOOKUP(A9,'Contractor List'!$A:$J,2,FALSE))</f>
        <v xml:space="preserve"> </v>
      </c>
      <c r="C9" s="47" t="str">
        <f>IF((ISBLANK(A9))," ",VLOOKUP(A9,'Contractor List'!$A:$J,3,FALSE))</f>
        <v xml:space="preserve"> </v>
      </c>
      <c r="D9" s="47" t="str">
        <f>IF((ISBLANK(A9))," ",VLOOKUP(A9,'Contractor List'!$A:$J,7,FALSE))</f>
        <v xml:space="preserve"> </v>
      </c>
      <c r="E9" s="27" t="str">
        <f>IF((ISBLANK(A9))," ",VLOOKUP(A9,'Contractor List'!$A:$J,8,FALSE))</f>
        <v xml:space="preserve"> </v>
      </c>
      <c r="F9" s="27" t="str">
        <f>IF((ISBLANK(A9))," ",VLOOKUP(A9,'Contractor List'!$A:$J,9,FALSE))</f>
        <v xml:space="preserve"> </v>
      </c>
      <c r="G9" s="27" t="str">
        <f>IF((ISBLANK(A9))," ",VLOOKUP(A9,'Contractor List'!$A:$J,10,FALSE))</f>
        <v xml:space="preserve"> </v>
      </c>
      <c r="I9" s="26" t="str">
        <f>IF(ISBLANK(H9)=FALSE,VLOOKUP(H9,'Hidden - Dropdown'!$B:$D,2,FALSE),"")</f>
        <v/>
      </c>
      <c r="J9" s="54"/>
      <c r="L9" s="51" t="str">
        <f t="shared" si="0"/>
        <v/>
      </c>
      <c r="M9" s="52" t="str">
        <f>IF(ISBLANK(A9),"",IF(L9="One-time training","",HYPERLINK("mailto:"&amp;VLOOKUP(A9,'Contractor List'!$A:$J,5,FALSE)&amp;"?subject="&amp;'Hidden - Dropdown'!$L$7&amp;"&amp;body=Hi "&amp;C9&amp;","&amp;"%0A%0A"&amp;N9&amp;"%0A%0A"&amp;"Please complete the training before the due date.","send e-mail to this TM")))</f>
        <v/>
      </c>
      <c r="N9" s="22" t="str">
        <f>CONCATENATE("you are due for the"&amp;" '"&amp;'Overview - 3 Month Projection'!H9, "' ", "training on ",CHAR(10),(TEXT('Overview - 3 Month Projection'!L9, "mm/dd/yyyy")),".")</f>
        <v>you are due for the '' training on 
.</v>
      </c>
    </row>
    <row r="10" spans="1:78" ht="16" x14ac:dyDescent="0.35">
      <c r="A10" s="29"/>
      <c r="B10" s="47" t="str">
        <f>IF((ISBLANK(A10))," ",VLOOKUP(A10,'Contractor List'!$A:$J,2,FALSE))</f>
        <v xml:space="preserve"> </v>
      </c>
      <c r="C10" s="47" t="str">
        <f>IF((ISBLANK(A10))," ",VLOOKUP(A10,'Contractor List'!$A:$J,3,FALSE))</f>
        <v xml:space="preserve"> </v>
      </c>
      <c r="D10" s="47" t="str">
        <f>IF((ISBLANK(A10))," ",VLOOKUP(A10,'Contractor List'!$A:$J,7,FALSE))</f>
        <v xml:space="preserve"> </v>
      </c>
      <c r="E10" s="27" t="str">
        <f>IF((ISBLANK(A10))," ",VLOOKUP(A10,'Contractor List'!$A:$J,8,FALSE))</f>
        <v xml:space="preserve"> </v>
      </c>
      <c r="F10" s="27" t="str">
        <f>IF((ISBLANK(A10))," ",VLOOKUP(A10,'Contractor List'!$A:$J,9,FALSE))</f>
        <v xml:space="preserve"> </v>
      </c>
      <c r="G10" s="27" t="str">
        <f>IF((ISBLANK(A10))," ",VLOOKUP(A10,'Contractor List'!$A:$J,10,FALSE))</f>
        <v xml:space="preserve"> </v>
      </c>
      <c r="I10" s="26" t="str">
        <f>IF(ISBLANK(H10)=FALSE,VLOOKUP(H10,'Hidden - Dropdown'!$B:$D,2,FALSE),"")</f>
        <v/>
      </c>
      <c r="J10" s="54" t="str">
        <f>IF(ISBLANK(H10)=FALSE,VLOOKUP(H10,'Hidden - Dropdown'!$B:$D,3,FALSE),"")</f>
        <v/>
      </c>
      <c r="L10" s="51" t="str">
        <f t="shared" si="0"/>
        <v/>
      </c>
      <c r="M10" s="52" t="str">
        <f>IF(ISBLANK(A10),"",IF(L10="One-time training","",HYPERLINK("mailto:"&amp;VLOOKUP(A10,'Contractor List'!$A:$J,5,FALSE)&amp;"?subject="&amp;'Hidden - Dropdown'!$L$7&amp;"&amp;body=Hi "&amp;C10&amp;","&amp;"%0A%0A"&amp;N10&amp;"%0A%0A"&amp;"Please complete the training before the due date.","send e-mail to this TM")))</f>
        <v/>
      </c>
      <c r="N10" s="22" t="str">
        <f>CONCATENATE("you are due for the"&amp;" '"&amp;'Overview - 3 Month Projection'!H10, "' ", "training on ",CHAR(10),(TEXT('Overview - 3 Month Projection'!L10, "mm/dd/yyyy")),".")</f>
        <v>you are due for the '' training on 
.</v>
      </c>
      <c r="O10" s="24"/>
    </row>
    <row r="11" spans="1:78" ht="16" x14ac:dyDescent="0.35">
      <c r="A11" s="28"/>
      <c r="B11" s="47" t="str">
        <f>IF((ISBLANK(A11))," ",VLOOKUP(A11,'Contractor List'!$A:$J,2,FALSE))</f>
        <v xml:space="preserve"> </v>
      </c>
      <c r="C11" s="47" t="str">
        <f>IF((ISBLANK(A11))," ",VLOOKUP(A11,'Contractor List'!$A:$J,3,FALSE))</f>
        <v xml:space="preserve"> </v>
      </c>
      <c r="D11" s="47" t="str">
        <f>IF((ISBLANK(A11))," ",VLOOKUP(A11,'Contractor List'!$A:$J,7,FALSE))</f>
        <v xml:space="preserve"> </v>
      </c>
      <c r="E11" s="27" t="str">
        <f>IF((ISBLANK(A11))," ",VLOOKUP(A11,'Contractor List'!$A:$J,8,FALSE))</f>
        <v xml:space="preserve"> </v>
      </c>
      <c r="F11" s="27" t="str">
        <f>IF((ISBLANK(A11))," ",VLOOKUP(A11,'Contractor List'!$A:$J,9,FALSE))</f>
        <v xml:space="preserve"> </v>
      </c>
      <c r="G11" s="27" t="str">
        <f>IF((ISBLANK(A11))," ",VLOOKUP(A11,'Contractor List'!$A:$J,10,FALSE))</f>
        <v xml:space="preserve"> </v>
      </c>
      <c r="I11" s="26" t="str">
        <f>IF(ISBLANK(H11)=FALSE,VLOOKUP(H11,'Hidden - Dropdown'!$B:$D,2,FALSE),"")</f>
        <v/>
      </c>
      <c r="J11" s="54" t="str">
        <f>IF(ISBLANK(H11)=FALSE,VLOOKUP(H11,'Hidden - Dropdown'!$B:$D,3,FALSE),"")</f>
        <v/>
      </c>
      <c r="L11" s="51" t="str">
        <f t="shared" si="0"/>
        <v/>
      </c>
      <c r="M11" s="52" t="str">
        <f>IF(ISBLANK(A11),"",IF(L11="One-time training","",HYPERLINK("mailto:"&amp;VLOOKUP(A11,'Contractor List'!$A:$J,5,FALSE)&amp;"?subject="&amp;'Hidden - Dropdown'!$L$7&amp;"&amp;body=Hi "&amp;C11&amp;","&amp;"%0A%0A"&amp;N11&amp;"%0A%0A"&amp;"Please complete the training before the due date.","send e-mail to this TM")))</f>
        <v/>
      </c>
      <c r="N11" s="22" t="str">
        <f>CONCATENATE("you are due for the"&amp;" '"&amp;'Overview - 3 Month Projection'!H11, "' ", "training on ",CHAR(10),(TEXT('Overview - 3 Month Projection'!L11, "mm/dd/yyyy")),".")</f>
        <v>you are due for the '' training on 
.</v>
      </c>
    </row>
    <row r="12" spans="1:78" ht="16" x14ac:dyDescent="0.35">
      <c r="A12" s="29"/>
      <c r="B12" s="47" t="str">
        <f>IF((ISBLANK(A12))," ",VLOOKUP(A12,'Contractor List'!$A:$J,2,FALSE))</f>
        <v xml:space="preserve"> </v>
      </c>
      <c r="C12" s="47" t="str">
        <f>IF((ISBLANK(A12))," ",VLOOKUP(A12,'Contractor List'!$A:$J,3,FALSE))</f>
        <v xml:space="preserve"> </v>
      </c>
      <c r="D12" s="47" t="str">
        <f>IF((ISBLANK(A12))," ",VLOOKUP(A12,'Contractor List'!$A:$J,7,FALSE))</f>
        <v xml:space="preserve"> </v>
      </c>
      <c r="E12" s="27" t="str">
        <f>IF((ISBLANK(A12))," ",VLOOKUP(A12,'Contractor List'!$A:$J,8,FALSE))</f>
        <v xml:space="preserve"> </v>
      </c>
      <c r="F12" s="27" t="str">
        <f>IF((ISBLANK(A12))," ",VLOOKUP(A12,'Contractor List'!$A:$J,9,FALSE))</f>
        <v xml:space="preserve"> </v>
      </c>
      <c r="G12" s="27" t="str">
        <f>IF((ISBLANK(A12))," ",VLOOKUP(A12,'Contractor List'!$A:$J,10,FALSE))</f>
        <v xml:space="preserve"> </v>
      </c>
      <c r="I12" s="26" t="str">
        <f>IF(ISBLANK(H12)=FALSE,VLOOKUP(H12,'Hidden - Dropdown'!$B:$D,2,FALSE),"")</f>
        <v/>
      </c>
      <c r="J12" s="54" t="str">
        <f>IF(ISBLANK(H12)=FALSE,VLOOKUP(H12,'Hidden - Dropdown'!$B:$D,3,FALSE),"")</f>
        <v/>
      </c>
      <c r="L12" s="51" t="str">
        <f t="shared" si="0"/>
        <v/>
      </c>
      <c r="M12" s="52" t="str">
        <f>IF(ISBLANK(A12),"",IF(L12="One-time training","",HYPERLINK("mailto:"&amp;VLOOKUP(A12,'Contractor List'!$A:$J,5,FALSE)&amp;"?subject="&amp;'Hidden - Dropdown'!$L$7&amp;"&amp;body=Hi "&amp;C12&amp;","&amp;"%0A%0A"&amp;N12&amp;"%0A%0A"&amp;"Please complete the training before the due date.","send e-mail to this TM")))</f>
        <v/>
      </c>
      <c r="N12" s="22" t="str">
        <f>CONCATENATE("you are due for the"&amp;" '"&amp;'Overview - 3 Month Projection'!H12, "' ", "training on ",CHAR(10),(TEXT('Overview - 3 Month Projection'!L12, "mm/dd/yyyy")),".")</f>
        <v>you are due for the '' training on 
.</v>
      </c>
    </row>
    <row r="13" spans="1:78" ht="16" x14ac:dyDescent="0.35">
      <c r="A13" s="28"/>
      <c r="B13" s="47" t="str">
        <f>IF((ISBLANK(A13))," ",VLOOKUP(A13,'Contractor List'!$A:$J,2,FALSE))</f>
        <v xml:space="preserve"> </v>
      </c>
      <c r="C13" s="47" t="str">
        <f>IF((ISBLANK(A13))," ",VLOOKUP(A13,'Contractor List'!$A:$J,3,FALSE))</f>
        <v xml:space="preserve"> </v>
      </c>
      <c r="D13" s="47" t="str">
        <f>IF((ISBLANK(A13))," ",VLOOKUP(A13,'Contractor List'!$A:$J,7,FALSE))</f>
        <v xml:space="preserve"> </v>
      </c>
      <c r="E13" s="27" t="str">
        <f>IF((ISBLANK(A13))," ",VLOOKUP(A13,'Contractor List'!$A:$J,8,FALSE))</f>
        <v xml:space="preserve"> </v>
      </c>
      <c r="F13" s="27" t="str">
        <f>IF((ISBLANK(A13))," ",VLOOKUP(A13,'Contractor List'!$A:$J,9,FALSE))</f>
        <v xml:space="preserve"> </v>
      </c>
      <c r="G13" s="27" t="str">
        <f>IF((ISBLANK(A13))," ",VLOOKUP(A13,'Contractor List'!$A:$J,10,FALSE))</f>
        <v xml:space="preserve"> </v>
      </c>
      <c r="I13" s="26" t="str">
        <f>IF(ISBLANK(H13)=FALSE,VLOOKUP(H13,'Hidden - Dropdown'!$B:$D,2,FALSE),"")</f>
        <v/>
      </c>
      <c r="J13" s="54" t="str">
        <f>IF(ISBLANK(H13)=FALSE,VLOOKUP(H13,'Hidden - Dropdown'!$B:$D,3,FALSE),"")</f>
        <v/>
      </c>
      <c r="L13" s="51" t="str">
        <f t="shared" si="0"/>
        <v/>
      </c>
      <c r="M13" s="52" t="str">
        <f>IF(ISBLANK(A13),"",IF(L13="One-time training","",HYPERLINK("mailto:"&amp;VLOOKUP(A13,'Contractor List'!$A:$J,5,FALSE)&amp;"?subject="&amp;'Hidden - Dropdown'!$L$7&amp;"&amp;body=Hi "&amp;C13&amp;","&amp;"%0A%0A"&amp;N13&amp;"%0A%0A"&amp;"Please complete the training before the due date.","send e-mail to this TM")))</f>
        <v/>
      </c>
      <c r="N13" s="22" t="str">
        <f>CONCATENATE("you are due for the"&amp;" '"&amp;'Overview - 3 Month Projection'!H13, "' ", "training on ",CHAR(10),(TEXT('Overview - 3 Month Projection'!L13, "mm/dd/yyyy")),".")</f>
        <v>you are due for the '' training on 
.</v>
      </c>
    </row>
    <row r="14" spans="1:78" ht="16" x14ac:dyDescent="0.35">
      <c r="A14" s="28"/>
      <c r="B14" s="47" t="str">
        <f>IF((ISBLANK(A14))," ",VLOOKUP(A14,'Contractor List'!$A:$J,2,FALSE))</f>
        <v xml:space="preserve"> </v>
      </c>
      <c r="C14" s="47" t="str">
        <f>IF((ISBLANK(A14))," ",VLOOKUP(A14,'Contractor List'!$A:$J,3,FALSE))</f>
        <v xml:space="preserve"> </v>
      </c>
      <c r="D14" s="47" t="str">
        <f>IF((ISBLANK(A14))," ",VLOOKUP(A14,'Contractor List'!$A:$J,7,FALSE))</f>
        <v xml:space="preserve"> </v>
      </c>
      <c r="E14" s="27" t="str">
        <f>IF((ISBLANK(A14))," ",VLOOKUP(A14,'Contractor List'!$A:$J,8,FALSE))</f>
        <v xml:space="preserve"> </v>
      </c>
      <c r="F14" s="27" t="str">
        <f>IF((ISBLANK(A14))," ",VLOOKUP(A14,'Contractor List'!$A:$J,9,FALSE))</f>
        <v xml:space="preserve"> </v>
      </c>
      <c r="G14" s="27" t="str">
        <f>IF((ISBLANK(A14))," ",VLOOKUP(A14,'Contractor List'!$A:$J,10,FALSE))</f>
        <v xml:space="preserve"> </v>
      </c>
      <c r="I14" s="26" t="str">
        <f>IF(ISBLANK(H14)=FALSE,VLOOKUP(H14,'Hidden - Dropdown'!$B:$D,2,FALSE),"")</f>
        <v/>
      </c>
      <c r="J14" s="54" t="str">
        <f>IF(ISBLANK(H14)=FALSE,VLOOKUP(H14,'Hidden - Dropdown'!$B:$D,3,FALSE),"")</f>
        <v/>
      </c>
      <c r="L14" s="51" t="str">
        <f t="shared" si="0"/>
        <v/>
      </c>
      <c r="M14" s="52" t="str">
        <f>IF(ISBLANK(A14),"",IF(L14="One-time training","",HYPERLINK("mailto:"&amp;VLOOKUP(A14,'Contractor List'!$A:$J,5,FALSE)&amp;"?subject="&amp;'Hidden - Dropdown'!$L$7&amp;"&amp;body=Hi "&amp;C14&amp;","&amp;"%0A%0A"&amp;N14&amp;"%0A%0A"&amp;"Please complete the training before the due date.","send e-mail to this TM")))</f>
        <v/>
      </c>
      <c r="N14" s="22" t="str">
        <f>CONCATENATE("you are due for the"&amp;" '"&amp;'Overview - 3 Month Projection'!H14, "' ", "training on ",CHAR(10),(TEXT('Overview - 3 Month Projection'!L14, "mm/dd/yyyy")),".")</f>
        <v>you are due for the '' training on 
.</v>
      </c>
    </row>
    <row r="15" spans="1:78" ht="16" x14ac:dyDescent="0.35">
      <c r="A15" s="28"/>
      <c r="B15" s="47" t="str">
        <f>IF((ISBLANK(A15))," ",VLOOKUP(A15,'Contractor List'!$A:$J,2,FALSE))</f>
        <v xml:space="preserve"> </v>
      </c>
      <c r="C15" s="47" t="str">
        <f>IF((ISBLANK(A15))," ",VLOOKUP(A15,'Contractor List'!$A:$J,3,FALSE))</f>
        <v xml:space="preserve"> </v>
      </c>
      <c r="D15" s="47" t="str">
        <f>IF((ISBLANK(A15))," ",VLOOKUP(A15,'Contractor List'!$A:$J,7,FALSE))</f>
        <v xml:space="preserve"> </v>
      </c>
      <c r="E15" s="27" t="str">
        <f>IF((ISBLANK(A15))," ",VLOOKUP(A15,'Contractor List'!$A:$J,8,FALSE))</f>
        <v xml:space="preserve"> </v>
      </c>
      <c r="F15" s="27" t="str">
        <f>IF((ISBLANK(A15))," ",VLOOKUP(A15,'Contractor List'!$A:$J,9,FALSE))</f>
        <v xml:space="preserve"> </v>
      </c>
      <c r="G15" s="27" t="str">
        <f>IF((ISBLANK(A15))," ",VLOOKUP(A15,'Contractor List'!$A:$J,10,FALSE))</f>
        <v xml:space="preserve"> </v>
      </c>
      <c r="I15" s="26" t="str">
        <f>IF(ISBLANK(H15)=FALSE,VLOOKUP(H15,'Hidden - Dropdown'!$B:$D,2,FALSE),"")</f>
        <v/>
      </c>
      <c r="J15" s="54" t="str">
        <f>IF(ISBLANK(H15)=FALSE,VLOOKUP(H15,'Hidden - Dropdown'!$B:$D,3,FALSE),"")</f>
        <v/>
      </c>
      <c r="L15" s="51" t="str">
        <f t="shared" si="0"/>
        <v/>
      </c>
      <c r="M15" s="52" t="str">
        <f>IF(ISBLANK(A15),"",IF(L15="One-time training","",HYPERLINK("mailto:"&amp;VLOOKUP(A15,'Contractor List'!$A:$J,5,FALSE)&amp;"?subject="&amp;'Hidden - Dropdown'!$L$7&amp;"&amp;body=Hi "&amp;C15&amp;","&amp;"%0A%0A"&amp;N15&amp;"%0A%0A"&amp;"Please complete the training before the due date.","send e-mail to this TM")))</f>
        <v/>
      </c>
      <c r="N15" s="22" t="str">
        <f>CONCATENATE("you are due for the"&amp;" '"&amp;'Overview - 3 Month Projection'!H15, "' ", "training on ",CHAR(10),(TEXT('Overview - 3 Month Projection'!L15, "mm/dd/yyyy")),".")</f>
        <v>you are due for the '' training on 
.</v>
      </c>
    </row>
    <row r="16" spans="1:78" ht="16" x14ac:dyDescent="0.35">
      <c r="A16" s="28"/>
      <c r="B16" s="47" t="str">
        <f>IF((ISBLANK(A16))," ",VLOOKUP(A16,'Contractor List'!$A:$J,2,FALSE))</f>
        <v xml:space="preserve"> </v>
      </c>
      <c r="C16" s="47" t="str">
        <f>IF((ISBLANK(A16))," ",VLOOKUP(A16,'Contractor List'!$A:$J,3,FALSE))</f>
        <v xml:space="preserve"> </v>
      </c>
      <c r="D16" s="47" t="str">
        <f>IF((ISBLANK(A16))," ",VLOOKUP(A16,'Contractor List'!$A:$J,7,FALSE))</f>
        <v xml:space="preserve"> </v>
      </c>
      <c r="E16" s="27" t="str">
        <f>IF((ISBLANK(A16))," ",VLOOKUP(A16,'Contractor List'!$A:$J,8,FALSE))</f>
        <v xml:space="preserve"> </v>
      </c>
      <c r="F16" s="27" t="str">
        <f>IF((ISBLANK(A16))," ",VLOOKUP(A16,'Contractor List'!$A:$J,9,FALSE))</f>
        <v xml:space="preserve"> </v>
      </c>
      <c r="G16" s="27" t="str">
        <f>IF((ISBLANK(A16))," ",VLOOKUP(A16,'Contractor List'!$A:$J,10,FALSE))</f>
        <v xml:space="preserve"> </v>
      </c>
      <c r="I16" s="26" t="str">
        <f>IF(ISBLANK(H16)=FALSE,VLOOKUP(H16,'Hidden - Dropdown'!$B:$D,2,FALSE),"")</f>
        <v/>
      </c>
      <c r="J16" s="54" t="str">
        <f>IF(ISBLANK(H16)=FALSE,VLOOKUP(H16,'Hidden - Dropdown'!$B:$D,3,FALSE),"")</f>
        <v/>
      </c>
      <c r="L16" s="51" t="str">
        <f t="shared" si="0"/>
        <v/>
      </c>
      <c r="M16" s="52" t="str">
        <f>IF(ISBLANK(A16),"",IF(L16="One-time training","",HYPERLINK("mailto:"&amp;VLOOKUP(A16,'Contractor List'!$A:$J,5,FALSE)&amp;"?subject="&amp;'Hidden - Dropdown'!$L$7&amp;"&amp;body=Hi "&amp;C16&amp;","&amp;"%0A%0A"&amp;N16&amp;"%0A%0A"&amp;"Please complete the training before the due date.","send e-mail to this TM")))</f>
        <v/>
      </c>
      <c r="N16" s="22" t="str">
        <f>CONCATENATE("you are due for the"&amp;" '"&amp;'Overview - 3 Month Projection'!H16, "' ", "training on ",CHAR(10),(TEXT('Overview - 3 Month Projection'!L16, "mm/dd/yyyy")),".")</f>
        <v>you are due for the '' training on 
.</v>
      </c>
    </row>
    <row r="17" spans="1:14" ht="16" x14ac:dyDescent="0.35">
      <c r="A17" s="28"/>
      <c r="B17" s="47" t="str">
        <f>IF((ISBLANK(A17))," ",VLOOKUP(A17,'Contractor List'!$A:$J,2,FALSE))</f>
        <v xml:space="preserve"> </v>
      </c>
      <c r="C17" s="47" t="str">
        <f>IF((ISBLANK(A17))," ",VLOOKUP(A17,'Contractor List'!$A:$J,3,FALSE))</f>
        <v xml:space="preserve"> </v>
      </c>
      <c r="D17" s="47" t="str">
        <f>IF((ISBLANK(A17))," ",VLOOKUP(A17,'Contractor List'!$A:$J,7,FALSE))</f>
        <v xml:space="preserve"> </v>
      </c>
      <c r="E17" s="27" t="str">
        <f>IF((ISBLANK(A17))," ",VLOOKUP(A17,'Contractor List'!$A:$J,8,FALSE))</f>
        <v xml:space="preserve"> </v>
      </c>
      <c r="F17" s="27" t="str">
        <f>IF((ISBLANK(A17))," ",VLOOKUP(A17,'Contractor List'!$A:$J,9,FALSE))</f>
        <v xml:space="preserve"> </v>
      </c>
      <c r="G17" s="27" t="str">
        <f>IF((ISBLANK(A17))," ",VLOOKUP(A17,'Contractor List'!$A:$J,10,FALSE))</f>
        <v xml:space="preserve"> </v>
      </c>
      <c r="I17" s="26" t="str">
        <f>IF(ISBLANK(H17)=FALSE,VLOOKUP(H17,'Hidden - Dropdown'!$B:$D,2,FALSE),"")</f>
        <v/>
      </c>
      <c r="J17" s="54" t="str">
        <f>IF(ISBLANK(H17)=FALSE,VLOOKUP(H17,'Hidden - Dropdown'!$B:$D,3,FALSE),"")</f>
        <v/>
      </c>
      <c r="L17" s="51" t="str">
        <f t="shared" si="0"/>
        <v/>
      </c>
      <c r="M17" s="52" t="str">
        <f>IF(ISBLANK(A17),"",IF(L17="One-time training","",HYPERLINK("mailto:"&amp;VLOOKUP(A17,'Contractor List'!$A:$J,5,FALSE)&amp;"?subject="&amp;'Hidden - Dropdown'!$L$7&amp;"&amp;body=Hi "&amp;C17&amp;","&amp;"%0A%0A"&amp;N17&amp;"%0A%0A"&amp;"Please complete the training before the due date.","send e-mail to this TM")))</f>
        <v/>
      </c>
      <c r="N17" s="22" t="str">
        <f>CONCATENATE("you are due for the"&amp;" '"&amp;'Overview - 3 Month Projection'!H17, "' ", "training on ",CHAR(10),(TEXT('Overview - 3 Month Projection'!L17, "mm/dd/yyyy")),".")</f>
        <v>you are due for the '' training on 
.</v>
      </c>
    </row>
    <row r="18" spans="1:14" ht="16" x14ac:dyDescent="0.35">
      <c r="A18" s="28"/>
      <c r="B18" s="47" t="str">
        <f>IF((ISBLANK(A18))," ",VLOOKUP(A18,'Contractor List'!$A:$J,2,FALSE))</f>
        <v xml:space="preserve"> </v>
      </c>
      <c r="C18" s="47" t="str">
        <f>IF((ISBLANK(A18))," ",VLOOKUP(A18,'Contractor List'!$A:$J,3,FALSE))</f>
        <v xml:space="preserve"> </v>
      </c>
      <c r="D18" s="47" t="str">
        <f>IF((ISBLANK(A18))," ",VLOOKUP(A18,'Contractor List'!$A:$J,7,FALSE))</f>
        <v xml:space="preserve"> </v>
      </c>
      <c r="E18" s="27" t="str">
        <f>IF((ISBLANK(A18))," ",VLOOKUP(A18,'Contractor List'!$A:$J,8,FALSE))</f>
        <v xml:space="preserve"> </v>
      </c>
      <c r="F18" s="27" t="str">
        <f>IF((ISBLANK(A18))," ",VLOOKUP(A18,'Contractor List'!$A:$J,9,FALSE))</f>
        <v xml:space="preserve"> </v>
      </c>
      <c r="G18" s="27" t="str">
        <f>IF((ISBLANK(A18))," ",VLOOKUP(A18,'Contractor List'!$A:$J,10,FALSE))</f>
        <v xml:space="preserve"> </v>
      </c>
      <c r="I18" s="26" t="str">
        <f>IF(ISBLANK(H18)=FALSE,VLOOKUP(H18,'Hidden - Dropdown'!$B:$D,2,FALSE),"")</f>
        <v/>
      </c>
      <c r="J18" s="54" t="str">
        <f>IF(ISBLANK(H18)=FALSE,VLOOKUP(H18,'Hidden - Dropdown'!$B:$D,3,FALSE),"")</f>
        <v/>
      </c>
      <c r="L18" s="51" t="str">
        <f t="shared" si="0"/>
        <v/>
      </c>
      <c r="M18" s="52" t="str">
        <f>IF(ISBLANK(A18),"",IF(L18="One-time training","",HYPERLINK("mailto:"&amp;VLOOKUP(A18,'Contractor List'!$A:$J,5,FALSE)&amp;"?subject="&amp;'Hidden - Dropdown'!$L$7&amp;"&amp;body=Hi "&amp;C18&amp;","&amp;"%0A%0A"&amp;N18&amp;"%0A%0A"&amp;"Please complete the training before the due date.","send e-mail to this TM")))</f>
        <v/>
      </c>
      <c r="N18" s="22" t="str">
        <f>CONCATENATE("you are due for the"&amp;" '"&amp;'Overview - 3 Month Projection'!H18, "' ", "training on ",CHAR(10),(TEXT('Overview - 3 Month Projection'!L18, "mm/dd/yyyy")),".")</f>
        <v>you are due for the '' training on 
.</v>
      </c>
    </row>
    <row r="19" spans="1:14" ht="16" x14ac:dyDescent="0.35">
      <c r="A19" s="28"/>
      <c r="B19" s="47" t="str">
        <f>IF((ISBLANK(A19))," ",VLOOKUP(A19,'Contractor List'!$A:$J,2,FALSE))</f>
        <v xml:space="preserve"> </v>
      </c>
      <c r="C19" s="47" t="str">
        <f>IF((ISBLANK(A19))," ",VLOOKUP(A19,'Contractor List'!$A:$J,3,FALSE))</f>
        <v xml:space="preserve"> </v>
      </c>
      <c r="D19" s="47" t="str">
        <f>IF((ISBLANK(A19))," ",VLOOKUP(A19,'Contractor List'!$A:$J,7,FALSE))</f>
        <v xml:space="preserve"> </v>
      </c>
      <c r="E19" s="27" t="str">
        <f>IF((ISBLANK(A19))," ",VLOOKUP(A19,'Contractor List'!$A:$J,8,FALSE))</f>
        <v xml:space="preserve"> </v>
      </c>
      <c r="F19" s="27" t="str">
        <f>IF((ISBLANK(A19))," ",VLOOKUP(A19,'Contractor List'!$A:$J,9,FALSE))</f>
        <v xml:space="preserve"> </v>
      </c>
      <c r="G19" s="27" t="str">
        <f>IF((ISBLANK(A19))," ",VLOOKUP(A19,'Contractor List'!$A:$J,10,FALSE))</f>
        <v xml:space="preserve"> </v>
      </c>
      <c r="I19" s="26" t="str">
        <f>IF(ISBLANK(H19)=FALSE,VLOOKUP(H19,'Hidden - Dropdown'!$B:$D,2,FALSE),"")</f>
        <v/>
      </c>
      <c r="J19" s="54" t="str">
        <f>IF(ISBLANK(H19)=FALSE,VLOOKUP(H19,'Hidden - Dropdown'!$B:$D,3,FALSE),"")</f>
        <v/>
      </c>
      <c r="L19" s="51" t="str">
        <f t="shared" si="0"/>
        <v/>
      </c>
      <c r="M19" s="52" t="str">
        <f>IF(ISBLANK(A19),"",IF(L19="One-time training","",HYPERLINK("mailto:"&amp;VLOOKUP(A19,'Contractor List'!$A:$J,5,FALSE)&amp;"?subject="&amp;'Hidden - Dropdown'!$L$7&amp;"&amp;body=Hi "&amp;C19&amp;","&amp;"%0A%0A"&amp;N19&amp;"%0A%0A"&amp;"Please complete the training before the due date.","send e-mail to this TM")))</f>
        <v/>
      </c>
      <c r="N19" s="22" t="str">
        <f>CONCATENATE("you are due for the"&amp;" '"&amp;'Overview - 3 Month Projection'!H19, "' ", "training on ",CHAR(10),(TEXT('Overview - 3 Month Projection'!L19, "mm/dd/yyyy")),".")</f>
        <v>you are due for the '' training on 
.</v>
      </c>
    </row>
    <row r="20" spans="1:14" ht="16" x14ac:dyDescent="0.35">
      <c r="A20" s="28"/>
      <c r="B20" s="47" t="str">
        <f>IF((ISBLANK(A20))," ",VLOOKUP(A20,'Contractor List'!$A:$J,2,FALSE))</f>
        <v xml:space="preserve"> </v>
      </c>
      <c r="C20" s="47" t="str">
        <f>IF((ISBLANK(A20))," ",VLOOKUP(A20,'Contractor List'!$A:$J,3,FALSE))</f>
        <v xml:space="preserve"> </v>
      </c>
      <c r="D20" s="47" t="str">
        <f>IF((ISBLANK(A20))," ",VLOOKUP(A20,'Contractor List'!$A:$J,7,FALSE))</f>
        <v xml:space="preserve"> </v>
      </c>
      <c r="E20" s="27" t="str">
        <f>IF((ISBLANK(A20))," ",VLOOKUP(A20,'Contractor List'!$A:$J,8,FALSE))</f>
        <v xml:space="preserve"> </v>
      </c>
      <c r="F20" s="27" t="str">
        <f>IF((ISBLANK(A20))," ",VLOOKUP(A20,'Contractor List'!$A:$J,9,FALSE))</f>
        <v xml:space="preserve"> </v>
      </c>
      <c r="G20" s="27" t="str">
        <f>IF((ISBLANK(A20))," ",VLOOKUP(A20,'Contractor List'!$A:$J,10,FALSE))</f>
        <v xml:space="preserve"> </v>
      </c>
      <c r="I20" s="26" t="str">
        <f>IF(ISBLANK(H20)=FALSE,VLOOKUP(H20,'Hidden - Dropdown'!$B:$D,2,FALSE),"")</f>
        <v/>
      </c>
      <c r="J20" s="54" t="str">
        <f>IF(ISBLANK(H20)=FALSE,VLOOKUP(H20,'Hidden - Dropdown'!$B:$D,3,FALSE),"")</f>
        <v/>
      </c>
      <c r="L20" s="51" t="str">
        <f t="shared" si="0"/>
        <v/>
      </c>
      <c r="M20" s="52" t="str">
        <f>IF(ISBLANK(A20),"",IF(L20="One-time training","",HYPERLINK("mailto:"&amp;VLOOKUP(A20,'Contractor List'!$A:$J,5,FALSE)&amp;"?subject="&amp;'Hidden - Dropdown'!$L$7&amp;"&amp;body=Hi "&amp;C20&amp;","&amp;"%0A%0A"&amp;N20&amp;"%0A%0A"&amp;"Please complete the training before the due date.","send e-mail to this TM")))</f>
        <v/>
      </c>
      <c r="N20" s="22" t="str">
        <f>CONCATENATE("you are due for the"&amp;" '"&amp;'Overview - 3 Month Projection'!H20, "' ", "training on ",CHAR(10),(TEXT('Overview - 3 Month Projection'!L20, "mm/dd/yyyy")),".")</f>
        <v>you are due for the '' training on 
.</v>
      </c>
    </row>
    <row r="21" spans="1:14" ht="16" x14ac:dyDescent="0.35">
      <c r="A21" s="28"/>
      <c r="B21" s="47" t="str">
        <f>IF((ISBLANK(A21))," ",VLOOKUP(A21,'Contractor List'!$A:$J,2,FALSE))</f>
        <v xml:space="preserve"> </v>
      </c>
      <c r="C21" s="47" t="str">
        <f>IF((ISBLANK(A21))," ",VLOOKUP(A21,'Contractor List'!$A:$J,3,FALSE))</f>
        <v xml:space="preserve"> </v>
      </c>
      <c r="D21" s="47" t="str">
        <f>IF((ISBLANK(A21))," ",VLOOKUP(A21,'Contractor List'!$A:$J,7,FALSE))</f>
        <v xml:space="preserve"> </v>
      </c>
      <c r="E21" s="27" t="str">
        <f>IF((ISBLANK(A21))," ",VLOOKUP(A21,'Contractor List'!$A:$J,8,FALSE))</f>
        <v xml:space="preserve"> </v>
      </c>
      <c r="F21" s="27" t="str">
        <f>IF((ISBLANK(A21))," ",VLOOKUP(A21,'Contractor List'!$A:$J,9,FALSE))</f>
        <v xml:space="preserve"> </v>
      </c>
      <c r="G21" s="27" t="str">
        <f>IF((ISBLANK(A21))," ",VLOOKUP(A21,'Contractor List'!$A:$J,10,FALSE))</f>
        <v xml:space="preserve"> </v>
      </c>
      <c r="I21" s="26" t="str">
        <f>IF(ISBLANK(H21)=FALSE,VLOOKUP(H21,'Hidden - Dropdown'!$B:$D,2,FALSE),"")</f>
        <v/>
      </c>
      <c r="J21" s="54" t="str">
        <f>IF(ISBLANK(H21)=FALSE,VLOOKUP(H21,'Hidden - Dropdown'!$B:$D,3,FALSE),"")</f>
        <v/>
      </c>
      <c r="L21" s="51" t="str">
        <f t="shared" si="0"/>
        <v/>
      </c>
      <c r="M21" s="52" t="str">
        <f>IF(ISBLANK(A21),"",IF(L21="One-time training","",HYPERLINK("mailto:"&amp;VLOOKUP(A21,'Contractor List'!$A:$J,5,FALSE)&amp;"?subject="&amp;'Hidden - Dropdown'!$L$7&amp;"&amp;body=Hi "&amp;C21&amp;","&amp;"%0A%0A"&amp;N21&amp;"%0A%0A"&amp;"Please complete the training before the due date.","send e-mail to this TM")))</f>
        <v/>
      </c>
      <c r="N21" s="22" t="str">
        <f>CONCATENATE("you are due for the"&amp;" '"&amp;'Overview - 3 Month Projection'!H21, "' ", "training on ",CHAR(10),(TEXT('Overview - 3 Month Projection'!L21, "mm/dd/yyyy")),".")</f>
        <v>you are due for the '' training on 
.</v>
      </c>
    </row>
    <row r="22" spans="1:14" ht="16" x14ac:dyDescent="0.35">
      <c r="A22" s="28"/>
      <c r="B22" s="47" t="str">
        <f>IF((ISBLANK(A22))," ",VLOOKUP(A22,'Contractor List'!$A:$J,2,FALSE))</f>
        <v xml:space="preserve"> </v>
      </c>
      <c r="C22" s="47" t="str">
        <f>IF((ISBLANK(A22))," ",VLOOKUP(A22,'Contractor List'!$A:$J,3,FALSE))</f>
        <v xml:space="preserve"> </v>
      </c>
      <c r="D22" s="47" t="str">
        <f>IF((ISBLANK(A22))," ",VLOOKUP(A22,'Contractor List'!$A:$J,7,FALSE))</f>
        <v xml:space="preserve"> </v>
      </c>
      <c r="E22" s="27" t="str">
        <f>IF((ISBLANK(A22))," ",VLOOKUP(A22,'Contractor List'!$A:$J,8,FALSE))</f>
        <v xml:space="preserve"> </v>
      </c>
      <c r="F22" s="27" t="str">
        <f>IF((ISBLANK(A22))," ",VLOOKUP(A22,'Contractor List'!$A:$J,9,FALSE))</f>
        <v xml:space="preserve"> </v>
      </c>
      <c r="G22" s="27" t="str">
        <f>IF((ISBLANK(A22))," ",VLOOKUP(A22,'Contractor List'!$A:$J,10,FALSE))</f>
        <v xml:space="preserve"> </v>
      </c>
      <c r="I22" s="26" t="str">
        <f>IF(ISBLANK(H22)=FALSE,VLOOKUP(H22,'Hidden - Dropdown'!$B:$D,2,FALSE),"")</f>
        <v/>
      </c>
      <c r="J22" s="54" t="str">
        <f>IF(ISBLANK(H22)=FALSE,VLOOKUP(H22,'Hidden - Dropdown'!$B:$D,3,FALSE),"")</f>
        <v/>
      </c>
      <c r="L22" s="51" t="str">
        <f t="shared" si="0"/>
        <v/>
      </c>
      <c r="M22" s="52" t="str">
        <f>IF(ISBLANK(A22),"",IF(L22="One-time training","",HYPERLINK("mailto:"&amp;VLOOKUP(A22,'Contractor List'!$A:$J,5,FALSE)&amp;"?subject="&amp;'Hidden - Dropdown'!$L$7&amp;"&amp;body=Hi "&amp;C22&amp;","&amp;"%0A%0A"&amp;N22&amp;"%0A%0A"&amp;"Please complete the training before the due date.","send e-mail to this TM")))</f>
        <v/>
      </c>
      <c r="N22" s="22" t="str">
        <f>CONCATENATE("you are due for the"&amp;" '"&amp;'Overview - 3 Month Projection'!H22, "' ", "training on ",CHAR(10),(TEXT('Overview - 3 Month Projection'!L22, "mm/dd/yyyy")),".")</f>
        <v>you are due for the '' training on 
.</v>
      </c>
    </row>
    <row r="23" spans="1:14" ht="16" x14ac:dyDescent="0.35">
      <c r="A23" s="28"/>
      <c r="B23" s="47" t="str">
        <f>IF((ISBLANK(A23))," ",VLOOKUP(A23,'Contractor List'!$A:$J,2,FALSE))</f>
        <v xml:space="preserve"> </v>
      </c>
      <c r="C23" s="47" t="str">
        <f>IF((ISBLANK(A23))," ",VLOOKUP(A23,'Contractor List'!$A:$J,3,FALSE))</f>
        <v xml:space="preserve"> </v>
      </c>
      <c r="D23" s="47" t="str">
        <f>IF((ISBLANK(A23))," ",VLOOKUP(A23,'Contractor List'!$A:$J,7,FALSE))</f>
        <v xml:space="preserve"> </v>
      </c>
      <c r="E23" s="27" t="str">
        <f>IF((ISBLANK(A23))," ",VLOOKUP(A23,'Contractor List'!$A:$J,8,FALSE))</f>
        <v xml:space="preserve"> </v>
      </c>
      <c r="F23" s="27" t="str">
        <f>IF((ISBLANK(A23))," ",VLOOKUP(A23,'Contractor List'!$A:$J,9,FALSE))</f>
        <v xml:space="preserve"> </v>
      </c>
      <c r="G23" s="27" t="str">
        <f>IF((ISBLANK(A23))," ",VLOOKUP(A23,'Contractor List'!$A:$J,10,FALSE))</f>
        <v xml:space="preserve"> </v>
      </c>
      <c r="I23" s="26" t="str">
        <f>IF(ISBLANK(H23)=FALSE,VLOOKUP(H23,'Hidden - Dropdown'!$B:$D,2,FALSE),"")</f>
        <v/>
      </c>
      <c r="J23" s="54" t="str">
        <f>IF(ISBLANK(H23)=FALSE,VLOOKUP(H23,'Hidden - Dropdown'!$B:$D,3,FALSE),"")</f>
        <v/>
      </c>
      <c r="L23" s="51" t="str">
        <f t="shared" si="0"/>
        <v/>
      </c>
      <c r="M23" s="52" t="str">
        <f>IF(ISBLANK(A23),"",IF(L23="One-time training","",HYPERLINK("mailto:"&amp;VLOOKUP(A23,'Contractor List'!$A:$J,5,FALSE)&amp;"?subject="&amp;'Hidden - Dropdown'!$L$7&amp;"&amp;body=Hi "&amp;C23&amp;","&amp;"%0A%0A"&amp;N23&amp;"%0A%0A"&amp;"Please complete the training before the due date.","send e-mail to this TM")))</f>
        <v/>
      </c>
      <c r="N23" s="22" t="str">
        <f>CONCATENATE("you are due for the"&amp;" '"&amp;'Overview - 3 Month Projection'!H23, "' ", "training on ",CHAR(10),(TEXT('Overview - 3 Month Projection'!L23, "mm/dd/yyyy")),".")</f>
        <v>you are due for the '' training on 
.</v>
      </c>
    </row>
    <row r="24" spans="1:14" ht="16" x14ac:dyDescent="0.35">
      <c r="A24" s="28"/>
      <c r="B24" s="47" t="str">
        <f>IF((ISBLANK(A24))," ",VLOOKUP(A24,'Contractor List'!$A:$J,2,FALSE))</f>
        <v xml:space="preserve"> </v>
      </c>
      <c r="C24" s="47" t="str">
        <f>IF((ISBLANK(A24))," ",VLOOKUP(A24,'Contractor List'!$A:$J,3,FALSE))</f>
        <v xml:space="preserve"> </v>
      </c>
      <c r="D24" s="47" t="str">
        <f>IF((ISBLANK(A24))," ",VLOOKUP(A24,'Contractor List'!$A:$J,7,FALSE))</f>
        <v xml:space="preserve"> </v>
      </c>
      <c r="E24" s="27" t="str">
        <f>IF((ISBLANK(A24))," ",VLOOKUP(A24,'Contractor List'!$A:$J,8,FALSE))</f>
        <v xml:space="preserve"> </v>
      </c>
      <c r="F24" s="27" t="str">
        <f>IF((ISBLANK(A24))," ",VLOOKUP(A24,'Contractor List'!$A:$J,9,FALSE))</f>
        <v xml:space="preserve"> </v>
      </c>
      <c r="G24" s="27" t="str">
        <f>IF((ISBLANK(A24))," ",VLOOKUP(A24,'Contractor List'!$A:$J,10,FALSE))</f>
        <v xml:space="preserve"> </v>
      </c>
      <c r="I24" s="26" t="str">
        <f>IF(ISBLANK(H24)=FALSE,VLOOKUP(H24,'Hidden - Dropdown'!$B:$D,2,FALSE),"")</f>
        <v/>
      </c>
      <c r="J24" s="54" t="str">
        <f>IF(ISBLANK(H24)=FALSE,VLOOKUP(H24,'Hidden - Dropdown'!$B:$D,3,FALSE),"")</f>
        <v/>
      </c>
      <c r="L24" s="51" t="str">
        <f t="shared" si="0"/>
        <v/>
      </c>
      <c r="M24" s="52" t="str">
        <f>IF(ISBLANK(A24),"",IF(L24="One-time training","",HYPERLINK("mailto:"&amp;VLOOKUP(A24,'Contractor List'!$A:$J,5,FALSE)&amp;"?subject="&amp;'Hidden - Dropdown'!$L$7&amp;"&amp;body=Hi "&amp;C24&amp;","&amp;"%0A%0A"&amp;N24&amp;"%0A%0A"&amp;"Please complete the training before the due date.","send e-mail to this TM")))</f>
        <v/>
      </c>
      <c r="N24" s="22" t="str">
        <f>CONCATENATE("you are due for the"&amp;" '"&amp;'Overview - 3 Month Projection'!H24, "' ", "training on ",CHAR(10),(TEXT('Overview - 3 Month Projection'!L24, "mm/dd/yyyy")),".")</f>
        <v>you are due for the '' training on 
.</v>
      </c>
    </row>
    <row r="25" spans="1:14" ht="16" x14ac:dyDescent="0.35">
      <c r="A25" s="28"/>
      <c r="B25" s="47" t="str">
        <f>IF((ISBLANK(A25))," ",VLOOKUP(A25,'Contractor List'!$A:$J,2,FALSE))</f>
        <v xml:space="preserve"> </v>
      </c>
      <c r="C25" s="47" t="str">
        <f>IF((ISBLANK(A25))," ",VLOOKUP(A25,'Contractor List'!$A:$J,3,FALSE))</f>
        <v xml:space="preserve"> </v>
      </c>
      <c r="D25" s="47" t="str">
        <f>IF((ISBLANK(A25))," ",VLOOKUP(A25,'Contractor List'!$A:$J,7,FALSE))</f>
        <v xml:space="preserve"> </v>
      </c>
      <c r="E25" s="27" t="str">
        <f>IF((ISBLANK(A25))," ",VLOOKUP(A25,'Contractor List'!$A:$J,8,FALSE))</f>
        <v xml:space="preserve"> </v>
      </c>
      <c r="F25" s="27" t="str">
        <f>IF((ISBLANK(A25))," ",VLOOKUP(A25,'Contractor List'!$A:$J,9,FALSE))</f>
        <v xml:space="preserve"> </v>
      </c>
      <c r="G25" s="27" t="str">
        <f>IF((ISBLANK(A25))," ",VLOOKUP(A25,'Contractor List'!$A:$J,10,FALSE))</f>
        <v xml:space="preserve"> </v>
      </c>
      <c r="I25" s="26" t="str">
        <f>IF(ISBLANK(H25)=FALSE,VLOOKUP(H25,'Hidden - Dropdown'!$B:$D,2,FALSE),"")</f>
        <v/>
      </c>
      <c r="J25" s="54" t="str">
        <f>IF(ISBLANK(H25)=FALSE,VLOOKUP(H25,'Hidden - Dropdown'!$B:$D,3,FALSE),"")</f>
        <v/>
      </c>
      <c r="L25" s="51" t="str">
        <f t="shared" si="0"/>
        <v/>
      </c>
      <c r="M25" s="52" t="str">
        <f>IF(ISBLANK(A25),"",IF(L25="One-time training","",HYPERLINK("mailto:"&amp;VLOOKUP(A25,'Contractor List'!$A:$J,5,FALSE)&amp;"?subject="&amp;'Hidden - Dropdown'!$L$7&amp;"&amp;body=Hi "&amp;C25&amp;","&amp;"%0A%0A"&amp;N25&amp;"%0A%0A"&amp;"Please complete the training before the due date.","send e-mail to this TM")))</f>
        <v/>
      </c>
      <c r="N25" s="22" t="str">
        <f>CONCATENATE("you are due for the"&amp;" '"&amp;'Overview - 3 Month Projection'!H25, "' ", "training on ",CHAR(10),(TEXT('Overview - 3 Month Projection'!L25, "mm/dd/yyyy")),".")</f>
        <v>you are due for the '' training on 
.</v>
      </c>
    </row>
    <row r="26" spans="1:14" ht="16" x14ac:dyDescent="0.35">
      <c r="A26" s="28"/>
      <c r="B26" s="47" t="str">
        <f>IF((ISBLANK(A26))," ",VLOOKUP(A26,'Contractor List'!$A:$J,2,FALSE))</f>
        <v xml:space="preserve"> </v>
      </c>
      <c r="C26" s="47" t="str">
        <f>IF((ISBLANK(A26))," ",VLOOKUP(A26,'Contractor List'!$A:$J,3,FALSE))</f>
        <v xml:space="preserve"> </v>
      </c>
      <c r="D26" s="47" t="str">
        <f>IF((ISBLANK(A26))," ",VLOOKUP(A26,'Contractor List'!$A:$J,7,FALSE))</f>
        <v xml:space="preserve"> </v>
      </c>
      <c r="E26" s="27" t="str">
        <f>IF((ISBLANK(A26))," ",VLOOKUP(A26,'Contractor List'!$A:$J,8,FALSE))</f>
        <v xml:space="preserve"> </v>
      </c>
      <c r="F26" s="27" t="str">
        <f>IF((ISBLANK(A26))," ",VLOOKUP(A26,'Contractor List'!$A:$J,9,FALSE))</f>
        <v xml:space="preserve"> </v>
      </c>
      <c r="G26" s="27" t="str">
        <f>IF((ISBLANK(A26))," ",VLOOKUP(A26,'Contractor List'!$A:$J,10,FALSE))</f>
        <v xml:space="preserve"> </v>
      </c>
      <c r="I26" s="26" t="str">
        <f>IF(ISBLANK(H26)=FALSE,VLOOKUP(H26,'Hidden - Dropdown'!$B:$D,2,FALSE),"")</f>
        <v/>
      </c>
      <c r="J26" s="54" t="str">
        <f>IF(ISBLANK(H26)=FALSE,VLOOKUP(H26,'Hidden - Dropdown'!$B:$D,3,FALSE),"")</f>
        <v/>
      </c>
      <c r="L26" s="51" t="str">
        <f t="shared" si="0"/>
        <v/>
      </c>
      <c r="M26" s="52" t="str">
        <f>IF(ISBLANK(A26),"",IF(L26="One-time training","",HYPERLINK("mailto:"&amp;VLOOKUP(A26,'Contractor List'!$A:$J,5,FALSE)&amp;"?subject="&amp;'Hidden - Dropdown'!$L$7&amp;"&amp;body=Hi "&amp;C26&amp;","&amp;"%0A%0A"&amp;N26&amp;"%0A%0A"&amp;"Please complete the training before the due date.","send e-mail to this TM")))</f>
        <v/>
      </c>
      <c r="N26" s="22" t="str">
        <f>CONCATENATE("you are due for the"&amp;" '"&amp;'Overview - 3 Month Projection'!H26, "' ", "training on ",CHAR(10),(TEXT('Overview - 3 Month Projection'!L26, "mm/dd/yyyy")),".")</f>
        <v>you are due for the '' training on 
.</v>
      </c>
    </row>
    <row r="27" spans="1:14" ht="16" x14ac:dyDescent="0.35">
      <c r="A27" s="28"/>
      <c r="B27" s="47" t="str">
        <f>IF((ISBLANK(A27))," ",VLOOKUP(A27,'Contractor List'!$A:$J,2,FALSE))</f>
        <v xml:space="preserve"> </v>
      </c>
      <c r="C27" s="47" t="str">
        <f>IF((ISBLANK(A27))," ",VLOOKUP(A27,'Contractor List'!$A:$J,3,FALSE))</f>
        <v xml:space="preserve"> </v>
      </c>
      <c r="D27" s="47" t="str">
        <f>IF((ISBLANK(A27))," ",VLOOKUP(A27,'Contractor List'!$A:$J,7,FALSE))</f>
        <v xml:space="preserve"> </v>
      </c>
      <c r="E27" s="27" t="str">
        <f>IF((ISBLANK(A27))," ",VLOOKUP(A27,'Contractor List'!$A:$J,8,FALSE))</f>
        <v xml:space="preserve"> </v>
      </c>
      <c r="F27" s="27" t="str">
        <f>IF((ISBLANK(A27))," ",VLOOKUP(A27,'Contractor List'!$A:$J,9,FALSE))</f>
        <v xml:space="preserve"> </v>
      </c>
      <c r="G27" s="27" t="str">
        <f>IF((ISBLANK(A27))," ",VLOOKUP(A27,'Contractor List'!$A:$J,10,FALSE))</f>
        <v xml:space="preserve"> </v>
      </c>
      <c r="I27" s="26" t="str">
        <f>IF(ISBLANK(H27)=FALSE,VLOOKUP(H27,'Hidden - Dropdown'!$B:$D,2,FALSE),"")</f>
        <v/>
      </c>
      <c r="J27" s="54" t="str">
        <f>IF(ISBLANK(H27)=FALSE,VLOOKUP(H27,'Hidden - Dropdown'!$B:$D,3,FALSE),"")</f>
        <v/>
      </c>
      <c r="L27" s="51" t="str">
        <f t="shared" si="0"/>
        <v/>
      </c>
      <c r="M27" s="52" t="str">
        <f>IF(ISBLANK(A27),"",IF(L27="One-time training","",HYPERLINK("mailto:"&amp;VLOOKUP(A27,'Contractor List'!$A:$J,5,FALSE)&amp;"?subject="&amp;'Hidden - Dropdown'!$L$7&amp;"&amp;body=Hi "&amp;C27&amp;","&amp;"%0A%0A"&amp;N27&amp;"%0A%0A"&amp;"Please complete the training before the due date.","send e-mail to this TM")))</f>
        <v/>
      </c>
      <c r="N27" s="22" t="str">
        <f>CONCATENATE("you are due for the"&amp;" '"&amp;'Overview - 3 Month Projection'!H27, "' ", "training on ",CHAR(10),(TEXT('Overview - 3 Month Projection'!L27, "mm/dd/yyyy")),".")</f>
        <v>you are due for the '' training on 
.</v>
      </c>
    </row>
    <row r="28" spans="1:14" ht="16" x14ac:dyDescent="0.35">
      <c r="A28" s="28"/>
      <c r="B28" s="47" t="str">
        <f>IF((ISBLANK(A28))," ",VLOOKUP(A28,'Contractor List'!$A:$J,2,FALSE))</f>
        <v xml:space="preserve"> </v>
      </c>
      <c r="C28" s="47" t="str">
        <f>IF((ISBLANK(A28))," ",VLOOKUP(A28,'Contractor List'!$A:$J,3,FALSE))</f>
        <v xml:space="preserve"> </v>
      </c>
      <c r="D28" s="47" t="str">
        <f>IF((ISBLANK(A28))," ",VLOOKUP(A28,'Contractor List'!$A:$J,7,FALSE))</f>
        <v xml:space="preserve"> </v>
      </c>
      <c r="E28" s="27" t="str">
        <f>IF((ISBLANK(A28))," ",VLOOKUP(A28,'Contractor List'!$A:$J,8,FALSE))</f>
        <v xml:space="preserve"> </v>
      </c>
      <c r="F28" s="27" t="str">
        <f>IF((ISBLANK(A28))," ",VLOOKUP(A28,'Contractor List'!$A:$J,9,FALSE))</f>
        <v xml:space="preserve"> </v>
      </c>
      <c r="G28" s="27" t="str">
        <f>IF((ISBLANK(A28))," ",VLOOKUP(A28,'Contractor List'!$A:$J,10,FALSE))</f>
        <v xml:space="preserve"> </v>
      </c>
      <c r="I28" s="26" t="str">
        <f>IF(ISBLANK(H28)=FALSE,VLOOKUP(H28,'Hidden - Dropdown'!$B:$D,2,FALSE),"")</f>
        <v/>
      </c>
      <c r="J28" s="54" t="str">
        <f>IF(ISBLANK(H28)=FALSE,VLOOKUP(H28,'Hidden - Dropdown'!$B:$D,3,FALSE),"")</f>
        <v/>
      </c>
      <c r="L28" s="51" t="str">
        <f t="shared" si="0"/>
        <v/>
      </c>
      <c r="M28" s="52" t="str">
        <f>IF(ISBLANK(A28),"",IF(L28="One-time training","",HYPERLINK("mailto:"&amp;VLOOKUP(A28,'Contractor List'!$A:$J,5,FALSE)&amp;"?subject="&amp;'Hidden - Dropdown'!$L$7&amp;"&amp;body=Hi "&amp;C28&amp;","&amp;"%0A%0A"&amp;N28&amp;"%0A%0A"&amp;"Please complete the training before the due date.","send e-mail to this TM")))</f>
        <v/>
      </c>
      <c r="N28" s="22" t="str">
        <f>CONCATENATE("you are due for the"&amp;" '"&amp;'Overview - 3 Month Projection'!H28, "' ", "training on ",CHAR(10),(TEXT('Overview - 3 Month Projection'!L28, "mm/dd/yyyy")),".")</f>
        <v>you are due for the '' training on 
.</v>
      </c>
    </row>
    <row r="29" spans="1:14" ht="16" x14ac:dyDescent="0.35">
      <c r="A29" s="29"/>
      <c r="B29" s="47" t="str">
        <f>IF((ISBLANK(A29))," ",VLOOKUP(A29,'Contractor List'!$A:$J,2,FALSE))</f>
        <v xml:space="preserve"> </v>
      </c>
      <c r="C29" s="47" t="str">
        <f>IF((ISBLANK(A29))," ",VLOOKUP(A29,'Contractor List'!$A:$J,3,FALSE))</f>
        <v xml:space="preserve"> </v>
      </c>
      <c r="D29" s="47" t="str">
        <f>IF((ISBLANK(A29))," ",VLOOKUP(A29,'Contractor List'!$A:$J,7,FALSE))</f>
        <v xml:space="preserve"> </v>
      </c>
      <c r="E29" s="27" t="str">
        <f>IF((ISBLANK(A29))," ",VLOOKUP(A29,'Contractor List'!$A:$J,8,FALSE))</f>
        <v xml:space="preserve"> </v>
      </c>
      <c r="F29" s="27" t="str">
        <f>IF((ISBLANK(A29))," ",VLOOKUP(A29,'Contractor List'!$A:$J,9,FALSE))</f>
        <v xml:space="preserve"> </v>
      </c>
      <c r="G29" s="27" t="str">
        <f>IF((ISBLANK(A29))," ",VLOOKUP(A29,'Contractor List'!$A:$J,10,FALSE))</f>
        <v xml:space="preserve"> </v>
      </c>
      <c r="I29" s="26" t="str">
        <f>IF(ISBLANK(H29)=FALSE,VLOOKUP(H29,'Hidden - Dropdown'!$B:$D,2,FALSE),"")</f>
        <v/>
      </c>
      <c r="J29" s="54" t="str">
        <f>IF(ISBLANK(H29)=FALSE,VLOOKUP(H29,'Hidden - Dropdown'!$B:$D,3,FALSE),"")</f>
        <v/>
      </c>
      <c r="L29" s="51" t="str">
        <f t="shared" si="0"/>
        <v/>
      </c>
      <c r="M29" s="52" t="str">
        <f>IF(ISBLANK(A29),"",IF(L29="One-time training","",HYPERLINK("mailto:"&amp;VLOOKUP(A29,'Contractor List'!$A:$J,5,FALSE)&amp;"?subject="&amp;'Hidden - Dropdown'!$L$7&amp;"&amp;body=Hi "&amp;C29&amp;","&amp;"%0A%0A"&amp;N29&amp;"%0A%0A"&amp;"Please complete the training before the due date.","send e-mail to this TM")))</f>
        <v/>
      </c>
      <c r="N29" s="22" t="str">
        <f>CONCATENATE("you are due for the"&amp;" '"&amp;'Overview - 3 Month Projection'!H29, "' ", "training on ",CHAR(10),(TEXT('Overview - 3 Month Projection'!L29, "mm/dd/yyyy")),".")</f>
        <v>you are due for the '' training on 
.</v>
      </c>
    </row>
    <row r="30" spans="1:14" ht="16" x14ac:dyDescent="0.35">
      <c r="A30" s="28"/>
      <c r="B30" s="47" t="str">
        <f>IF((ISBLANK(A30))," ",VLOOKUP(A30,'Contractor List'!$A:$J,2,FALSE))</f>
        <v xml:space="preserve"> </v>
      </c>
      <c r="C30" s="47" t="str">
        <f>IF((ISBLANK(A30))," ",VLOOKUP(A30,'Contractor List'!$A:$J,3,FALSE))</f>
        <v xml:space="preserve"> </v>
      </c>
      <c r="D30" s="47" t="str">
        <f>IF((ISBLANK(A30))," ",VLOOKUP(A30,'Contractor List'!$A:$J,7,FALSE))</f>
        <v xml:space="preserve"> </v>
      </c>
      <c r="E30" s="27" t="str">
        <f>IF((ISBLANK(A30))," ",VLOOKUP(A30,'Contractor List'!$A:$J,8,FALSE))</f>
        <v xml:space="preserve"> </v>
      </c>
      <c r="F30" s="27" t="str">
        <f>IF((ISBLANK(A30))," ",VLOOKUP(A30,'Contractor List'!$A:$J,9,FALSE))</f>
        <v xml:space="preserve"> </v>
      </c>
      <c r="G30" s="27" t="str">
        <f>IF((ISBLANK(A30))," ",VLOOKUP(A30,'Contractor List'!$A:$J,10,FALSE))</f>
        <v xml:space="preserve"> </v>
      </c>
      <c r="I30" s="26" t="str">
        <f>IF(ISBLANK(H30)=FALSE,VLOOKUP(H30,'Hidden - Dropdown'!$B:$D,2,FALSE),"")</f>
        <v/>
      </c>
      <c r="J30" s="54" t="str">
        <f>IF(ISBLANK(H30)=FALSE,VLOOKUP(H30,'Hidden - Dropdown'!$B:$D,3,FALSE),"")</f>
        <v/>
      </c>
      <c r="L30" s="51" t="str">
        <f t="shared" si="0"/>
        <v/>
      </c>
      <c r="M30" s="52" t="str">
        <f>IF(ISBLANK(A30),"",IF(L30="One-time training","",HYPERLINK("mailto:"&amp;VLOOKUP(A30,'Contractor List'!$A:$J,5,FALSE)&amp;"?subject="&amp;'Hidden - Dropdown'!$L$7&amp;"&amp;body=Hi "&amp;C30&amp;","&amp;"%0A%0A"&amp;N30&amp;"%0A%0A"&amp;"Please complete the training before the due date.","send e-mail to this TM")))</f>
        <v/>
      </c>
      <c r="N30" s="22" t="str">
        <f>CONCATENATE("you are due for the"&amp;" '"&amp;'Overview - 3 Month Projection'!H30, "' ", "training on ",CHAR(10),(TEXT('Overview - 3 Month Projection'!L30, "mm/dd/yyyy")),".")</f>
        <v>you are due for the '' training on 
.</v>
      </c>
    </row>
    <row r="31" spans="1:14" ht="16" x14ac:dyDescent="0.35">
      <c r="A31" s="28"/>
      <c r="B31" s="47" t="str">
        <f>IF((ISBLANK(A31))," ",VLOOKUP(A31,'Contractor List'!$A:$J,2,FALSE))</f>
        <v xml:space="preserve"> </v>
      </c>
      <c r="C31" s="47" t="str">
        <f>IF((ISBLANK(A31))," ",VLOOKUP(A31,'Contractor List'!$A:$J,3,FALSE))</f>
        <v xml:space="preserve"> </v>
      </c>
      <c r="D31" s="47" t="str">
        <f>IF((ISBLANK(A31))," ",VLOOKUP(A31,'Contractor List'!$A:$J,7,FALSE))</f>
        <v xml:space="preserve"> </v>
      </c>
      <c r="E31" s="27" t="str">
        <f>IF((ISBLANK(A31))," ",VLOOKUP(A31,'Contractor List'!$A:$J,8,FALSE))</f>
        <v xml:space="preserve"> </v>
      </c>
      <c r="F31" s="27" t="str">
        <f>IF((ISBLANK(A31))," ",VLOOKUP(A31,'Contractor List'!$A:$J,9,FALSE))</f>
        <v xml:space="preserve"> </v>
      </c>
      <c r="G31" s="27" t="str">
        <f>IF((ISBLANK(A31))," ",VLOOKUP(A31,'Contractor List'!$A:$J,10,FALSE))</f>
        <v xml:space="preserve"> </v>
      </c>
      <c r="I31" s="26" t="str">
        <f>IF(ISBLANK(H31)=FALSE,VLOOKUP(H31,'Hidden - Dropdown'!$B:$D,2,FALSE),"")</f>
        <v/>
      </c>
      <c r="J31" s="54" t="str">
        <f>IF(ISBLANK(H31)=FALSE,VLOOKUP(H31,'Hidden - Dropdown'!$B:$D,3,FALSE),"")</f>
        <v/>
      </c>
      <c r="L31" s="51" t="str">
        <f t="shared" si="0"/>
        <v/>
      </c>
      <c r="M31" s="52" t="str">
        <f>IF(ISBLANK(A31),"",IF(L31="One-time training","",HYPERLINK("mailto:"&amp;VLOOKUP(A31,'Contractor List'!$A:$J,5,FALSE)&amp;"?subject="&amp;'Hidden - Dropdown'!$L$7&amp;"&amp;body=Hi "&amp;C31&amp;","&amp;"%0A%0A"&amp;N31&amp;"%0A%0A"&amp;"Please complete the training before the due date.","send e-mail to this TM")))</f>
        <v/>
      </c>
      <c r="N31" s="22" t="str">
        <f>CONCATENATE("you are due for the"&amp;" '"&amp;'Overview - 3 Month Projection'!H31, "' ", "training on ",CHAR(10),(TEXT('Overview - 3 Month Projection'!L31, "mm/dd/yyyy")),".")</f>
        <v>you are due for the '' training on 
.</v>
      </c>
    </row>
    <row r="32" spans="1:14" ht="16" x14ac:dyDescent="0.35">
      <c r="A32" s="28"/>
      <c r="B32" s="47" t="str">
        <f>IF((ISBLANK(A32))," ",VLOOKUP(A32,'Contractor List'!$A:$J,2,FALSE))</f>
        <v xml:space="preserve"> </v>
      </c>
      <c r="C32" s="47" t="str">
        <f>IF((ISBLANK(A32))," ",VLOOKUP(A32,'Contractor List'!$A:$J,3,FALSE))</f>
        <v xml:space="preserve"> </v>
      </c>
      <c r="D32" s="47" t="str">
        <f>IF((ISBLANK(A32))," ",VLOOKUP(A32,'Contractor List'!$A:$J,7,FALSE))</f>
        <v xml:space="preserve"> </v>
      </c>
      <c r="E32" s="27" t="str">
        <f>IF((ISBLANK(A32))," ",VLOOKUP(A32,'Contractor List'!$A:$J,8,FALSE))</f>
        <v xml:space="preserve"> </v>
      </c>
      <c r="F32" s="27" t="str">
        <f>IF((ISBLANK(A32))," ",VLOOKUP(A32,'Contractor List'!$A:$J,9,FALSE))</f>
        <v xml:space="preserve"> </v>
      </c>
      <c r="G32" s="27" t="str">
        <f>IF((ISBLANK(A32))," ",VLOOKUP(A32,'Contractor List'!$A:$J,10,FALSE))</f>
        <v xml:space="preserve"> </v>
      </c>
      <c r="I32" s="26" t="str">
        <f>IF(ISBLANK(H32)=FALSE,VLOOKUP(H32,'Hidden - Dropdown'!$B:$D,2,FALSE),"")</f>
        <v/>
      </c>
      <c r="J32" s="54" t="str">
        <f>IF(ISBLANK(H32)=FALSE,VLOOKUP(H32,'Hidden - Dropdown'!$B:$D,3,FALSE),"")</f>
        <v/>
      </c>
      <c r="L32" s="51" t="str">
        <f t="shared" si="0"/>
        <v/>
      </c>
      <c r="M32" s="52" t="str">
        <f>IF(ISBLANK(A32),"",IF(L32="One-time training","",HYPERLINK("mailto:"&amp;VLOOKUP(A32,'Contractor List'!$A:$J,5,FALSE)&amp;"?subject="&amp;'Hidden - Dropdown'!$L$7&amp;"&amp;body=Hi "&amp;C32&amp;","&amp;"%0A%0A"&amp;N32&amp;"%0A%0A"&amp;"Please complete the training before the due date.","send e-mail to this TM")))</f>
        <v/>
      </c>
      <c r="N32" s="22" t="str">
        <f>CONCATENATE("you are due for the"&amp;" '"&amp;'Overview - 3 Month Projection'!H32, "' ", "training on ",CHAR(10),(TEXT('Overview - 3 Month Projection'!L32, "mm/dd/yyyy")),".")</f>
        <v>you are due for the '' training on 
.</v>
      </c>
    </row>
    <row r="33" spans="1:14" ht="16" x14ac:dyDescent="0.35">
      <c r="A33" s="28"/>
      <c r="B33" s="47" t="str">
        <f>IF((ISBLANK(A33))," ",VLOOKUP(A33,'Contractor List'!$A:$J,2,FALSE))</f>
        <v xml:space="preserve"> </v>
      </c>
      <c r="C33" s="47" t="str">
        <f>IF((ISBLANK(A33))," ",VLOOKUP(A33,'Contractor List'!$A:$J,3,FALSE))</f>
        <v xml:space="preserve"> </v>
      </c>
      <c r="D33" s="47" t="str">
        <f>IF((ISBLANK(A33))," ",VLOOKUP(A33,'Contractor List'!$A:$J,7,FALSE))</f>
        <v xml:space="preserve"> </v>
      </c>
      <c r="E33" s="27" t="str">
        <f>IF((ISBLANK(A33))," ",VLOOKUP(A33,'Contractor List'!$A:$J,8,FALSE))</f>
        <v xml:space="preserve"> </v>
      </c>
      <c r="F33" s="27" t="str">
        <f>IF((ISBLANK(A33))," ",VLOOKUP(A33,'Contractor List'!$A:$J,9,FALSE))</f>
        <v xml:space="preserve"> </v>
      </c>
      <c r="G33" s="27" t="str">
        <f>IF((ISBLANK(A33))," ",VLOOKUP(A33,'Contractor List'!$A:$J,10,FALSE))</f>
        <v xml:space="preserve"> </v>
      </c>
      <c r="I33" s="26" t="str">
        <f>IF(ISBLANK(H33)=FALSE,VLOOKUP(H33,'Hidden - Dropdown'!$B:$D,2,FALSE),"")</f>
        <v/>
      </c>
      <c r="J33" s="54" t="str">
        <f>IF(ISBLANK(H33)=FALSE,VLOOKUP(H33,'Hidden - Dropdown'!$B:$D,3,FALSE),"")</f>
        <v/>
      </c>
      <c r="L33" s="51" t="str">
        <f t="shared" si="0"/>
        <v/>
      </c>
      <c r="M33" s="52" t="str">
        <f>IF(ISBLANK(A33),"",IF(L33="One-time training","",HYPERLINK("mailto:"&amp;VLOOKUP(A33,'Contractor List'!$A:$J,5,FALSE)&amp;"?subject="&amp;'Hidden - Dropdown'!$L$7&amp;"&amp;body=Hi "&amp;C33&amp;","&amp;"%0A%0A"&amp;N33&amp;"%0A%0A"&amp;"Please complete the training before the due date.","send e-mail to this TM")))</f>
        <v/>
      </c>
      <c r="N33" s="22" t="str">
        <f>CONCATENATE("you are due for the"&amp;" '"&amp;'Overview - 3 Month Projection'!H33, "' ", "training on ",CHAR(10),(TEXT('Overview - 3 Month Projection'!L33, "mm/dd/yyyy")),".")</f>
        <v>you are due for the '' training on 
.</v>
      </c>
    </row>
    <row r="34" spans="1:14" ht="16" x14ac:dyDescent="0.35">
      <c r="A34" s="28"/>
      <c r="B34" s="47" t="str">
        <f>IF((ISBLANK(A34))," ",VLOOKUP(A34,'Contractor List'!$A:$J,2,FALSE))</f>
        <v xml:space="preserve"> </v>
      </c>
      <c r="C34" s="47" t="str">
        <f>IF((ISBLANK(A34))," ",VLOOKUP(A34,'Contractor List'!$A:$J,3,FALSE))</f>
        <v xml:space="preserve"> </v>
      </c>
      <c r="D34" s="47" t="str">
        <f>IF((ISBLANK(A34))," ",VLOOKUP(A34,'Contractor List'!$A:$J,7,FALSE))</f>
        <v xml:space="preserve"> </v>
      </c>
      <c r="E34" s="27" t="str">
        <f>IF((ISBLANK(A34))," ",VLOOKUP(A34,'Contractor List'!$A:$J,8,FALSE))</f>
        <v xml:space="preserve"> </v>
      </c>
      <c r="F34" s="27" t="str">
        <f>IF((ISBLANK(A34))," ",VLOOKUP(A34,'Contractor List'!$A:$J,9,FALSE))</f>
        <v xml:space="preserve"> </v>
      </c>
      <c r="G34" s="27" t="str">
        <f>IF((ISBLANK(A34))," ",VLOOKUP(A34,'Contractor List'!$A:$J,10,FALSE))</f>
        <v xml:space="preserve"> </v>
      </c>
      <c r="I34" s="26" t="str">
        <f>IF(ISBLANK(H34)=FALSE,VLOOKUP(H34,'Hidden - Dropdown'!$B:$D,2,FALSE),"")</f>
        <v/>
      </c>
      <c r="J34" s="54" t="str">
        <f>IF(ISBLANK(H34)=FALSE,VLOOKUP(H34,'Hidden - Dropdown'!$B:$D,3,FALSE),"")</f>
        <v/>
      </c>
      <c r="L34" s="51" t="str">
        <f t="shared" si="0"/>
        <v/>
      </c>
      <c r="M34" s="52" t="str">
        <f>IF(ISBLANK(A34),"",IF(L34="One-time training","",HYPERLINK("mailto:"&amp;VLOOKUP(A34,'Contractor List'!$A:$J,5,FALSE)&amp;"?subject="&amp;'Hidden - Dropdown'!$L$7&amp;"&amp;body=Hi "&amp;C34&amp;","&amp;"%0A%0A"&amp;N34&amp;"%0A%0A"&amp;"Please complete the training before the due date.","send e-mail to this TM")))</f>
        <v/>
      </c>
      <c r="N34" s="22" t="str">
        <f>CONCATENATE("you are due for the"&amp;" '"&amp;'Overview - 3 Month Projection'!H34, "' ", "training on ",CHAR(10),(TEXT('Overview - 3 Month Projection'!L34, "mm/dd/yyyy")),".")</f>
        <v>you are due for the '' training on 
.</v>
      </c>
    </row>
    <row r="35" spans="1:14" ht="16" x14ac:dyDescent="0.35">
      <c r="A35" s="28"/>
      <c r="B35" s="47" t="str">
        <f>IF((ISBLANK(A35))," ",VLOOKUP(A35,'Contractor List'!$A:$J,2,FALSE))</f>
        <v xml:space="preserve"> </v>
      </c>
      <c r="C35" s="47" t="str">
        <f>IF((ISBLANK(A35))," ",VLOOKUP(A35,'Contractor List'!$A:$J,3,FALSE))</f>
        <v xml:space="preserve"> </v>
      </c>
      <c r="D35" s="47" t="str">
        <f>IF((ISBLANK(A35))," ",VLOOKUP(A35,'Contractor List'!$A:$J,7,FALSE))</f>
        <v xml:space="preserve"> </v>
      </c>
      <c r="E35" s="27" t="str">
        <f>IF((ISBLANK(A35))," ",VLOOKUP(A35,'Contractor List'!$A:$J,8,FALSE))</f>
        <v xml:space="preserve"> </v>
      </c>
      <c r="F35" s="27" t="str">
        <f>IF((ISBLANK(A35))," ",VLOOKUP(A35,'Contractor List'!$A:$J,9,FALSE))</f>
        <v xml:space="preserve"> </v>
      </c>
      <c r="G35" s="27" t="str">
        <f>IF((ISBLANK(A35))," ",VLOOKUP(A35,'Contractor List'!$A:$J,10,FALSE))</f>
        <v xml:space="preserve"> </v>
      </c>
      <c r="I35" s="26" t="str">
        <f>IF(ISBLANK(H35)=FALSE,VLOOKUP(H35,'Hidden - Dropdown'!$B:$D,2,FALSE),"")</f>
        <v/>
      </c>
      <c r="J35" s="54" t="str">
        <f>IF(ISBLANK(H35)=FALSE,VLOOKUP(H35,'Hidden - Dropdown'!$B:$D,3,FALSE),"")</f>
        <v/>
      </c>
      <c r="L35" s="51" t="str">
        <f t="shared" si="0"/>
        <v/>
      </c>
      <c r="M35" s="52" t="str">
        <f>IF(ISBLANK(A35),"",IF(L35="One-time training","",HYPERLINK("mailto:"&amp;VLOOKUP(A35,'Contractor List'!$A:$J,5,FALSE)&amp;"?subject="&amp;'Hidden - Dropdown'!$L$7&amp;"&amp;body=Hi "&amp;C35&amp;","&amp;"%0A%0A"&amp;N35&amp;"%0A%0A"&amp;"Please complete the training before the due date.","send e-mail to this TM")))</f>
        <v/>
      </c>
      <c r="N35" s="22" t="str">
        <f>CONCATENATE("you are due for the"&amp;" '"&amp;'Overview - 3 Month Projection'!H35, "' ", "training on ",CHAR(10),(TEXT('Overview - 3 Month Projection'!L35, "mm/dd/yyyy")),".")</f>
        <v>you are due for the '' training on 
.</v>
      </c>
    </row>
    <row r="36" spans="1:14" ht="16" x14ac:dyDescent="0.35">
      <c r="A36" s="28"/>
      <c r="B36" s="47" t="str">
        <f>IF((ISBLANK(A36))," ",VLOOKUP(A36,'Contractor List'!$A:$J,2,FALSE))</f>
        <v xml:space="preserve"> </v>
      </c>
      <c r="C36" s="47" t="str">
        <f>IF((ISBLANK(A36))," ",VLOOKUP(A36,'Contractor List'!$A:$J,3,FALSE))</f>
        <v xml:space="preserve"> </v>
      </c>
      <c r="D36" s="47" t="str">
        <f>IF((ISBLANK(A36))," ",VLOOKUP(A36,'Contractor List'!$A:$J,7,FALSE))</f>
        <v xml:space="preserve"> </v>
      </c>
      <c r="E36" s="27" t="str">
        <f>IF((ISBLANK(A36))," ",VLOOKUP(A36,'Contractor List'!$A:$J,8,FALSE))</f>
        <v xml:space="preserve"> </v>
      </c>
      <c r="F36" s="27" t="str">
        <f>IF((ISBLANK(A36))," ",VLOOKUP(A36,'Contractor List'!$A:$J,9,FALSE))</f>
        <v xml:space="preserve"> </v>
      </c>
      <c r="G36" s="27" t="str">
        <f>IF((ISBLANK(A36))," ",VLOOKUP(A36,'Contractor List'!$A:$J,10,FALSE))</f>
        <v xml:space="preserve"> </v>
      </c>
      <c r="I36" s="26" t="str">
        <f>IF(ISBLANK(H36)=FALSE,VLOOKUP(H36,'Hidden - Dropdown'!$B:$D,2,FALSE),"")</f>
        <v/>
      </c>
      <c r="J36" s="54" t="str">
        <f>IF(ISBLANK(H36)=FALSE,VLOOKUP(H36,'Hidden - Dropdown'!$B:$D,3,FALSE),"")</f>
        <v/>
      </c>
      <c r="L36" s="51" t="str">
        <f t="shared" si="0"/>
        <v/>
      </c>
      <c r="M36" s="52" t="str">
        <f>IF(ISBLANK(A36),"",IF(L36="One-time training","",HYPERLINK("mailto:"&amp;VLOOKUP(A36,'Contractor List'!$A:$J,5,FALSE)&amp;"?subject="&amp;'Hidden - Dropdown'!$L$7&amp;"&amp;body=Hi "&amp;C36&amp;","&amp;"%0A%0A"&amp;N36&amp;"%0A%0A"&amp;"Please complete the training before the due date.","send e-mail to this TM")))</f>
        <v/>
      </c>
      <c r="N36" s="22" t="str">
        <f>CONCATENATE("you are due for the"&amp;" '"&amp;'Overview - 3 Month Projection'!H36, "' ", "training on ",CHAR(10),(TEXT('Overview - 3 Month Projection'!L36, "mm/dd/yyyy")),".")</f>
        <v>you are due for the '' training on 
.</v>
      </c>
    </row>
    <row r="37" spans="1:14" ht="16" x14ac:dyDescent="0.35">
      <c r="A37" s="28"/>
      <c r="B37" s="47" t="str">
        <f>IF((ISBLANK(A37))," ",VLOOKUP(A37,'Contractor List'!$A:$J,2,FALSE))</f>
        <v xml:space="preserve"> </v>
      </c>
      <c r="C37" s="47" t="str">
        <f>IF((ISBLANK(A37))," ",VLOOKUP(A37,'Contractor List'!$A:$J,3,FALSE))</f>
        <v xml:space="preserve"> </v>
      </c>
      <c r="D37" s="47" t="str">
        <f>IF((ISBLANK(A37))," ",VLOOKUP(A37,'Contractor List'!$A:$J,7,FALSE))</f>
        <v xml:space="preserve"> </v>
      </c>
      <c r="E37" s="27" t="str">
        <f>IF((ISBLANK(A37))," ",VLOOKUP(A37,'Contractor List'!$A:$J,8,FALSE))</f>
        <v xml:space="preserve"> </v>
      </c>
      <c r="F37" s="27" t="str">
        <f>IF((ISBLANK(A37))," ",VLOOKUP(A37,'Contractor List'!$A:$J,9,FALSE))</f>
        <v xml:space="preserve"> </v>
      </c>
      <c r="G37" s="27" t="str">
        <f>IF((ISBLANK(A37))," ",VLOOKUP(A37,'Contractor List'!$A:$J,10,FALSE))</f>
        <v xml:space="preserve"> </v>
      </c>
      <c r="I37" s="26" t="str">
        <f>IF(ISBLANK(H37)=FALSE,VLOOKUP(H37,'Hidden - Dropdown'!$B:$D,2,FALSE),"")</f>
        <v/>
      </c>
      <c r="J37" s="54" t="str">
        <f>IF(ISBLANK(H37)=FALSE,VLOOKUP(H37,'Hidden - Dropdown'!$B:$D,3,FALSE),"")</f>
        <v/>
      </c>
      <c r="L37" s="51" t="str">
        <f t="shared" si="0"/>
        <v/>
      </c>
      <c r="M37" s="52" t="str">
        <f>IF(ISBLANK(A37),"",IF(L37="One-time training","",HYPERLINK("mailto:"&amp;VLOOKUP(A37,'Contractor List'!$A:$J,5,FALSE)&amp;"?subject="&amp;'Hidden - Dropdown'!$L$7&amp;"&amp;body=Hi "&amp;C37&amp;","&amp;"%0A%0A"&amp;N37&amp;"%0A%0A"&amp;"Please complete the training before the due date.","send e-mail to this TM")))</f>
        <v/>
      </c>
      <c r="N37" s="22" t="str">
        <f>CONCATENATE("you are due for the"&amp;" '"&amp;'Overview - 3 Month Projection'!H37, "' ", "training on ",CHAR(10),(TEXT('Overview - 3 Month Projection'!L37, "mm/dd/yyyy")),".")</f>
        <v>you are due for the '' training on 
.</v>
      </c>
    </row>
    <row r="38" spans="1:14" ht="16" x14ac:dyDescent="0.35">
      <c r="A38" s="28"/>
      <c r="B38" s="47" t="str">
        <f>IF((ISBLANK(A38))," ",VLOOKUP(A38,'Contractor List'!$A:$J,2,FALSE))</f>
        <v xml:space="preserve"> </v>
      </c>
      <c r="C38" s="47" t="str">
        <f>IF((ISBLANK(A38))," ",VLOOKUP(A38,'Contractor List'!$A:$J,3,FALSE))</f>
        <v xml:space="preserve"> </v>
      </c>
      <c r="D38" s="47" t="str">
        <f>IF((ISBLANK(A38))," ",VLOOKUP(A38,'Contractor List'!$A:$J,7,FALSE))</f>
        <v xml:space="preserve"> </v>
      </c>
      <c r="E38" s="27" t="str">
        <f>IF((ISBLANK(A38))," ",VLOOKUP(A38,'Contractor List'!$A:$J,8,FALSE))</f>
        <v xml:space="preserve"> </v>
      </c>
      <c r="F38" s="27" t="str">
        <f>IF((ISBLANK(A38))," ",VLOOKUP(A38,'Contractor List'!$A:$J,9,FALSE))</f>
        <v xml:space="preserve"> </v>
      </c>
      <c r="G38" s="27" t="str">
        <f>IF((ISBLANK(A38))," ",VLOOKUP(A38,'Contractor List'!$A:$J,10,FALSE))</f>
        <v xml:space="preserve"> </v>
      </c>
      <c r="I38" s="26" t="str">
        <f>IF(ISBLANK(H38)=FALSE,VLOOKUP(H38,'Hidden - Dropdown'!$B:$D,2,FALSE),"")</f>
        <v/>
      </c>
      <c r="J38" s="54" t="str">
        <f>IF(ISBLANK(H38)=FALSE,VLOOKUP(H38,'Hidden - Dropdown'!$B:$D,3,FALSE),"")</f>
        <v/>
      </c>
      <c r="L38" s="51" t="str">
        <f t="shared" si="0"/>
        <v/>
      </c>
      <c r="M38" s="52" t="str">
        <f>IF(ISBLANK(A38),"",IF(L38="One-time training","",HYPERLINK("mailto:"&amp;VLOOKUP(A38,'Contractor List'!$A:$J,5,FALSE)&amp;"?subject="&amp;'Hidden - Dropdown'!$L$7&amp;"&amp;body=Hi "&amp;C38&amp;","&amp;"%0A%0A"&amp;N38&amp;"%0A%0A"&amp;"Please complete the training before the due date.","send e-mail to this TM")))</f>
        <v/>
      </c>
      <c r="N38" s="22" t="str">
        <f>CONCATENATE("you are due for the"&amp;" '"&amp;'Overview - 3 Month Projection'!H38, "' ", "training on ",CHAR(10),(TEXT('Overview - 3 Month Projection'!L38, "mm/dd/yyyy")),".")</f>
        <v>you are due for the '' training on 
.</v>
      </c>
    </row>
    <row r="39" spans="1:14" ht="16" x14ac:dyDescent="0.35">
      <c r="A39" s="28"/>
      <c r="B39" s="47" t="str">
        <f>IF((ISBLANK(A39))," ",VLOOKUP(A39,'Contractor List'!$A:$J,2,FALSE))</f>
        <v xml:space="preserve"> </v>
      </c>
      <c r="C39" s="47" t="str">
        <f>IF((ISBLANK(A39))," ",VLOOKUP(A39,'Contractor List'!$A:$J,3,FALSE))</f>
        <v xml:space="preserve"> </v>
      </c>
      <c r="D39" s="47" t="str">
        <f>IF((ISBLANK(A39))," ",VLOOKUP(A39,'Contractor List'!$A:$J,7,FALSE))</f>
        <v xml:space="preserve"> </v>
      </c>
      <c r="E39" s="27" t="str">
        <f>IF((ISBLANK(A39))," ",VLOOKUP(A39,'Contractor List'!$A:$J,8,FALSE))</f>
        <v xml:space="preserve"> </v>
      </c>
      <c r="F39" s="27" t="str">
        <f>IF((ISBLANK(A39))," ",VLOOKUP(A39,'Contractor List'!$A:$J,9,FALSE))</f>
        <v xml:space="preserve"> </v>
      </c>
      <c r="G39" s="27" t="str">
        <f>IF((ISBLANK(A39))," ",VLOOKUP(A39,'Contractor List'!$A:$J,10,FALSE))</f>
        <v xml:space="preserve"> </v>
      </c>
      <c r="I39" s="26" t="str">
        <f>IF(ISBLANK(H39)=FALSE,VLOOKUP(H39,'Hidden - Dropdown'!$B:$D,2,FALSE),"")</f>
        <v/>
      </c>
      <c r="J39" s="54" t="str">
        <f>IF(ISBLANK(H39)=FALSE,VLOOKUP(H39,'Hidden - Dropdown'!$B:$D,3,FALSE),"")</f>
        <v/>
      </c>
      <c r="L39" s="51" t="str">
        <f t="shared" si="0"/>
        <v/>
      </c>
      <c r="M39" s="52" t="str">
        <f>IF(ISBLANK(A39),"",IF(L39="One-time training","",HYPERLINK("mailto:"&amp;VLOOKUP(A39,'Contractor List'!$A:$J,5,FALSE)&amp;"?subject="&amp;'Hidden - Dropdown'!$L$7&amp;"&amp;body=Hi "&amp;C39&amp;","&amp;"%0A%0A"&amp;N39&amp;"%0A%0A"&amp;"Please complete the training before the due date.","send e-mail to this TM")))</f>
        <v/>
      </c>
      <c r="N39" s="22" t="str">
        <f>CONCATENATE("you are due for the"&amp;" '"&amp;'Overview - 3 Month Projection'!H39, "' ", "training on ",CHAR(10),(TEXT('Overview - 3 Month Projection'!L39, "mm/dd/yyyy")),".")</f>
        <v>you are due for the '' training on 
.</v>
      </c>
    </row>
    <row r="40" spans="1:14" ht="16" x14ac:dyDescent="0.35">
      <c r="A40" s="28"/>
      <c r="B40" s="47" t="str">
        <f>IF((ISBLANK(A40))," ",VLOOKUP(A40,'Contractor List'!$A:$J,2,FALSE))</f>
        <v xml:space="preserve"> </v>
      </c>
      <c r="C40" s="47" t="str">
        <f>IF((ISBLANK(A40))," ",VLOOKUP(A40,'Contractor List'!$A:$J,3,FALSE))</f>
        <v xml:space="preserve"> </v>
      </c>
      <c r="D40" s="47" t="str">
        <f>IF((ISBLANK(A40))," ",VLOOKUP(A40,'Contractor List'!$A:$J,7,FALSE))</f>
        <v xml:space="preserve"> </v>
      </c>
      <c r="E40" s="27" t="str">
        <f>IF((ISBLANK(A40))," ",VLOOKUP(A40,'Contractor List'!$A:$J,8,FALSE))</f>
        <v xml:space="preserve"> </v>
      </c>
      <c r="F40" s="27" t="str">
        <f>IF((ISBLANK(A40))," ",VLOOKUP(A40,'Contractor List'!$A:$J,9,FALSE))</f>
        <v xml:space="preserve"> </v>
      </c>
      <c r="G40" s="27" t="str">
        <f>IF((ISBLANK(A40))," ",VLOOKUP(A40,'Contractor List'!$A:$J,10,FALSE))</f>
        <v xml:space="preserve"> </v>
      </c>
      <c r="I40" s="26" t="str">
        <f>IF(ISBLANK(H40)=FALSE,VLOOKUP(H40,'Hidden - Dropdown'!$B:$D,2,FALSE),"")</f>
        <v/>
      </c>
      <c r="J40" s="54" t="str">
        <f>IF(ISBLANK(H40)=FALSE,VLOOKUP(H40,'Hidden - Dropdown'!$B:$D,3,FALSE),"")</f>
        <v/>
      </c>
      <c r="L40" s="51" t="str">
        <f t="shared" si="0"/>
        <v/>
      </c>
      <c r="M40" s="52" t="str">
        <f>IF(ISBLANK(A40),"",IF(L40="One-time training","",HYPERLINK("mailto:"&amp;VLOOKUP(A40,'Contractor List'!$A:$J,5,FALSE)&amp;"?subject="&amp;'Hidden - Dropdown'!$L$7&amp;"&amp;body=Hi "&amp;C40&amp;","&amp;"%0A%0A"&amp;N40&amp;"%0A%0A"&amp;"Please complete the training before the due date.","send e-mail to this TM")))</f>
        <v/>
      </c>
      <c r="N40" s="22" t="str">
        <f>CONCATENATE("you are due for the"&amp;" '"&amp;'Overview - 3 Month Projection'!H40, "' ", "training on ",CHAR(10),(TEXT('Overview - 3 Month Projection'!L40, "mm/dd/yyyy")),".")</f>
        <v>you are due for the '' training on 
.</v>
      </c>
    </row>
    <row r="41" spans="1:14" ht="16" x14ac:dyDescent="0.35">
      <c r="A41" s="28"/>
      <c r="B41" s="47" t="str">
        <f>IF((ISBLANK(A41))," ",VLOOKUP(A41,'Contractor List'!$A:$J,2,FALSE))</f>
        <v xml:space="preserve"> </v>
      </c>
      <c r="C41" s="47" t="str">
        <f>IF((ISBLANK(A41))," ",VLOOKUP(A41,'Contractor List'!$A:$J,3,FALSE))</f>
        <v xml:space="preserve"> </v>
      </c>
      <c r="D41" s="47" t="str">
        <f>IF((ISBLANK(A41))," ",VLOOKUP(A41,'Contractor List'!$A:$J,7,FALSE))</f>
        <v xml:space="preserve"> </v>
      </c>
      <c r="E41" s="27" t="str">
        <f>IF((ISBLANK(A41))," ",VLOOKUP(A41,'Contractor List'!$A:$J,8,FALSE))</f>
        <v xml:space="preserve"> </v>
      </c>
      <c r="F41" s="27" t="str">
        <f>IF((ISBLANK(A41))," ",VLOOKUP(A41,'Contractor List'!$A:$J,9,FALSE))</f>
        <v xml:space="preserve"> </v>
      </c>
      <c r="G41" s="27" t="str">
        <f>IF((ISBLANK(A41))," ",VLOOKUP(A41,'Contractor List'!$A:$J,10,FALSE))</f>
        <v xml:space="preserve"> </v>
      </c>
      <c r="I41" s="26" t="str">
        <f>IF(ISBLANK(H41)=FALSE,VLOOKUP(H41,'Hidden - Dropdown'!$B:$D,2,FALSE),"")</f>
        <v/>
      </c>
      <c r="J41" s="54" t="str">
        <f>IF(ISBLANK(H41)=FALSE,VLOOKUP(H41,'Hidden - Dropdown'!$B:$D,3,FALSE),"")</f>
        <v/>
      </c>
      <c r="L41" s="51" t="str">
        <f t="shared" si="0"/>
        <v/>
      </c>
      <c r="M41" s="52" t="str">
        <f>IF(ISBLANK(A41),"",IF(L41="One-time training","",HYPERLINK("mailto:"&amp;VLOOKUP(A41,'Contractor List'!$A:$J,5,FALSE)&amp;"?subject="&amp;'Hidden - Dropdown'!$L$7&amp;"&amp;body=Hi "&amp;C41&amp;","&amp;"%0A%0A"&amp;N41&amp;"%0A%0A"&amp;"Please complete the training before the due date.","send e-mail to this TM")))</f>
        <v/>
      </c>
      <c r="N41" s="22" t="str">
        <f>CONCATENATE("you are due for the"&amp;" '"&amp;'Overview - 3 Month Projection'!H41, "' ", "training on ",CHAR(10),(TEXT('Overview - 3 Month Projection'!L41, "mm/dd/yyyy")),".")</f>
        <v>you are due for the '' training on 
.</v>
      </c>
    </row>
    <row r="42" spans="1:14" ht="16" x14ac:dyDescent="0.35">
      <c r="A42" s="28"/>
      <c r="B42" s="47" t="str">
        <f>IF((ISBLANK(A42))," ",VLOOKUP(A42,'Contractor List'!$A:$J,2,FALSE))</f>
        <v xml:space="preserve"> </v>
      </c>
      <c r="C42" s="47" t="str">
        <f>IF((ISBLANK(A42))," ",VLOOKUP(A42,'Contractor List'!$A:$J,3,FALSE))</f>
        <v xml:space="preserve"> </v>
      </c>
      <c r="D42" s="47" t="str">
        <f>IF((ISBLANK(A42))," ",VLOOKUP(A42,'Contractor List'!$A:$J,7,FALSE))</f>
        <v xml:space="preserve"> </v>
      </c>
      <c r="E42" s="27" t="str">
        <f>IF((ISBLANK(A42))," ",VLOOKUP(A42,'Contractor List'!$A:$J,8,FALSE))</f>
        <v xml:space="preserve"> </v>
      </c>
      <c r="F42" s="27" t="str">
        <f>IF((ISBLANK(A42))," ",VLOOKUP(A42,'Contractor List'!$A:$J,9,FALSE))</f>
        <v xml:space="preserve"> </v>
      </c>
      <c r="G42" s="27" t="str">
        <f>IF((ISBLANK(A42))," ",VLOOKUP(A42,'Contractor List'!$A:$J,10,FALSE))</f>
        <v xml:space="preserve"> </v>
      </c>
      <c r="I42" s="26" t="str">
        <f>IF(ISBLANK(H42)=FALSE,VLOOKUP(H42,'Hidden - Dropdown'!$B:$D,2,FALSE),"")</f>
        <v/>
      </c>
      <c r="J42" s="54" t="str">
        <f>IF(ISBLANK(H42)=FALSE,VLOOKUP(H42,'Hidden - Dropdown'!$B:$D,3,FALSE),"")</f>
        <v/>
      </c>
      <c r="L42" s="51" t="str">
        <f t="shared" si="0"/>
        <v/>
      </c>
      <c r="M42" s="52" t="str">
        <f>IF(ISBLANK(A42),"",IF(L42="One-time training","",HYPERLINK("mailto:"&amp;VLOOKUP(A42,'Contractor List'!$A:$J,5,FALSE)&amp;"?subject="&amp;'Hidden - Dropdown'!$L$7&amp;"&amp;body=Hi "&amp;C42&amp;","&amp;"%0A%0A"&amp;N42&amp;"%0A%0A"&amp;"Please complete the training before the due date.","send e-mail to this TM")))</f>
        <v/>
      </c>
      <c r="N42" s="22" t="str">
        <f>CONCATENATE("you are due for the"&amp;" '"&amp;'Overview - 3 Month Projection'!H42, "' ", "training on ",CHAR(10),(TEXT('Overview - 3 Month Projection'!L42, "mm/dd/yyyy")),".")</f>
        <v>you are due for the '' training on 
.</v>
      </c>
    </row>
    <row r="43" spans="1:14" ht="16" x14ac:dyDescent="0.35">
      <c r="A43" s="28"/>
      <c r="B43" s="47" t="str">
        <f>IF((ISBLANK(A43))," ",VLOOKUP(A43,'Contractor List'!$A:$J,2,FALSE))</f>
        <v xml:space="preserve"> </v>
      </c>
      <c r="C43" s="47" t="str">
        <f>IF((ISBLANK(A43))," ",VLOOKUP(A43,'Contractor List'!$A:$J,3,FALSE))</f>
        <v xml:space="preserve"> </v>
      </c>
      <c r="D43" s="47" t="str">
        <f>IF((ISBLANK(A43))," ",VLOOKUP(A43,'Contractor List'!$A:$J,7,FALSE))</f>
        <v xml:space="preserve"> </v>
      </c>
      <c r="E43" s="27" t="str">
        <f>IF((ISBLANK(A43))," ",VLOOKUP(A43,'Contractor List'!$A:$J,8,FALSE))</f>
        <v xml:space="preserve"> </v>
      </c>
      <c r="F43" s="27" t="str">
        <f>IF((ISBLANK(A43))," ",VLOOKUP(A43,'Contractor List'!$A:$J,9,FALSE))</f>
        <v xml:space="preserve"> </v>
      </c>
      <c r="G43" s="27" t="str">
        <f>IF((ISBLANK(A43))," ",VLOOKUP(A43,'Contractor List'!$A:$J,10,FALSE))</f>
        <v xml:space="preserve"> </v>
      </c>
      <c r="I43" s="26" t="str">
        <f>IF(ISBLANK(H43)=FALSE,VLOOKUP(H43,'Hidden - Dropdown'!$B:$D,2,FALSE),"")</f>
        <v/>
      </c>
      <c r="J43" s="54" t="str">
        <f>IF(ISBLANK(H43)=FALSE,VLOOKUP(H43,'Hidden - Dropdown'!$B:$D,3,FALSE),"")</f>
        <v/>
      </c>
      <c r="L43" s="51" t="str">
        <f t="shared" si="0"/>
        <v/>
      </c>
      <c r="M43" s="52" t="str">
        <f>IF(ISBLANK(A43),"",IF(L43="One-time training","",HYPERLINK("mailto:"&amp;VLOOKUP(A43,'Contractor List'!$A:$J,5,FALSE)&amp;"?subject="&amp;'Hidden - Dropdown'!$L$7&amp;"&amp;body=Hi "&amp;C43&amp;","&amp;"%0A%0A"&amp;N43&amp;"%0A%0A"&amp;"Please complete the training before the due date.","send e-mail to this TM")))</f>
        <v/>
      </c>
      <c r="N43" s="22" t="str">
        <f>CONCATENATE("you are due for the"&amp;" '"&amp;'Overview - 3 Month Projection'!H43, "' ", "training on ",CHAR(10),(TEXT('Overview - 3 Month Projection'!L43, "mm/dd/yyyy")),".")</f>
        <v>you are due for the '' training on 
.</v>
      </c>
    </row>
    <row r="44" spans="1:14" ht="16" x14ac:dyDescent="0.35">
      <c r="A44" s="28"/>
      <c r="B44" s="47" t="str">
        <f>IF((ISBLANK(A44))," ",VLOOKUP(A44,'Contractor List'!$A:$J,2,FALSE))</f>
        <v xml:space="preserve"> </v>
      </c>
      <c r="C44" s="47" t="str">
        <f>IF((ISBLANK(A44))," ",VLOOKUP(A44,'Contractor List'!$A:$J,3,FALSE))</f>
        <v xml:space="preserve"> </v>
      </c>
      <c r="D44" s="47" t="str">
        <f>IF((ISBLANK(A44))," ",VLOOKUP(A44,'Contractor List'!$A:$J,7,FALSE))</f>
        <v xml:space="preserve"> </v>
      </c>
      <c r="E44" s="27" t="str">
        <f>IF((ISBLANK(A44))," ",VLOOKUP(A44,'Contractor List'!$A:$J,8,FALSE))</f>
        <v xml:space="preserve"> </v>
      </c>
      <c r="F44" s="27" t="str">
        <f>IF((ISBLANK(A44))," ",VLOOKUP(A44,'Contractor List'!$A:$J,9,FALSE))</f>
        <v xml:space="preserve"> </v>
      </c>
      <c r="G44" s="27" t="str">
        <f>IF((ISBLANK(A44))," ",VLOOKUP(A44,'Contractor List'!$A:$J,10,FALSE))</f>
        <v xml:space="preserve"> </v>
      </c>
      <c r="I44" s="26" t="str">
        <f>IF(ISBLANK(H44)=FALSE,VLOOKUP(H44,'Hidden - Dropdown'!$B:$D,2,FALSE),"")</f>
        <v/>
      </c>
      <c r="J44" s="54" t="str">
        <f>IF(ISBLANK(H44)=FALSE,VLOOKUP(H44,'Hidden - Dropdown'!$B:$D,3,FALSE),"")</f>
        <v/>
      </c>
      <c r="L44" s="51" t="str">
        <f t="shared" si="0"/>
        <v/>
      </c>
      <c r="M44" s="52" t="str">
        <f>IF(ISBLANK(A44),"",IF(L44="One-time training","",HYPERLINK("mailto:"&amp;VLOOKUP(A44,'Contractor List'!$A:$J,5,FALSE)&amp;"?subject="&amp;'Hidden - Dropdown'!$L$7&amp;"&amp;body=Hi "&amp;C44&amp;","&amp;"%0A%0A"&amp;N44&amp;"%0A%0A"&amp;"Please complete the training before the due date.","send e-mail to this TM")))</f>
        <v/>
      </c>
      <c r="N44" s="22" t="str">
        <f>CONCATENATE("you are due for the"&amp;" '"&amp;'Overview - 3 Month Projection'!H44, "' ", "training on ",CHAR(10),(TEXT('Overview - 3 Month Projection'!L44, "mm/dd/yyyy")),".")</f>
        <v>you are due for the '' training on 
.</v>
      </c>
    </row>
    <row r="45" spans="1:14" ht="16" x14ac:dyDescent="0.35">
      <c r="A45" s="28"/>
      <c r="B45" s="47" t="str">
        <f>IF((ISBLANK(A45))," ",VLOOKUP(A45,'Contractor List'!$A:$J,2,FALSE))</f>
        <v xml:space="preserve"> </v>
      </c>
      <c r="C45" s="47" t="str">
        <f>IF((ISBLANK(A45))," ",VLOOKUP(A45,'Contractor List'!$A:$J,3,FALSE))</f>
        <v xml:space="preserve"> </v>
      </c>
      <c r="D45" s="47" t="str">
        <f>IF((ISBLANK(A45))," ",VLOOKUP(A45,'Contractor List'!$A:$J,7,FALSE))</f>
        <v xml:space="preserve"> </v>
      </c>
      <c r="E45" s="27" t="str">
        <f>IF((ISBLANK(A45))," ",VLOOKUP(A45,'Contractor List'!$A:$J,8,FALSE))</f>
        <v xml:space="preserve"> </v>
      </c>
      <c r="F45" s="27" t="str">
        <f>IF((ISBLANK(A45))," ",VLOOKUP(A45,'Contractor List'!$A:$J,9,FALSE))</f>
        <v xml:space="preserve"> </v>
      </c>
      <c r="G45" s="27" t="str">
        <f>IF((ISBLANK(A45))," ",VLOOKUP(A45,'Contractor List'!$A:$J,10,FALSE))</f>
        <v xml:space="preserve"> </v>
      </c>
      <c r="I45" s="26" t="str">
        <f>IF(ISBLANK(H45)=FALSE,VLOOKUP(H45,'Hidden - Dropdown'!$B:$D,2,FALSE),"")</f>
        <v/>
      </c>
      <c r="J45" s="54" t="str">
        <f>IF(ISBLANK(H45)=FALSE,VLOOKUP(H45,'Hidden - Dropdown'!$B:$D,3,FALSE),"")</f>
        <v/>
      </c>
      <c r="L45" s="51" t="str">
        <f t="shared" si="0"/>
        <v/>
      </c>
      <c r="M45" s="52" t="str">
        <f>IF(ISBLANK(A45),"",IF(L45="One-time training","",HYPERLINK("mailto:"&amp;VLOOKUP(A45,'Contractor List'!$A:$J,5,FALSE)&amp;"?subject="&amp;'Hidden - Dropdown'!$L$7&amp;"&amp;body=Hi "&amp;C45&amp;","&amp;"%0A%0A"&amp;N45&amp;"%0A%0A"&amp;"Please complete the training before the due date.","send e-mail to this TM")))</f>
        <v/>
      </c>
      <c r="N45" s="22" t="str">
        <f>CONCATENATE("you are due for the"&amp;" '"&amp;'Overview - 3 Month Projection'!H45, "' ", "training on ",CHAR(10),(TEXT('Overview - 3 Month Projection'!L45, "mm/dd/yyyy")),".")</f>
        <v>you are due for the '' training on 
.</v>
      </c>
    </row>
    <row r="46" spans="1:14" ht="16" x14ac:dyDescent="0.35">
      <c r="A46" s="28"/>
      <c r="B46" s="47" t="str">
        <f>IF((ISBLANK(A46))," ",VLOOKUP(A46,'Contractor List'!$A:$J,2,FALSE))</f>
        <v xml:space="preserve"> </v>
      </c>
      <c r="C46" s="47" t="str">
        <f>IF((ISBLANK(A46))," ",VLOOKUP(A46,'Contractor List'!$A:$J,3,FALSE))</f>
        <v xml:space="preserve"> </v>
      </c>
      <c r="D46" s="47" t="str">
        <f>IF((ISBLANK(A46))," ",VLOOKUP(A46,'Contractor List'!$A:$J,7,FALSE))</f>
        <v xml:space="preserve"> </v>
      </c>
      <c r="E46" s="27" t="str">
        <f>IF((ISBLANK(A46))," ",VLOOKUP(A46,'Contractor List'!$A:$J,8,FALSE))</f>
        <v xml:space="preserve"> </v>
      </c>
      <c r="F46" s="27" t="str">
        <f>IF((ISBLANK(A46))," ",VLOOKUP(A46,'Contractor List'!$A:$J,9,FALSE))</f>
        <v xml:space="preserve"> </v>
      </c>
      <c r="G46" s="27" t="str">
        <f>IF((ISBLANK(A46))," ",VLOOKUP(A46,'Contractor List'!$A:$J,10,FALSE))</f>
        <v xml:space="preserve"> </v>
      </c>
      <c r="I46" s="26" t="str">
        <f>IF(ISBLANK(H46)=FALSE,VLOOKUP(H46,'Hidden - Dropdown'!$B:$D,2,FALSE),"")</f>
        <v/>
      </c>
      <c r="J46" s="54" t="str">
        <f>IF(ISBLANK(H46)=FALSE,VLOOKUP(H46,'Hidden - Dropdown'!$B:$D,3,FALSE),"")</f>
        <v/>
      </c>
      <c r="L46" s="51" t="str">
        <f t="shared" si="0"/>
        <v/>
      </c>
      <c r="M46" s="52" t="str">
        <f>IF(ISBLANK(A46),"",IF(L46="One-time training","",HYPERLINK("mailto:"&amp;VLOOKUP(A46,'Contractor List'!$A:$J,5,FALSE)&amp;"?subject="&amp;'Hidden - Dropdown'!$L$7&amp;"&amp;body=Hi "&amp;C46&amp;","&amp;"%0A%0A"&amp;N46&amp;"%0A%0A"&amp;"Please complete the training before the due date.","send e-mail to this TM")))</f>
        <v/>
      </c>
      <c r="N46" s="22" t="str">
        <f>CONCATENATE("you are due for the"&amp;" '"&amp;'Overview - 3 Month Projection'!H46, "' ", "training on ",CHAR(10),(TEXT('Overview - 3 Month Projection'!L46, "mm/dd/yyyy")),".")</f>
        <v>you are due for the '' training on 
.</v>
      </c>
    </row>
    <row r="47" spans="1:14" ht="16" x14ac:dyDescent="0.35">
      <c r="A47" s="28"/>
      <c r="B47" s="47" t="str">
        <f>IF((ISBLANK(A47))," ",VLOOKUP(A47,'Contractor List'!$A:$J,2,FALSE))</f>
        <v xml:space="preserve"> </v>
      </c>
      <c r="C47" s="47" t="str">
        <f>IF((ISBLANK(A47))," ",VLOOKUP(A47,'Contractor List'!$A:$J,3,FALSE))</f>
        <v xml:space="preserve"> </v>
      </c>
      <c r="D47" s="47" t="str">
        <f>IF((ISBLANK(A47))," ",VLOOKUP(A47,'Contractor List'!$A:$J,7,FALSE))</f>
        <v xml:space="preserve"> </v>
      </c>
      <c r="E47" s="27" t="str">
        <f>IF((ISBLANK(A47))," ",VLOOKUP(A47,'Contractor List'!$A:$J,8,FALSE))</f>
        <v xml:space="preserve"> </v>
      </c>
      <c r="F47" s="27" t="str">
        <f>IF((ISBLANK(A47))," ",VLOOKUP(A47,'Contractor List'!$A:$J,9,FALSE))</f>
        <v xml:space="preserve"> </v>
      </c>
      <c r="G47" s="27" t="str">
        <f>IF((ISBLANK(A47))," ",VLOOKUP(A47,'Contractor List'!$A:$J,10,FALSE))</f>
        <v xml:space="preserve"> </v>
      </c>
      <c r="I47" s="26" t="str">
        <f>IF(ISBLANK(H47)=FALSE,VLOOKUP(H47,'Hidden - Dropdown'!$B:$D,2,FALSE),"")</f>
        <v/>
      </c>
      <c r="J47" s="54" t="str">
        <f>IF(ISBLANK(H47)=FALSE,VLOOKUP(H47,'Hidden - Dropdown'!$B:$D,3,FALSE),"")</f>
        <v/>
      </c>
      <c r="L47" s="51" t="str">
        <f t="shared" si="0"/>
        <v/>
      </c>
      <c r="M47" s="52" t="str">
        <f>IF(ISBLANK(A47),"",IF(L47="One-time training","",HYPERLINK("mailto:"&amp;VLOOKUP(A47,'Contractor List'!$A:$J,5,FALSE)&amp;"?subject="&amp;'Hidden - Dropdown'!$L$7&amp;"&amp;body=Hi "&amp;C47&amp;","&amp;"%0A%0A"&amp;N47&amp;"%0A%0A"&amp;"Please complete the training before the due date.","send e-mail to this TM")))</f>
        <v/>
      </c>
      <c r="N47" s="22" t="str">
        <f>CONCATENATE("you are due for the"&amp;" '"&amp;'Overview - 3 Month Projection'!H47, "' ", "training on ",CHAR(10),(TEXT('Overview - 3 Month Projection'!L47, "mm/dd/yyyy")),".")</f>
        <v>you are due for the '' training on 
.</v>
      </c>
    </row>
    <row r="48" spans="1:14" ht="16" x14ac:dyDescent="0.35">
      <c r="A48" s="28"/>
      <c r="B48" s="47" t="str">
        <f>IF((ISBLANK(A48))," ",VLOOKUP(A48,'Contractor List'!$A:$J,2,FALSE))</f>
        <v xml:space="preserve"> </v>
      </c>
      <c r="C48" s="47" t="str">
        <f>IF((ISBLANK(A48))," ",VLOOKUP(A48,'Contractor List'!$A:$J,3,FALSE))</f>
        <v xml:space="preserve"> </v>
      </c>
      <c r="D48" s="47" t="str">
        <f>IF((ISBLANK(A48))," ",VLOOKUP(A48,'Contractor List'!$A:$J,7,FALSE))</f>
        <v xml:space="preserve"> </v>
      </c>
      <c r="E48" s="27" t="str">
        <f>IF((ISBLANK(A48))," ",VLOOKUP(A48,'Contractor List'!$A:$J,8,FALSE))</f>
        <v xml:space="preserve"> </v>
      </c>
      <c r="F48" s="27" t="str">
        <f>IF((ISBLANK(A48))," ",VLOOKUP(A48,'Contractor List'!$A:$J,9,FALSE))</f>
        <v xml:space="preserve"> </v>
      </c>
      <c r="G48" s="27" t="str">
        <f>IF((ISBLANK(A48))," ",VLOOKUP(A48,'Contractor List'!$A:$J,10,FALSE))</f>
        <v xml:space="preserve"> </v>
      </c>
      <c r="I48" s="26" t="str">
        <f>IF(ISBLANK(H48)=FALSE,VLOOKUP(H48,'Hidden - Dropdown'!$B:$D,2,FALSE),"")</f>
        <v/>
      </c>
      <c r="J48" s="54" t="str">
        <f>IF(ISBLANK(H48)=FALSE,VLOOKUP(H48,'Hidden - Dropdown'!$B:$D,3,FALSE),"")</f>
        <v/>
      </c>
      <c r="L48" s="51" t="str">
        <f t="shared" si="0"/>
        <v/>
      </c>
      <c r="M48" s="52" t="str">
        <f>IF(ISBLANK(A48),"",IF(L48="One-time training","",HYPERLINK("mailto:"&amp;VLOOKUP(A48,'Contractor List'!$A:$J,5,FALSE)&amp;"?subject="&amp;'Hidden - Dropdown'!$L$7&amp;"&amp;body=Hi "&amp;C48&amp;","&amp;"%0A%0A"&amp;N48&amp;"%0A%0A"&amp;"Please complete the training before the due date.","send e-mail to this TM")))</f>
        <v/>
      </c>
      <c r="N48" s="22" t="str">
        <f>CONCATENATE("you are due for the"&amp;" '"&amp;'Overview - 3 Month Projection'!H48, "' ", "training on ",CHAR(10),(TEXT('Overview - 3 Month Projection'!L48, "mm/dd/yyyy")),".")</f>
        <v>you are due for the '' training on 
.</v>
      </c>
    </row>
    <row r="49" spans="1:14" ht="16" x14ac:dyDescent="0.35">
      <c r="A49" s="28"/>
      <c r="B49" s="47" t="str">
        <f>IF((ISBLANK(A49))," ",VLOOKUP(A49,'Contractor List'!$A:$J,2,FALSE))</f>
        <v xml:space="preserve"> </v>
      </c>
      <c r="C49" s="47" t="str">
        <f>IF((ISBLANK(A49))," ",VLOOKUP(A49,'Contractor List'!$A:$J,3,FALSE))</f>
        <v xml:space="preserve"> </v>
      </c>
      <c r="D49" s="47" t="str">
        <f>IF((ISBLANK(A49))," ",VLOOKUP(A49,'Contractor List'!$A:$J,7,FALSE))</f>
        <v xml:space="preserve"> </v>
      </c>
      <c r="E49" s="27" t="str">
        <f>IF((ISBLANK(A49))," ",VLOOKUP(A49,'Contractor List'!$A:$J,8,FALSE))</f>
        <v xml:space="preserve"> </v>
      </c>
      <c r="F49" s="27" t="str">
        <f>IF((ISBLANK(A49))," ",VLOOKUP(A49,'Contractor List'!$A:$J,9,FALSE))</f>
        <v xml:space="preserve"> </v>
      </c>
      <c r="G49" s="27" t="str">
        <f>IF((ISBLANK(A49))," ",VLOOKUP(A49,'Contractor List'!$A:$J,10,FALSE))</f>
        <v xml:space="preserve"> </v>
      </c>
      <c r="I49" s="26" t="str">
        <f>IF(ISBLANK(H49)=FALSE,VLOOKUP(H49,'Hidden - Dropdown'!$B:$D,2,FALSE),"")</f>
        <v/>
      </c>
      <c r="J49" s="54" t="str">
        <f>IF(ISBLANK(H49)=FALSE,VLOOKUP(H49,'Hidden - Dropdown'!$B:$D,3,FALSE),"")</f>
        <v/>
      </c>
      <c r="L49" s="51" t="str">
        <f t="shared" si="0"/>
        <v/>
      </c>
      <c r="M49" s="52" t="str">
        <f>IF(ISBLANK(A49),"",IF(L49="One-time training","",HYPERLINK("mailto:"&amp;VLOOKUP(A49,'Contractor List'!$A:$J,5,FALSE)&amp;"?subject="&amp;'Hidden - Dropdown'!$L$7&amp;"&amp;body=Hi "&amp;C49&amp;","&amp;"%0A%0A"&amp;N49&amp;"%0A%0A"&amp;"Please complete the training before the due date.","send e-mail to this TM")))</f>
        <v/>
      </c>
      <c r="N49" s="22" t="str">
        <f>CONCATENATE("you are due for the"&amp;" '"&amp;'Overview - 3 Month Projection'!H49, "' ", "training on ",CHAR(10),(TEXT('Overview - 3 Month Projection'!L49, "mm/dd/yyyy")),".")</f>
        <v>you are due for the '' training on 
.</v>
      </c>
    </row>
    <row r="50" spans="1:14" ht="16" x14ac:dyDescent="0.35">
      <c r="A50" s="28"/>
      <c r="B50" s="47" t="str">
        <f>IF((ISBLANK(A50))," ",VLOOKUP(A50,'Contractor List'!$A:$J,2,FALSE))</f>
        <v xml:space="preserve"> </v>
      </c>
      <c r="C50" s="47" t="str">
        <f>IF((ISBLANK(A50))," ",VLOOKUP(A50,'Contractor List'!$A:$J,3,FALSE))</f>
        <v xml:space="preserve"> </v>
      </c>
      <c r="D50" s="47" t="str">
        <f>IF((ISBLANK(A50))," ",VLOOKUP(A50,'Contractor List'!$A:$J,7,FALSE))</f>
        <v xml:space="preserve"> </v>
      </c>
      <c r="E50" s="27" t="str">
        <f>IF((ISBLANK(A50))," ",VLOOKUP(A50,'Contractor List'!$A:$J,8,FALSE))</f>
        <v xml:space="preserve"> </v>
      </c>
      <c r="F50" s="27" t="str">
        <f>IF((ISBLANK(A50))," ",VLOOKUP(A50,'Contractor List'!$A:$J,9,FALSE))</f>
        <v xml:space="preserve"> </v>
      </c>
      <c r="G50" s="27" t="str">
        <f>IF((ISBLANK(A50))," ",VLOOKUP(A50,'Contractor List'!$A:$J,10,FALSE))</f>
        <v xml:space="preserve"> </v>
      </c>
      <c r="I50" s="26" t="str">
        <f>IF(ISBLANK(H50)=FALSE,VLOOKUP(H50,'Hidden - Dropdown'!$B:$D,2,FALSE),"")</f>
        <v/>
      </c>
      <c r="J50" s="54" t="str">
        <f>IF(ISBLANK(H50)=FALSE,VLOOKUP(H50,'Hidden - Dropdown'!$B:$D,3,FALSE),"")</f>
        <v/>
      </c>
      <c r="L50" s="51" t="str">
        <f t="shared" si="0"/>
        <v/>
      </c>
      <c r="M50" s="52" t="str">
        <f>IF(ISBLANK(A50),"",IF(L50="One-time training","",HYPERLINK("mailto:"&amp;VLOOKUP(A50,'Contractor List'!$A:$J,5,FALSE)&amp;"?subject="&amp;'Hidden - Dropdown'!$L$7&amp;"&amp;body=Hi "&amp;C50&amp;","&amp;"%0A%0A"&amp;N50&amp;"%0A%0A"&amp;"Please complete the training before the due date.","send e-mail to this TM")))</f>
        <v/>
      </c>
      <c r="N50" s="22" t="str">
        <f>CONCATENATE("you are due for the"&amp;" '"&amp;'Overview - 3 Month Projection'!H50, "' ", "training on ",CHAR(10),(TEXT('Overview - 3 Month Projection'!L50, "mm/dd/yyyy")),".")</f>
        <v>you are due for the '' training on 
.</v>
      </c>
    </row>
    <row r="51" spans="1:14" ht="16" x14ac:dyDescent="0.35">
      <c r="A51" s="28"/>
      <c r="B51" s="47" t="str">
        <f>IF((ISBLANK(A51))," ",VLOOKUP(A51,'Contractor List'!$A:$J,2,FALSE))</f>
        <v xml:space="preserve"> </v>
      </c>
      <c r="C51" s="47" t="str">
        <f>IF((ISBLANK(A51))," ",VLOOKUP(A51,'Contractor List'!$A:$J,3,FALSE))</f>
        <v xml:space="preserve"> </v>
      </c>
      <c r="D51" s="47" t="str">
        <f>IF((ISBLANK(A51))," ",VLOOKUP(A51,'Contractor List'!$A:$J,7,FALSE))</f>
        <v xml:space="preserve"> </v>
      </c>
      <c r="E51" s="27" t="str">
        <f>IF((ISBLANK(A51))," ",VLOOKUP(A51,'Contractor List'!$A:$J,8,FALSE))</f>
        <v xml:space="preserve"> </v>
      </c>
      <c r="F51" s="27" t="str">
        <f>IF((ISBLANK(A51))," ",VLOOKUP(A51,'Contractor List'!$A:$J,9,FALSE))</f>
        <v xml:space="preserve"> </v>
      </c>
      <c r="G51" s="27" t="str">
        <f>IF((ISBLANK(A51))," ",VLOOKUP(A51,'Contractor List'!$A:$J,10,FALSE))</f>
        <v xml:space="preserve"> </v>
      </c>
      <c r="I51" s="26" t="str">
        <f>IF(ISBLANK(H51)=FALSE,VLOOKUP(H51,'Hidden - Dropdown'!$B:$D,2,FALSE),"")</f>
        <v/>
      </c>
      <c r="J51" s="54" t="str">
        <f>IF(ISBLANK(H51)=FALSE,VLOOKUP(H51,'Hidden - Dropdown'!$B:$D,3,FALSE),"")</f>
        <v/>
      </c>
      <c r="L51" s="51" t="str">
        <f t="shared" si="0"/>
        <v/>
      </c>
      <c r="M51" s="52" t="str">
        <f>IF(ISBLANK(A51),"",IF(L51="One-time training","",HYPERLINK("mailto:"&amp;VLOOKUP(A51,'Contractor List'!$A:$J,5,FALSE)&amp;"?subject="&amp;'Hidden - Dropdown'!$L$7&amp;"&amp;body=Hi "&amp;C51&amp;","&amp;"%0A%0A"&amp;N51&amp;"%0A%0A"&amp;"Please complete the training before the due date.","send e-mail to this TM")))</f>
        <v/>
      </c>
      <c r="N51" s="22" t="str">
        <f>CONCATENATE("you are due for the"&amp;" '"&amp;'Overview - 3 Month Projection'!H51, "' ", "training on ",CHAR(10),(TEXT('Overview - 3 Month Projection'!L51, "mm/dd/yyyy")),".")</f>
        <v>you are due for the '' training on 
.</v>
      </c>
    </row>
    <row r="52" spans="1:14" ht="16" x14ac:dyDescent="0.35">
      <c r="A52" s="28"/>
      <c r="B52" s="47" t="str">
        <f>IF((ISBLANK(A52))," ",VLOOKUP(A52,'Contractor List'!$A:$J,2,FALSE))</f>
        <v xml:space="preserve"> </v>
      </c>
      <c r="C52" s="47" t="str">
        <f>IF((ISBLANK(A52))," ",VLOOKUP(A52,'Contractor List'!$A:$J,3,FALSE))</f>
        <v xml:space="preserve"> </v>
      </c>
      <c r="D52" s="47" t="str">
        <f>IF((ISBLANK(A52))," ",VLOOKUP(A52,'Contractor List'!$A:$J,7,FALSE))</f>
        <v xml:space="preserve"> </v>
      </c>
      <c r="E52" s="27" t="str">
        <f>IF((ISBLANK(A52))," ",VLOOKUP(A52,'Contractor List'!$A:$J,8,FALSE))</f>
        <v xml:space="preserve"> </v>
      </c>
      <c r="F52" s="27" t="str">
        <f>IF((ISBLANK(A52))," ",VLOOKUP(A52,'Contractor List'!$A:$J,9,FALSE))</f>
        <v xml:space="preserve"> </v>
      </c>
      <c r="G52" s="27" t="str">
        <f>IF((ISBLANK(A52))," ",VLOOKUP(A52,'Contractor List'!$A:$J,10,FALSE))</f>
        <v xml:space="preserve"> </v>
      </c>
      <c r="I52" s="26" t="str">
        <f>IF(ISBLANK(H52)=FALSE,VLOOKUP(H52,'Hidden - Dropdown'!$B:$D,2,FALSE),"")</f>
        <v/>
      </c>
      <c r="J52" s="54" t="str">
        <f>IF(ISBLANK(H52)=FALSE,VLOOKUP(H52,'Hidden - Dropdown'!$B:$D,3,FALSE),"")</f>
        <v/>
      </c>
      <c r="L52" s="51" t="str">
        <f t="shared" si="0"/>
        <v/>
      </c>
      <c r="M52" s="52" t="str">
        <f>IF(ISBLANK(A52),"",IF(L52="One-time training","",HYPERLINK("mailto:"&amp;VLOOKUP(A52,'Contractor List'!$A:$J,5,FALSE)&amp;"?subject="&amp;'Hidden - Dropdown'!$L$7&amp;"&amp;body=Hi "&amp;C52&amp;","&amp;"%0A%0A"&amp;N52&amp;"%0A%0A"&amp;"Please complete the training before the due date.","send e-mail to this TM")))</f>
        <v/>
      </c>
      <c r="N52" s="22" t="str">
        <f>CONCATENATE("you are due for the"&amp;" '"&amp;'Overview - 3 Month Projection'!H52, "' ", "training on ",CHAR(10),(TEXT('Overview - 3 Month Projection'!L52, "mm/dd/yyyy")),".")</f>
        <v>you are due for the '' training on 
.</v>
      </c>
    </row>
    <row r="53" spans="1:14" ht="16" x14ac:dyDescent="0.35">
      <c r="A53" s="28"/>
      <c r="B53" s="47" t="str">
        <f>IF((ISBLANK(A53))," ",VLOOKUP(A53,'Contractor List'!$A:$J,2,FALSE))</f>
        <v xml:space="preserve"> </v>
      </c>
      <c r="C53" s="47" t="str">
        <f>IF((ISBLANK(A53))," ",VLOOKUP(A53,'Contractor List'!$A:$J,3,FALSE))</f>
        <v xml:space="preserve"> </v>
      </c>
      <c r="D53" s="47" t="str">
        <f>IF((ISBLANK(A53))," ",VLOOKUP(A53,'Contractor List'!$A:$J,7,FALSE))</f>
        <v xml:space="preserve"> </v>
      </c>
      <c r="E53" s="27" t="str">
        <f>IF((ISBLANK(A53))," ",VLOOKUP(A53,'Contractor List'!$A:$J,8,FALSE))</f>
        <v xml:space="preserve"> </v>
      </c>
      <c r="F53" s="27" t="str">
        <f>IF((ISBLANK(A53))," ",VLOOKUP(A53,'Contractor List'!$A:$J,9,FALSE))</f>
        <v xml:space="preserve"> </v>
      </c>
      <c r="G53" s="27" t="str">
        <f>IF((ISBLANK(A53))," ",VLOOKUP(A53,'Contractor List'!$A:$J,10,FALSE))</f>
        <v xml:space="preserve"> </v>
      </c>
      <c r="I53" s="26" t="str">
        <f>IF(ISBLANK(H53)=FALSE,VLOOKUP(H53,'Hidden - Dropdown'!$B:$D,2,FALSE),"")</f>
        <v/>
      </c>
      <c r="J53" s="54" t="str">
        <f>IF(ISBLANK(H53)=FALSE,VLOOKUP(H53,'Hidden - Dropdown'!$B:$D,3,FALSE),"")</f>
        <v/>
      </c>
      <c r="L53" s="51" t="str">
        <f t="shared" si="0"/>
        <v/>
      </c>
      <c r="M53" s="52" t="str">
        <f>IF(ISBLANK(A53),"",IF(L53="One-time training","",HYPERLINK("mailto:"&amp;VLOOKUP(A53,'Contractor List'!$A:$J,5,FALSE)&amp;"?subject="&amp;'Hidden - Dropdown'!$L$7&amp;"&amp;body=Hi "&amp;C53&amp;","&amp;"%0A%0A"&amp;N53&amp;"%0A%0A"&amp;"Please complete the training before the due date.","send e-mail to this TM")))</f>
        <v/>
      </c>
      <c r="N53" s="22" t="str">
        <f>CONCATENATE("you are due for the"&amp;" '"&amp;'Overview - 3 Month Projection'!H53, "' ", "training on ",CHAR(10),(TEXT('Overview - 3 Month Projection'!L53, "mm/dd/yyyy")),".")</f>
        <v>you are due for the '' training on 
.</v>
      </c>
    </row>
    <row r="54" spans="1:14" ht="16" x14ac:dyDescent="0.35">
      <c r="A54" s="28"/>
      <c r="B54" s="47" t="str">
        <f>IF((ISBLANK(A54))," ",VLOOKUP(A54,'Contractor List'!$A:$J,2,FALSE))</f>
        <v xml:space="preserve"> </v>
      </c>
      <c r="C54" s="47" t="str">
        <f>IF((ISBLANK(A54))," ",VLOOKUP(A54,'Contractor List'!$A:$J,3,FALSE))</f>
        <v xml:space="preserve"> </v>
      </c>
      <c r="D54" s="47" t="str">
        <f>IF((ISBLANK(A54))," ",VLOOKUP(A54,'Contractor List'!$A:$J,7,FALSE))</f>
        <v xml:space="preserve"> </v>
      </c>
      <c r="E54" s="27" t="str">
        <f>IF((ISBLANK(A54))," ",VLOOKUP(A54,'Contractor List'!$A:$J,8,FALSE))</f>
        <v xml:space="preserve"> </v>
      </c>
      <c r="F54" s="27" t="str">
        <f>IF((ISBLANK(A54))," ",VLOOKUP(A54,'Contractor List'!$A:$J,9,FALSE))</f>
        <v xml:space="preserve"> </v>
      </c>
      <c r="G54" s="27" t="str">
        <f>IF((ISBLANK(A54))," ",VLOOKUP(A54,'Contractor List'!$A:$J,10,FALSE))</f>
        <v xml:space="preserve"> </v>
      </c>
      <c r="I54" s="26" t="str">
        <f>IF(ISBLANK(H54)=FALSE,VLOOKUP(H54,'Hidden - Dropdown'!$B:$D,2,FALSE),"")</f>
        <v/>
      </c>
      <c r="J54" s="54" t="str">
        <f>IF(ISBLANK(H54)=FALSE,VLOOKUP(H54,'Hidden - Dropdown'!$B:$D,3,FALSE),"")</f>
        <v/>
      </c>
      <c r="L54" s="51" t="str">
        <f t="shared" si="0"/>
        <v/>
      </c>
      <c r="M54" s="52" t="str">
        <f>IF(ISBLANK(A54),"",IF(L54="One-time training","",HYPERLINK("mailto:"&amp;VLOOKUP(A54,'Contractor List'!$A:$J,5,FALSE)&amp;"?subject="&amp;'Hidden - Dropdown'!$L$7&amp;"&amp;body=Hi "&amp;C54&amp;","&amp;"%0A%0A"&amp;N54&amp;"%0A%0A"&amp;"Please complete the training before the due date.","send e-mail to this TM")))</f>
        <v/>
      </c>
      <c r="N54" s="22" t="str">
        <f>CONCATENATE("you are due for the"&amp;" '"&amp;'Overview - 3 Month Projection'!H54, "' ", "training on ",CHAR(10),(TEXT('Overview - 3 Month Projection'!L54, "mm/dd/yyyy")),".")</f>
        <v>you are due for the '' training on 
.</v>
      </c>
    </row>
    <row r="55" spans="1:14" ht="16" x14ac:dyDescent="0.35">
      <c r="A55" s="28"/>
      <c r="B55" s="47" t="str">
        <f>IF((ISBLANK(A55))," ",VLOOKUP(A55,'Contractor List'!$A:$J,2,FALSE))</f>
        <v xml:space="preserve"> </v>
      </c>
      <c r="C55" s="47" t="str">
        <f>IF((ISBLANK(A55))," ",VLOOKUP(A55,'Contractor List'!$A:$J,3,FALSE))</f>
        <v xml:space="preserve"> </v>
      </c>
      <c r="D55" s="47" t="str">
        <f>IF((ISBLANK(A55))," ",VLOOKUP(A55,'Contractor List'!$A:$J,7,FALSE))</f>
        <v xml:space="preserve"> </v>
      </c>
      <c r="E55" s="27" t="str">
        <f>IF((ISBLANK(A55))," ",VLOOKUP(A55,'Contractor List'!$A:$J,8,FALSE))</f>
        <v xml:space="preserve"> </v>
      </c>
      <c r="F55" s="27" t="str">
        <f>IF((ISBLANK(A55))," ",VLOOKUP(A55,'Contractor List'!$A:$J,9,FALSE))</f>
        <v xml:space="preserve"> </v>
      </c>
      <c r="G55" s="27" t="str">
        <f>IF((ISBLANK(A55))," ",VLOOKUP(A55,'Contractor List'!$A:$J,10,FALSE))</f>
        <v xml:space="preserve"> </v>
      </c>
      <c r="I55" s="26" t="str">
        <f>IF(ISBLANK(H55)=FALSE,VLOOKUP(H55,'Hidden - Dropdown'!$B:$D,2,FALSE),"")</f>
        <v/>
      </c>
      <c r="J55" s="54" t="str">
        <f>IF(ISBLANK(H55)=FALSE,VLOOKUP(H55,'Hidden - Dropdown'!$B:$D,3,FALSE),"")</f>
        <v/>
      </c>
      <c r="L55" s="51" t="str">
        <f t="shared" si="0"/>
        <v/>
      </c>
      <c r="M55" s="52" t="str">
        <f>IF(ISBLANK(A55),"",IF(L55="One-time training","",HYPERLINK("mailto:"&amp;VLOOKUP(A55,'Contractor List'!$A:$J,5,FALSE)&amp;"?subject="&amp;'Hidden - Dropdown'!$L$7&amp;"&amp;body=Hi "&amp;C55&amp;","&amp;"%0A%0A"&amp;N55&amp;"%0A%0A"&amp;"Please complete the training before the due date.","send e-mail to this TM")))</f>
        <v/>
      </c>
      <c r="N55" s="22" t="str">
        <f>CONCATENATE("you are due for the"&amp;" '"&amp;'Overview - 3 Month Projection'!H55, "' ", "training on ",CHAR(10),(TEXT('Overview - 3 Month Projection'!L55, "mm/dd/yyyy")),".")</f>
        <v>you are due for the '' training on 
.</v>
      </c>
    </row>
    <row r="56" spans="1:14" ht="16" x14ac:dyDescent="0.35">
      <c r="A56" s="28"/>
      <c r="B56" s="47" t="str">
        <f>IF((ISBLANK(A56))," ",VLOOKUP(A56,'Contractor List'!$A:$J,2,FALSE))</f>
        <v xml:space="preserve"> </v>
      </c>
      <c r="C56" s="47" t="str">
        <f>IF((ISBLANK(A56))," ",VLOOKUP(A56,'Contractor List'!$A:$J,3,FALSE))</f>
        <v xml:space="preserve"> </v>
      </c>
      <c r="D56" s="47" t="str">
        <f>IF((ISBLANK(A56))," ",VLOOKUP(A56,'Contractor List'!$A:$J,7,FALSE))</f>
        <v xml:space="preserve"> </v>
      </c>
      <c r="E56" s="27" t="str">
        <f>IF((ISBLANK(A56))," ",VLOOKUP(A56,'Contractor List'!$A:$J,8,FALSE))</f>
        <v xml:space="preserve"> </v>
      </c>
      <c r="F56" s="27" t="str">
        <f>IF((ISBLANK(A56))," ",VLOOKUP(A56,'Contractor List'!$A:$J,9,FALSE))</f>
        <v xml:space="preserve"> </v>
      </c>
      <c r="G56" s="27" t="str">
        <f>IF((ISBLANK(A56))," ",VLOOKUP(A56,'Contractor List'!$A:$J,10,FALSE))</f>
        <v xml:space="preserve"> </v>
      </c>
      <c r="I56" s="26" t="str">
        <f>IF(ISBLANK(H56)=FALSE,VLOOKUP(H56,'Hidden - Dropdown'!$B:$D,2,FALSE),"")</f>
        <v/>
      </c>
      <c r="J56" s="54" t="str">
        <f>IF(ISBLANK(H56)=FALSE,VLOOKUP(H56,'Hidden - Dropdown'!$B:$D,3,FALSE),"")</f>
        <v/>
      </c>
      <c r="L56" s="51" t="str">
        <f t="shared" si="0"/>
        <v/>
      </c>
      <c r="M56" s="52" t="str">
        <f>IF(ISBLANK(A56),"",IF(L56="One-time training","",HYPERLINK("mailto:"&amp;VLOOKUP(A56,'Contractor List'!$A:$J,5,FALSE)&amp;"?subject="&amp;'Hidden - Dropdown'!$L$7&amp;"&amp;body=Hi "&amp;C56&amp;","&amp;"%0A%0A"&amp;N56&amp;"%0A%0A"&amp;"Please complete the training before the due date.","send e-mail to this TM")))</f>
        <v/>
      </c>
      <c r="N56" s="22" t="str">
        <f>CONCATENATE("you are due for the"&amp;" '"&amp;'Overview - 3 Month Projection'!H56, "' ", "training on ",CHAR(10),(TEXT('Overview - 3 Month Projection'!L56, "mm/dd/yyyy")),".")</f>
        <v>you are due for the '' training on 
.</v>
      </c>
    </row>
    <row r="57" spans="1:14" ht="16" x14ac:dyDescent="0.35">
      <c r="A57" s="28"/>
      <c r="B57" s="47" t="str">
        <f>IF((ISBLANK(A57))," ",VLOOKUP(A57,'Contractor List'!$A:$J,2,FALSE))</f>
        <v xml:space="preserve"> </v>
      </c>
      <c r="C57" s="47" t="str">
        <f>IF((ISBLANK(A57))," ",VLOOKUP(A57,'Contractor List'!$A:$J,3,FALSE))</f>
        <v xml:space="preserve"> </v>
      </c>
      <c r="D57" s="47" t="str">
        <f>IF((ISBLANK(A57))," ",VLOOKUP(A57,'Contractor List'!$A:$J,7,FALSE))</f>
        <v xml:space="preserve"> </v>
      </c>
      <c r="E57" s="27" t="str">
        <f>IF((ISBLANK(A57))," ",VLOOKUP(A57,'Contractor List'!$A:$J,8,FALSE))</f>
        <v xml:space="preserve"> </v>
      </c>
      <c r="F57" s="27" t="str">
        <f>IF((ISBLANK(A57))," ",VLOOKUP(A57,'Contractor List'!$A:$J,9,FALSE))</f>
        <v xml:space="preserve"> </v>
      </c>
      <c r="G57" s="27" t="str">
        <f>IF((ISBLANK(A57))," ",VLOOKUP(A57,'Contractor List'!$A:$J,10,FALSE))</f>
        <v xml:space="preserve"> </v>
      </c>
      <c r="I57" s="26" t="str">
        <f>IF(ISBLANK(H57)=FALSE,VLOOKUP(H57,'Hidden - Dropdown'!$B:$D,2,FALSE),"")</f>
        <v/>
      </c>
      <c r="J57" s="54" t="str">
        <f>IF(ISBLANK(H57)=FALSE,VLOOKUP(H57,'Hidden - Dropdown'!$B:$D,3,FALSE),"")</f>
        <v/>
      </c>
      <c r="L57" s="51" t="str">
        <f t="shared" si="0"/>
        <v/>
      </c>
      <c r="M57" s="52" t="str">
        <f>IF(ISBLANK(A57),"",IF(L57="One-time training","",HYPERLINK("mailto:"&amp;VLOOKUP(A57,'Contractor List'!$A:$J,5,FALSE)&amp;"?subject="&amp;'Hidden - Dropdown'!$L$7&amp;"&amp;body=Hi "&amp;C57&amp;","&amp;"%0A%0A"&amp;N57&amp;"%0A%0A"&amp;"Please complete the training before the due date.","send e-mail to this TM")))</f>
        <v/>
      </c>
      <c r="N57" s="22" t="str">
        <f>CONCATENATE("you are due for the"&amp;" '"&amp;'Overview - 3 Month Projection'!H57, "' ", "training on ",CHAR(10),(TEXT('Overview - 3 Month Projection'!L57, "mm/dd/yyyy")),".")</f>
        <v>you are due for the '' training on 
.</v>
      </c>
    </row>
    <row r="58" spans="1:14" ht="16" x14ac:dyDescent="0.35">
      <c r="A58" s="28"/>
      <c r="B58" s="47" t="str">
        <f>IF((ISBLANK(A58))," ",VLOOKUP(A58,'Contractor List'!$A:$J,2,FALSE))</f>
        <v xml:space="preserve"> </v>
      </c>
      <c r="C58" s="47" t="str">
        <f>IF((ISBLANK(A58))," ",VLOOKUP(A58,'Contractor List'!$A:$J,3,FALSE))</f>
        <v xml:space="preserve"> </v>
      </c>
      <c r="D58" s="47" t="str">
        <f>IF((ISBLANK(A58))," ",VLOOKUP(A58,'Contractor List'!$A:$J,7,FALSE))</f>
        <v xml:space="preserve"> </v>
      </c>
      <c r="E58" s="27" t="str">
        <f>IF((ISBLANK(A58))," ",VLOOKUP(A58,'Contractor List'!$A:$J,8,FALSE))</f>
        <v xml:space="preserve"> </v>
      </c>
      <c r="F58" s="27" t="str">
        <f>IF((ISBLANK(A58))," ",VLOOKUP(A58,'Contractor List'!$A:$J,9,FALSE))</f>
        <v xml:space="preserve"> </v>
      </c>
      <c r="G58" s="27" t="str">
        <f>IF((ISBLANK(A58))," ",VLOOKUP(A58,'Contractor List'!$A:$J,10,FALSE))</f>
        <v xml:space="preserve"> </v>
      </c>
      <c r="I58" s="26" t="str">
        <f>IF(ISBLANK(H58)=FALSE,VLOOKUP(H58,'Hidden - Dropdown'!$B:$D,2,FALSE),"")</f>
        <v/>
      </c>
      <c r="J58" s="54" t="str">
        <f>IF(ISBLANK(H58)=FALSE,VLOOKUP(H58,'Hidden - Dropdown'!$B:$D,3,FALSE),"")</f>
        <v/>
      </c>
      <c r="L58" s="51" t="str">
        <f t="shared" si="0"/>
        <v/>
      </c>
      <c r="M58" s="52" t="str">
        <f>IF(ISBLANK(A58),"",IF(L58="One-time training","",HYPERLINK("mailto:"&amp;VLOOKUP(A58,'Contractor List'!$A:$J,5,FALSE)&amp;"?subject="&amp;'Hidden - Dropdown'!$L$7&amp;"&amp;body=Hi "&amp;C58&amp;","&amp;"%0A%0A"&amp;N58&amp;"%0A%0A"&amp;"Please complete the training before the due date.","send e-mail to this TM")))</f>
        <v/>
      </c>
      <c r="N58" s="22" t="str">
        <f>CONCATENATE("you are due for the"&amp;" '"&amp;'Overview - 3 Month Projection'!H58, "' ", "training on ",CHAR(10),(TEXT('Overview - 3 Month Projection'!L58, "mm/dd/yyyy")),".")</f>
        <v>you are due for the '' training on 
.</v>
      </c>
    </row>
    <row r="59" spans="1:14" ht="16" x14ac:dyDescent="0.35">
      <c r="A59" s="28"/>
      <c r="B59" s="47" t="str">
        <f>IF((ISBLANK(A59))," ",VLOOKUP(A59,'Contractor List'!$A:$J,2,FALSE))</f>
        <v xml:space="preserve"> </v>
      </c>
      <c r="C59" s="47" t="str">
        <f>IF((ISBLANK(A59))," ",VLOOKUP(A59,'Contractor List'!$A:$J,3,FALSE))</f>
        <v xml:space="preserve"> </v>
      </c>
      <c r="D59" s="47" t="str">
        <f>IF((ISBLANK(A59))," ",VLOOKUP(A59,'Contractor List'!$A:$J,7,FALSE))</f>
        <v xml:space="preserve"> </v>
      </c>
      <c r="E59" s="27" t="str">
        <f>IF((ISBLANK(A59))," ",VLOOKUP(A59,'Contractor List'!$A:$J,8,FALSE))</f>
        <v xml:space="preserve"> </v>
      </c>
      <c r="F59" s="27" t="str">
        <f>IF((ISBLANK(A59))," ",VLOOKUP(A59,'Contractor List'!$A:$J,9,FALSE))</f>
        <v xml:space="preserve"> </v>
      </c>
      <c r="G59" s="27" t="str">
        <f>IF((ISBLANK(A59))," ",VLOOKUP(A59,'Contractor List'!$A:$J,10,FALSE))</f>
        <v xml:space="preserve"> </v>
      </c>
      <c r="I59" s="26" t="str">
        <f>IF(ISBLANK(H59)=FALSE,VLOOKUP(H59,'Hidden - Dropdown'!$B:$D,2,FALSE),"")</f>
        <v/>
      </c>
      <c r="J59" s="54" t="str">
        <f>IF(ISBLANK(H59)=FALSE,VLOOKUP(H59,'Hidden - Dropdown'!$B:$D,3,FALSE),"")</f>
        <v/>
      </c>
      <c r="L59" s="51" t="str">
        <f t="shared" si="0"/>
        <v/>
      </c>
      <c r="M59" s="52" t="str">
        <f>IF(ISBLANK(A59),"",IF(L59="One-time training","",HYPERLINK("mailto:"&amp;VLOOKUP(A59,'Contractor List'!$A:$J,5,FALSE)&amp;"?subject="&amp;'Hidden - Dropdown'!$L$7&amp;"&amp;body=Hi "&amp;C59&amp;","&amp;"%0A%0A"&amp;N59&amp;"%0A%0A"&amp;"Please complete the training before the due date.","send e-mail to this TM")))</f>
        <v/>
      </c>
      <c r="N59" s="22" t="str">
        <f>CONCATENATE("you are due for the"&amp;" '"&amp;'Overview - 3 Month Projection'!H59, "' ", "training on ",CHAR(10),(TEXT('Overview - 3 Month Projection'!L59, "mm/dd/yyyy")),".")</f>
        <v>you are due for the '' training on 
.</v>
      </c>
    </row>
    <row r="60" spans="1:14" ht="16" x14ac:dyDescent="0.35">
      <c r="A60" s="28"/>
      <c r="B60" s="47" t="str">
        <f>IF((ISBLANK(A60))," ",VLOOKUP(A60,'Contractor List'!$A:$J,2,FALSE))</f>
        <v xml:space="preserve"> </v>
      </c>
      <c r="C60" s="47" t="str">
        <f>IF((ISBLANK(A60))," ",VLOOKUP(A60,'Contractor List'!$A:$J,3,FALSE))</f>
        <v xml:space="preserve"> </v>
      </c>
      <c r="D60" s="47" t="str">
        <f>IF((ISBLANK(A60))," ",VLOOKUP(A60,'Contractor List'!$A:$J,7,FALSE))</f>
        <v xml:space="preserve"> </v>
      </c>
      <c r="E60" s="27" t="str">
        <f>IF((ISBLANK(A60))," ",VLOOKUP(A60,'Contractor List'!$A:$J,8,FALSE))</f>
        <v xml:space="preserve"> </v>
      </c>
      <c r="F60" s="27" t="str">
        <f>IF((ISBLANK(A60))," ",VLOOKUP(A60,'Contractor List'!$A:$J,9,FALSE))</f>
        <v xml:space="preserve"> </v>
      </c>
      <c r="G60" s="27" t="str">
        <f>IF((ISBLANK(A60))," ",VLOOKUP(A60,'Contractor List'!$A:$J,10,FALSE))</f>
        <v xml:space="preserve"> </v>
      </c>
      <c r="I60" s="26" t="str">
        <f>IF(ISBLANK(H60)=FALSE,VLOOKUP(H60,'Hidden - Dropdown'!$B:$D,2,FALSE),"")</f>
        <v/>
      </c>
      <c r="J60" s="54" t="str">
        <f>IF(ISBLANK(H60)=FALSE,VLOOKUP(H60,'Hidden - Dropdown'!$B:$D,3,FALSE),"")</f>
        <v/>
      </c>
      <c r="L60" s="51" t="str">
        <f t="shared" si="0"/>
        <v/>
      </c>
      <c r="M60" s="52" t="str">
        <f>IF(ISBLANK(A60),"",IF(L60="One-time training","",HYPERLINK("mailto:"&amp;VLOOKUP(A60,'Contractor List'!$A:$J,5,FALSE)&amp;"?subject="&amp;'Hidden - Dropdown'!$L$7&amp;"&amp;body=Hi "&amp;C60&amp;","&amp;"%0A%0A"&amp;N60&amp;"%0A%0A"&amp;"Please complete the training before the due date.","send e-mail to this TM")))</f>
        <v/>
      </c>
      <c r="N60" s="22" t="str">
        <f>CONCATENATE("you are due for the"&amp;" '"&amp;'Overview - 3 Month Projection'!H60, "' ", "training on ",CHAR(10),(TEXT('Overview - 3 Month Projection'!L60, "mm/dd/yyyy")),".")</f>
        <v>you are due for the '' training on 
.</v>
      </c>
    </row>
    <row r="61" spans="1:14" ht="16" x14ac:dyDescent="0.35">
      <c r="A61" s="28"/>
      <c r="B61" s="47" t="str">
        <f>IF((ISBLANK(A61))," ",VLOOKUP(A61,'Contractor List'!$A:$J,2,FALSE))</f>
        <v xml:space="preserve"> </v>
      </c>
      <c r="C61" s="47" t="str">
        <f>IF((ISBLANK(A61))," ",VLOOKUP(A61,'Contractor List'!$A:$J,3,FALSE))</f>
        <v xml:space="preserve"> </v>
      </c>
      <c r="D61" s="47" t="str">
        <f>IF((ISBLANK(A61))," ",VLOOKUP(A61,'Contractor List'!$A:$J,7,FALSE))</f>
        <v xml:space="preserve"> </v>
      </c>
      <c r="E61" s="27" t="str">
        <f>IF((ISBLANK(A61))," ",VLOOKUP(A61,'Contractor List'!$A:$J,8,FALSE))</f>
        <v xml:space="preserve"> </v>
      </c>
      <c r="F61" s="27" t="str">
        <f>IF((ISBLANK(A61))," ",VLOOKUP(A61,'Contractor List'!$A:$J,9,FALSE))</f>
        <v xml:space="preserve"> </v>
      </c>
      <c r="G61" s="27" t="str">
        <f>IF((ISBLANK(A61))," ",VLOOKUP(A61,'Contractor List'!$A:$J,10,FALSE))</f>
        <v xml:space="preserve"> </v>
      </c>
      <c r="I61" s="26" t="str">
        <f>IF(ISBLANK(H61)=FALSE,VLOOKUP(H61,'Hidden - Dropdown'!$B:$D,2,FALSE),"")</f>
        <v/>
      </c>
      <c r="J61" s="54" t="str">
        <f>IF(ISBLANK(H61)=FALSE,VLOOKUP(H61,'Hidden - Dropdown'!$B:$D,3,FALSE),"")</f>
        <v/>
      </c>
      <c r="L61" s="51" t="str">
        <f t="shared" si="0"/>
        <v/>
      </c>
      <c r="M61" s="52" t="str">
        <f>IF(ISBLANK(A61),"",IF(L61="One-time training","",HYPERLINK("mailto:"&amp;VLOOKUP(A61,'Contractor List'!$A:$J,5,FALSE)&amp;"?subject="&amp;'Hidden - Dropdown'!$L$7&amp;"&amp;body=Hi "&amp;C61&amp;","&amp;"%0A%0A"&amp;N61&amp;"%0A%0A"&amp;"Please complete the training before the due date.","send e-mail to this TM")))</f>
        <v/>
      </c>
      <c r="N61" s="22" t="str">
        <f>CONCATENATE("you are due for the"&amp;" '"&amp;'Overview - 3 Month Projection'!H61, "' ", "training on ",CHAR(10),(TEXT('Overview - 3 Month Projection'!L61, "mm/dd/yyyy")),".")</f>
        <v>you are due for the '' training on 
.</v>
      </c>
    </row>
    <row r="62" spans="1:14" ht="16" x14ac:dyDescent="0.35">
      <c r="A62" s="28"/>
      <c r="B62" s="47" t="str">
        <f>IF((ISBLANK(A62))," ",VLOOKUP(A62,'Contractor List'!$A:$J,2,FALSE))</f>
        <v xml:space="preserve"> </v>
      </c>
      <c r="C62" s="47" t="str">
        <f>IF((ISBLANK(A62))," ",VLOOKUP(A62,'Contractor List'!$A:$J,3,FALSE))</f>
        <v xml:space="preserve"> </v>
      </c>
      <c r="D62" s="47" t="str">
        <f>IF((ISBLANK(A62))," ",VLOOKUP(A62,'Contractor List'!$A:$J,7,FALSE))</f>
        <v xml:space="preserve"> </v>
      </c>
      <c r="E62" s="27" t="str">
        <f>IF((ISBLANK(A62))," ",VLOOKUP(A62,'Contractor List'!$A:$J,8,FALSE))</f>
        <v xml:space="preserve"> </v>
      </c>
      <c r="F62" s="27" t="str">
        <f>IF((ISBLANK(A62))," ",VLOOKUP(A62,'Contractor List'!$A:$J,9,FALSE))</f>
        <v xml:space="preserve"> </v>
      </c>
      <c r="G62" s="27" t="str">
        <f>IF((ISBLANK(A62))," ",VLOOKUP(A62,'Contractor List'!$A:$J,10,FALSE))</f>
        <v xml:space="preserve"> </v>
      </c>
      <c r="I62" s="26" t="str">
        <f>IF(ISBLANK(H62)=FALSE,VLOOKUP(H62,'Hidden - Dropdown'!$B:$D,2,FALSE),"")</f>
        <v/>
      </c>
      <c r="J62" s="54" t="str">
        <f>IF(ISBLANK(H62)=FALSE,VLOOKUP(H62,'Hidden - Dropdown'!$B:$D,3,FALSE),"")</f>
        <v/>
      </c>
      <c r="L62" s="51" t="str">
        <f t="shared" si="0"/>
        <v/>
      </c>
      <c r="M62" s="52" t="str">
        <f>IF(ISBLANK(A62),"",IF(L62="One-time training","",HYPERLINK("mailto:"&amp;VLOOKUP(A62,'Contractor List'!$A:$J,5,FALSE)&amp;"?subject="&amp;'Hidden - Dropdown'!$L$7&amp;"&amp;body=Hi "&amp;C62&amp;","&amp;"%0A%0A"&amp;N62&amp;"%0A%0A"&amp;"Please complete the training before the due date.","send e-mail to this TM")))</f>
        <v/>
      </c>
      <c r="N62" s="22" t="str">
        <f>CONCATENATE("you are due for the"&amp;" '"&amp;'Overview - 3 Month Projection'!H62, "' ", "training on ",CHAR(10),(TEXT('Overview - 3 Month Projection'!L62, "mm/dd/yyyy")),".")</f>
        <v>you are due for the '' training on 
.</v>
      </c>
    </row>
    <row r="63" spans="1:14" ht="16" x14ac:dyDescent="0.35">
      <c r="A63" s="28"/>
      <c r="B63" s="47" t="str">
        <f>IF((ISBLANK(A63))," ",VLOOKUP(A63,'Contractor List'!$A:$J,2,FALSE))</f>
        <v xml:space="preserve"> </v>
      </c>
      <c r="C63" s="47" t="str">
        <f>IF((ISBLANK(A63))," ",VLOOKUP(A63,'Contractor List'!$A:$J,3,FALSE))</f>
        <v xml:space="preserve"> </v>
      </c>
      <c r="D63" s="47" t="str">
        <f>IF((ISBLANK(A63))," ",VLOOKUP(A63,'Contractor List'!$A:$J,7,FALSE))</f>
        <v xml:space="preserve"> </v>
      </c>
      <c r="E63" s="27" t="str">
        <f>IF((ISBLANK(A63))," ",VLOOKUP(A63,'Contractor List'!$A:$J,8,FALSE))</f>
        <v xml:space="preserve"> </v>
      </c>
      <c r="F63" s="27" t="str">
        <f>IF((ISBLANK(A63))," ",VLOOKUP(A63,'Contractor List'!$A:$J,9,FALSE))</f>
        <v xml:space="preserve"> </v>
      </c>
      <c r="G63" s="27" t="str">
        <f>IF((ISBLANK(A63))," ",VLOOKUP(A63,'Contractor List'!$A:$J,10,FALSE))</f>
        <v xml:space="preserve"> </v>
      </c>
      <c r="I63" s="26" t="str">
        <f>IF(ISBLANK(H63)=FALSE,VLOOKUP(H63,'Hidden - Dropdown'!$B:$D,2,FALSE),"")</f>
        <v/>
      </c>
      <c r="J63" s="54" t="str">
        <f>IF(ISBLANK(H63)=FALSE,VLOOKUP(H63,'Hidden - Dropdown'!$B:$D,3,FALSE),"")</f>
        <v/>
      </c>
      <c r="L63" s="51" t="str">
        <f t="shared" si="0"/>
        <v/>
      </c>
      <c r="M63" s="52" t="str">
        <f>IF(ISBLANK(A63),"",IF(L63="One-time training","",HYPERLINK("mailto:"&amp;VLOOKUP(A63,'Contractor List'!$A:$J,5,FALSE)&amp;"?subject="&amp;'Hidden - Dropdown'!$L$7&amp;"&amp;body=Hi "&amp;C63&amp;","&amp;"%0A%0A"&amp;N63&amp;"%0A%0A"&amp;"Please complete the training before the due date.","send e-mail to this TM")))</f>
        <v/>
      </c>
      <c r="N63" s="22" t="str">
        <f>CONCATENATE("you are due for the"&amp;" '"&amp;'Overview - 3 Month Projection'!H63, "' ", "training on ",CHAR(10),(TEXT('Overview - 3 Month Projection'!L63, "mm/dd/yyyy")),".")</f>
        <v>you are due for the '' training on 
.</v>
      </c>
    </row>
    <row r="64" spans="1:14" ht="16" x14ac:dyDescent="0.35">
      <c r="A64" s="28"/>
      <c r="B64" s="47" t="str">
        <f>IF((ISBLANK(A64))," ",VLOOKUP(A64,'Contractor List'!$A:$J,2,FALSE))</f>
        <v xml:space="preserve"> </v>
      </c>
      <c r="C64" s="47" t="str">
        <f>IF((ISBLANK(A64))," ",VLOOKUP(A64,'Contractor List'!$A:$J,3,FALSE))</f>
        <v xml:space="preserve"> </v>
      </c>
      <c r="D64" s="47" t="str">
        <f>IF((ISBLANK(A64))," ",VLOOKUP(A64,'Contractor List'!$A:$J,7,FALSE))</f>
        <v xml:space="preserve"> </v>
      </c>
      <c r="E64" s="27" t="str">
        <f>IF((ISBLANK(A64))," ",VLOOKUP(A64,'Contractor List'!$A:$J,8,FALSE))</f>
        <v xml:space="preserve"> </v>
      </c>
      <c r="F64" s="27" t="str">
        <f>IF((ISBLANK(A64))," ",VLOOKUP(A64,'Contractor List'!$A:$J,9,FALSE))</f>
        <v xml:space="preserve"> </v>
      </c>
      <c r="G64" s="27" t="str">
        <f>IF((ISBLANK(A64))," ",VLOOKUP(A64,'Contractor List'!$A:$J,10,FALSE))</f>
        <v xml:space="preserve"> </v>
      </c>
      <c r="I64" s="26" t="str">
        <f>IF(ISBLANK(H64)=FALSE,VLOOKUP(H64,'Hidden - Dropdown'!$B:$D,2,FALSE),"")</f>
        <v/>
      </c>
      <c r="J64" s="54" t="str">
        <f>IF(ISBLANK(H64)=FALSE,VLOOKUP(H64,'Hidden - Dropdown'!$B:$D,3,FALSE),"")</f>
        <v/>
      </c>
      <c r="L64" s="51" t="str">
        <f t="shared" si="0"/>
        <v/>
      </c>
      <c r="M64" s="52" t="str">
        <f>IF(ISBLANK(A64),"",IF(L64="One-time training","",HYPERLINK("mailto:"&amp;VLOOKUP(A64,'Contractor List'!$A:$J,5,FALSE)&amp;"?subject="&amp;'Hidden - Dropdown'!$L$7&amp;"&amp;body=Hi "&amp;C64&amp;","&amp;"%0A%0A"&amp;N64&amp;"%0A%0A"&amp;"Please complete the training before the due date.","send e-mail to this TM")))</f>
        <v/>
      </c>
      <c r="N64" s="22" t="str">
        <f>CONCATENATE("you are due for the"&amp;" '"&amp;'Overview - 3 Month Projection'!H64, "' ", "training on ",CHAR(10),(TEXT('Overview - 3 Month Projection'!L64, "mm/dd/yyyy")),".")</f>
        <v>you are due for the '' training on 
.</v>
      </c>
    </row>
    <row r="65" spans="1:14" ht="16" x14ac:dyDescent="0.35">
      <c r="A65" s="28"/>
      <c r="B65" s="47" t="str">
        <f>IF((ISBLANK(A65))," ",VLOOKUP(A65,'Contractor List'!$A:$J,2,FALSE))</f>
        <v xml:space="preserve"> </v>
      </c>
      <c r="C65" s="47" t="str">
        <f>IF((ISBLANK(A65))," ",VLOOKUP(A65,'Contractor List'!$A:$J,3,FALSE))</f>
        <v xml:space="preserve"> </v>
      </c>
      <c r="D65" s="47" t="str">
        <f>IF((ISBLANK(A65))," ",VLOOKUP(A65,'Contractor List'!$A:$J,7,FALSE))</f>
        <v xml:space="preserve"> </v>
      </c>
      <c r="E65" s="27" t="str">
        <f>IF((ISBLANK(A65))," ",VLOOKUP(A65,'Contractor List'!$A:$J,8,FALSE))</f>
        <v xml:space="preserve"> </v>
      </c>
      <c r="F65" s="27" t="str">
        <f>IF((ISBLANK(A65))," ",VLOOKUP(A65,'Contractor List'!$A:$J,9,FALSE))</f>
        <v xml:space="preserve"> </v>
      </c>
      <c r="G65" s="27" t="str">
        <f>IF((ISBLANK(A65))," ",VLOOKUP(A65,'Contractor List'!$A:$J,10,FALSE))</f>
        <v xml:space="preserve"> </v>
      </c>
      <c r="I65" s="26" t="str">
        <f>IF(ISBLANK(H65)=FALSE,VLOOKUP(H65,'Hidden - Dropdown'!$B:$D,2,FALSE),"")</f>
        <v/>
      </c>
      <c r="J65" s="54" t="str">
        <f>IF(ISBLANK(H65)=FALSE,VLOOKUP(H65,'Hidden - Dropdown'!$B:$D,3,FALSE),"")</f>
        <v/>
      </c>
      <c r="L65" s="51" t="str">
        <f t="shared" si="0"/>
        <v/>
      </c>
      <c r="M65" s="52" t="str">
        <f>IF(ISBLANK(A65),"",IF(L65="One-time training","",HYPERLINK("mailto:"&amp;VLOOKUP(A65,'Contractor List'!$A:$J,5,FALSE)&amp;"?subject="&amp;'Hidden - Dropdown'!$L$7&amp;"&amp;body=Hi "&amp;C65&amp;","&amp;"%0A%0A"&amp;N65&amp;"%0A%0A"&amp;"Please complete the training before the due date.","send e-mail to this TM")))</f>
        <v/>
      </c>
      <c r="N65" s="22" t="str">
        <f>CONCATENATE("you are due for the"&amp;" '"&amp;'Overview - 3 Month Projection'!H65, "' ", "training on ",CHAR(10),(TEXT('Overview - 3 Month Projection'!L65, "mm/dd/yyyy")),".")</f>
        <v>you are due for the '' training on 
.</v>
      </c>
    </row>
    <row r="66" spans="1:14" ht="16" x14ac:dyDescent="0.35">
      <c r="A66" s="28"/>
      <c r="B66" s="47" t="str">
        <f>IF((ISBLANK(A66))," ",VLOOKUP(A66,'Contractor List'!$A:$J,2,FALSE))</f>
        <v xml:space="preserve"> </v>
      </c>
      <c r="C66" s="47" t="str">
        <f>IF((ISBLANK(A66))," ",VLOOKUP(A66,'Contractor List'!$A:$J,3,FALSE))</f>
        <v xml:space="preserve"> </v>
      </c>
      <c r="D66" s="47" t="str">
        <f>IF((ISBLANK(A66))," ",VLOOKUP(A66,'Contractor List'!$A:$J,7,FALSE))</f>
        <v xml:space="preserve"> </v>
      </c>
      <c r="E66" s="27" t="str">
        <f>IF((ISBLANK(A66))," ",VLOOKUP(A66,'Contractor List'!$A:$J,8,FALSE))</f>
        <v xml:space="preserve"> </v>
      </c>
      <c r="F66" s="27" t="str">
        <f>IF((ISBLANK(A66))," ",VLOOKUP(A66,'Contractor List'!$A:$J,9,FALSE))</f>
        <v xml:space="preserve"> </v>
      </c>
      <c r="G66" s="27" t="str">
        <f>IF((ISBLANK(A66))," ",VLOOKUP(A66,'Contractor List'!$A:$J,10,FALSE))</f>
        <v xml:space="preserve"> </v>
      </c>
      <c r="I66" s="26" t="str">
        <f>IF(ISBLANK(H66)=FALSE,VLOOKUP(H66,'Hidden - Dropdown'!$B:$D,2,FALSE),"")</f>
        <v/>
      </c>
      <c r="J66" s="54" t="str">
        <f>IF(ISBLANK(H66)=FALSE,VLOOKUP(H66,'Hidden - Dropdown'!$B:$D,3,FALSE),"")</f>
        <v/>
      </c>
      <c r="L66" s="51" t="str">
        <f t="shared" si="0"/>
        <v/>
      </c>
      <c r="M66" s="52" t="str">
        <f>IF(ISBLANK(A66),"",IF(L66="One-time training","",HYPERLINK("mailto:"&amp;VLOOKUP(A66,'Contractor List'!$A:$J,5,FALSE)&amp;"?subject="&amp;'Hidden - Dropdown'!$L$7&amp;"&amp;body=Hi "&amp;C66&amp;","&amp;"%0A%0A"&amp;N66&amp;"%0A%0A"&amp;"Please complete the training before the due date.","send e-mail to this TM")))</f>
        <v/>
      </c>
      <c r="N66" s="22" t="str">
        <f>CONCATENATE("you are due for the"&amp;" '"&amp;'Overview - 3 Month Projection'!H66, "' ", "training on ",CHAR(10),(TEXT('Overview - 3 Month Projection'!L66, "mm/dd/yyyy")),".")</f>
        <v>you are due for the '' training on 
.</v>
      </c>
    </row>
    <row r="67" spans="1:14" ht="16" x14ac:dyDescent="0.35">
      <c r="A67" s="28"/>
      <c r="B67" s="47" t="str">
        <f>IF((ISBLANK(A67))," ",VLOOKUP(A67,'Contractor List'!$A:$J,2,FALSE))</f>
        <v xml:space="preserve"> </v>
      </c>
      <c r="C67" s="47" t="str">
        <f>IF((ISBLANK(A67))," ",VLOOKUP(A67,'Contractor List'!$A:$J,3,FALSE))</f>
        <v xml:space="preserve"> </v>
      </c>
      <c r="D67" s="47" t="str">
        <f>IF((ISBLANK(A67))," ",VLOOKUP(A67,'Contractor List'!$A:$J,7,FALSE))</f>
        <v xml:space="preserve"> </v>
      </c>
      <c r="E67" s="27" t="str">
        <f>IF((ISBLANK(A67))," ",VLOOKUP(A67,'Contractor List'!$A:$J,8,FALSE))</f>
        <v xml:space="preserve"> </v>
      </c>
      <c r="F67" s="27" t="str">
        <f>IF((ISBLANK(A67))," ",VLOOKUP(A67,'Contractor List'!$A:$J,9,FALSE))</f>
        <v xml:space="preserve"> </v>
      </c>
      <c r="G67" s="27" t="str">
        <f>IF((ISBLANK(A67))," ",VLOOKUP(A67,'Contractor List'!$A:$J,10,FALSE))</f>
        <v xml:space="preserve"> </v>
      </c>
      <c r="I67" s="26" t="str">
        <f>IF(ISBLANK(H67)=FALSE,VLOOKUP(H67,'Hidden - Dropdown'!$B:$D,2,FALSE),"")</f>
        <v/>
      </c>
      <c r="J67" s="54" t="str">
        <f>IF(ISBLANK(H67)=FALSE,VLOOKUP(H67,'Hidden - Dropdown'!$B:$D,3,FALSE),"")</f>
        <v/>
      </c>
      <c r="L67" s="51" t="str">
        <f t="shared" si="0"/>
        <v/>
      </c>
      <c r="M67" s="52" t="str">
        <f>IF(ISBLANK(A67),"",IF(L67="One-time training","",HYPERLINK("mailto:"&amp;VLOOKUP(A67,'Contractor List'!$A:$J,5,FALSE)&amp;"?subject="&amp;'Hidden - Dropdown'!$L$7&amp;"&amp;body=Hi "&amp;C67&amp;","&amp;"%0A%0A"&amp;N67&amp;"%0A%0A"&amp;"Please complete the training before the due date.","send e-mail to this TM")))</f>
        <v/>
      </c>
      <c r="N67" s="22" t="str">
        <f>CONCATENATE("you are due for the"&amp;" '"&amp;'Overview - 3 Month Projection'!H67, "' ", "training on ",CHAR(10),(TEXT('Overview - 3 Month Projection'!L67, "mm/dd/yyyy")),".")</f>
        <v>you are due for the '' training on 
.</v>
      </c>
    </row>
    <row r="68" spans="1:14" ht="16" x14ac:dyDescent="0.35">
      <c r="A68" s="28"/>
      <c r="B68" s="47" t="str">
        <f>IF((ISBLANK(A68))," ",VLOOKUP(A68,'Contractor List'!$A:$J,2,FALSE))</f>
        <v xml:space="preserve"> </v>
      </c>
      <c r="C68" s="47" t="str">
        <f>IF((ISBLANK(A68))," ",VLOOKUP(A68,'Contractor List'!$A:$J,3,FALSE))</f>
        <v xml:space="preserve"> </v>
      </c>
      <c r="D68" s="47" t="str">
        <f>IF((ISBLANK(A68))," ",VLOOKUP(A68,'Contractor List'!$A:$J,7,FALSE))</f>
        <v xml:space="preserve"> </v>
      </c>
      <c r="E68" s="27" t="str">
        <f>IF((ISBLANK(A68))," ",VLOOKUP(A68,'Contractor List'!$A:$J,8,FALSE))</f>
        <v xml:space="preserve"> </v>
      </c>
      <c r="F68" s="27" t="str">
        <f>IF((ISBLANK(A68))," ",VLOOKUP(A68,'Contractor List'!$A:$J,9,FALSE))</f>
        <v xml:space="preserve"> </v>
      </c>
      <c r="G68" s="27" t="str">
        <f>IF((ISBLANK(A68))," ",VLOOKUP(A68,'Contractor List'!$A:$J,10,FALSE))</f>
        <v xml:space="preserve"> </v>
      </c>
      <c r="I68" s="26" t="str">
        <f>IF(ISBLANK(H68)=FALSE,VLOOKUP(H68,'Hidden - Dropdown'!$B:$D,2,FALSE),"")</f>
        <v/>
      </c>
      <c r="J68" s="54" t="str">
        <f>IF(ISBLANK(H68)=FALSE,VLOOKUP(H68,'Hidden - Dropdown'!$B:$D,3,FALSE),"")</f>
        <v/>
      </c>
      <c r="L68" s="51" t="str">
        <f t="shared" si="0"/>
        <v/>
      </c>
      <c r="M68" s="52" t="str">
        <f>IF(ISBLANK(A68),"",IF(L68="One-time training","",HYPERLINK("mailto:"&amp;VLOOKUP(A68,'Contractor List'!$A:$J,5,FALSE)&amp;"?subject="&amp;'Hidden - Dropdown'!$L$7&amp;"&amp;body=Hi "&amp;C68&amp;","&amp;"%0A%0A"&amp;N68&amp;"%0A%0A"&amp;"Please complete the training before the due date.","send e-mail to this TM")))</f>
        <v/>
      </c>
      <c r="N68" s="22" t="str">
        <f>CONCATENATE("you are due for the"&amp;" '"&amp;'Overview - 3 Month Projection'!H68, "' ", "training on ",CHAR(10),(TEXT('Overview - 3 Month Projection'!L68, "mm/dd/yyyy")),".")</f>
        <v>you are due for the '' training on 
.</v>
      </c>
    </row>
    <row r="69" spans="1:14" ht="16" x14ac:dyDescent="0.35">
      <c r="A69" s="28"/>
      <c r="B69" s="47" t="str">
        <f>IF((ISBLANK(A69))," ",VLOOKUP(A69,'Contractor List'!$A:$J,2,FALSE))</f>
        <v xml:space="preserve"> </v>
      </c>
      <c r="C69" s="47" t="str">
        <f>IF((ISBLANK(A69))," ",VLOOKUP(A69,'Contractor List'!$A:$J,3,FALSE))</f>
        <v xml:space="preserve"> </v>
      </c>
      <c r="D69" s="47" t="str">
        <f>IF((ISBLANK(A69))," ",VLOOKUP(A69,'Contractor List'!$A:$J,7,FALSE))</f>
        <v xml:space="preserve"> </v>
      </c>
      <c r="E69" s="27" t="str">
        <f>IF((ISBLANK(A69))," ",VLOOKUP(A69,'Contractor List'!$A:$J,8,FALSE))</f>
        <v xml:space="preserve"> </v>
      </c>
      <c r="F69" s="27" t="str">
        <f>IF((ISBLANK(A69))," ",VLOOKUP(A69,'Contractor List'!$A:$J,9,FALSE))</f>
        <v xml:space="preserve"> </v>
      </c>
      <c r="G69" s="27" t="str">
        <f>IF((ISBLANK(A69))," ",VLOOKUP(A69,'Contractor List'!$A:$J,10,FALSE))</f>
        <v xml:space="preserve"> </v>
      </c>
      <c r="I69" s="26" t="str">
        <f>IF(ISBLANK(H69)=FALSE,VLOOKUP(H69,'Hidden - Dropdown'!$B:$D,2,FALSE),"")</f>
        <v/>
      </c>
      <c r="J69" s="54" t="str">
        <f>IF(ISBLANK(H69)=FALSE,VLOOKUP(H69,'Hidden - Dropdown'!$B:$D,3,FALSE),"")</f>
        <v/>
      </c>
      <c r="L69" s="51" t="str">
        <f t="shared" ref="L69:L132" si="1">IF(ISBLANK(K69),"",(IF(J69="0","One-time training",(K69+J69))))</f>
        <v/>
      </c>
      <c r="M69" s="52" t="str">
        <f>IF(ISBLANK(A69),"",IF(L69="One-time training","",HYPERLINK("mailto:"&amp;VLOOKUP(A69,'Contractor List'!$A:$J,5,FALSE)&amp;"?subject="&amp;'Hidden - Dropdown'!$L$7&amp;"&amp;body=Hi "&amp;C69&amp;","&amp;"%0A%0A"&amp;N69&amp;"%0A%0A"&amp;"Please complete the training before the due date.","send e-mail to this TM")))</f>
        <v/>
      </c>
      <c r="N69" s="22" t="str">
        <f>CONCATENATE("you are due for the"&amp;" '"&amp;'Overview - 3 Month Projection'!H69, "' ", "training on ",CHAR(10),(TEXT('Overview - 3 Month Projection'!L69, "mm/dd/yyyy")),".")</f>
        <v>you are due for the '' training on 
.</v>
      </c>
    </row>
    <row r="70" spans="1:14" ht="16" x14ac:dyDescent="0.35">
      <c r="A70" s="28"/>
      <c r="B70" s="47" t="str">
        <f>IF((ISBLANK(A70))," ",VLOOKUP(A70,'Contractor List'!$A:$J,2,FALSE))</f>
        <v xml:space="preserve"> </v>
      </c>
      <c r="C70" s="47" t="str">
        <f>IF((ISBLANK(A70))," ",VLOOKUP(A70,'Contractor List'!$A:$J,3,FALSE))</f>
        <v xml:space="preserve"> </v>
      </c>
      <c r="D70" s="47" t="str">
        <f>IF((ISBLANK(A70))," ",VLOOKUP(A70,'Contractor List'!$A:$J,7,FALSE))</f>
        <v xml:space="preserve"> </v>
      </c>
      <c r="E70" s="27" t="str">
        <f>IF((ISBLANK(A70))," ",VLOOKUP(A70,'Contractor List'!$A:$J,8,FALSE))</f>
        <v xml:space="preserve"> </v>
      </c>
      <c r="F70" s="27" t="str">
        <f>IF((ISBLANK(A70))," ",VLOOKUP(A70,'Contractor List'!$A:$J,9,FALSE))</f>
        <v xml:space="preserve"> </v>
      </c>
      <c r="G70" s="27" t="str">
        <f>IF((ISBLANK(A70))," ",VLOOKUP(A70,'Contractor List'!$A:$J,10,FALSE))</f>
        <v xml:space="preserve"> </v>
      </c>
      <c r="I70" s="26" t="str">
        <f>IF(ISBLANK(H70)=FALSE,VLOOKUP(H70,'Hidden - Dropdown'!$B:$D,2,FALSE),"")</f>
        <v/>
      </c>
      <c r="J70" s="54" t="str">
        <f>IF(ISBLANK(H70)=FALSE,VLOOKUP(H70,'Hidden - Dropdown'!$B:$D,3,FALSE),"")</f>
        <v/>
      </c>
      <c r="L70" s="51" t="str">
        <f t="shared" si="1"/>
        <v/>
      </c>
      <c r="M70" s="52" t="str">
        <f>IF(ISBLANK(A70),"",IF(L70="One-time training","",HYPERLINK("mailto:"&amp;VLOOKUP(A70,'Contractor List'!$A:$J,5,FALSE)&amp;"?subject="&amp;'Hidden - Dropdown'!$L$7&amp;"&amp;body=Hi "&amp;C70&amp;","&amp;"%0A%0A"&amp;N70&amp;"%0A%0A"&amp;"Please complete the training before the due date.","send e-mail to this TM")))</f>
        <v/>
      </c>
      <c r="N70" s="22" t="str">
        <f>CONCATENATE("you are due for the"&amp;" '"&amp;'Overview - 3 Month Projection'!H70, "' ", "training on ",CHAR(10),(TEXT('Overview - 3 Month Projection'!L70, "mm/dd/yyyy")),".")</f>
        <v>you are due for the '' training on 
.</v>
      </c>
    </row>
    <row r="71" spans="1:14" ht="16" x14ac:dyDescent="0.35">
      <c r="A71" s="28"/>
      <c r="B71" s="47" t="str">
        <f>IF((ISBLANK(A71))," ",VLOOKUP(A71,'Contractor List'!$A:$J,2,FALSE))</f>
        <v xml:space="preserve"> </v>
      </c>
      <c r="C71" s="47" t="str">
        <f>IF((ISBLANK(A71))," ",VLOOKUP(A71,'Contractor List'!$A:$J,3,FALSE))</f>
        <v xml:space="preserve"> </v>
      </c>
      <c r="D71" s="47" t="str">
        <f>IF((ISBLANK(A71))," ",VLOOKUP(A71,'Contractor List'!$A:$J,7,FALSE))</f>
        <v xml:space="preserve"> </v>
      </c>
      <c r="E71" s="27" t="str">
        <f>IF((ISBLANK(A71))," ",VLOOKUP(A71,'Contractor List'!$A:$J,8,FALSE))</f>
        <v xml:space="preserve"> </v>
      </c>
      <c r="F71" s="27" t="str">
        <f>IF((ISBLANK(A71))," ",VLOOKUP(A71,'Contractor List'!$A:$J,9,FALSE))</f>
        <v xml:space="preserve"> </v>
      </c>
      <c r="G71" s="27" t="str">
        <f>IF((ISBLANK(A71))," ",VLOOKUP(A71,'Contractor List'!$A:$J,10,FALSE))</f>
        <v xml:space="preserve"> </v>
      </c>
      <c r="I71" s="26" t="str">
        <f>IF(ISBLANK(H71)=FALSE,VLOOKUP(H71,'Hidden - Dropdown'!$B:$D,2,FALSE),"")</f>
        <v/>
      </c>
      <c r="J71" s="54" t="str">
        <f>IF(ISBLANK(H71)=FALSE,VLOOKUP(H71,'Hidden - Dropdown'!$B:$D,3,FALSE),"")</f>
        <v/>
      </c>
      <c r="L71" s="51" t="str">
        <f t="shared" si="1"/>
        <v/>
      </c>
      <c r="M71" s="52" t="str">
        <f>IF(ISBLANK(A71),"",IF(L71="One-time training","",HYPERLINK("mailto:"&amp;VLOOKUP(A71,'Contractor List'!$A:$J,5,FALSE)&amp;"?subject="&amp;'Hidden - Dropdown'!$L$7&amp;"&amp;body=Hi "&amp;C71&amp;","&amp;"%0A%0A"&amp;N71&amp;"%0A%0A"&amp;"Please complete the training before the due date.","send e-mail to this TM")))</f>
        <v/>
      </c>
      <c r="N71" s="22" t="str">
        <f>CONCATENATE("you are due for the"&amp;" '"&amp;'Overview - 3 Month Projection'!H71, "' ", "training on ",CHAR(10),(TEXT('Overview - 3 Month Projection'!L71, "mm/dd/yyyy")),".")</f>
        <v>you are due for the '' training on 
.</v>
      </c>
    </row>
    <row r="72" spans="1:14" ht="16" x14ac:dyDescent="0.35">
      <c r="A72" s="28"/>
      <c r="B72" s="47" t="str">
        <f>IF((ISBLANK(A72))," ",VLOOKUP(A72,'Contractor List'!$A:$J,2,FALSE))</f>
        <v xml:space="preserve"> </v>
      </c>
      <c r="C72" s="47" t="str">
        <f>IF((ISBLANK(A72))," ",VLOOKUP(A72,'Contractor List'!$A:$J,3,FALSE))</f>
        <v xml:space="preserve"> </v>
      </c>
      <c r="D72" s="47" t="str">
        <f>IF((ISBLANK(A72))," ",VLOOKUP(A72,'Contractor List'!$A:$J,7,FALSE))</f>
        <v xml:space="preserve"> </v>
      </c>
      <c r="E72" s="27" t="str">
        <f>IF((ISBLANK(A72))," ",VLOOKUP(A72,'Contractor List'!$A:$J,8,FALSE))</f>
        <v xml:space="preserve"> </v>
      </c>
      <c r="F72" s="27" t="str">
        <f>IF((ISBLANK(A72))," ",VLOOKUP(A72,'Contractor List'!$A:$J,9,FALSE))</f>
        <v xml:space="preserve"> </v>
      </c>
      <c r="G72" s="27" t="str">
        <f>IF((ISBLANK(A72))," ",VLOOKUP(A72,'Contractor List'!$A:$J,10,FALSE))</f>
        <v xml:space="preserve"> </v>
      </c>
      <c r="I72" s="26" t="str">
        <f>IF(ISBLANK(H72)=FALSE,VLOOKUP(H72,'Hidden - Dropdown'!$B:$D,2,FALSE),"")</f>
        <v/>
      </c>
      <c r="J72" s="54" t="str">
        <f>IF(ISBLANK(H72)=FALSE,VLOOKUP(H72,'Hidden - Dropdown'!$B:$D,3,FALSE),"")</f>
        <v/>
      </c>
      <c r="L72" s="51" t="str">
        <f t="shared" si="1"/>
        <v/>
      </c>
      <c r="M72" s="52" t="str">
        <f>IF(ISBLANK(A72),"",IF(L72="One-time training","",HYPERLINK("mailto:"&amp;VLOOKUP(A72,'Contractor List'!$A:$J,5,FALSE)&amp;"?subject="&amp;'Hidden - Dropdown'!$L$7&amp;"&amp;body=Hi "&amp;C72&amp;","&amp;"%0A%0A"&amp;N72&amp;"%0A%0A"&amp;"Please complete the training before the due date.","send e-mail to this TM")))</f>
        <v/>
      </c>
      <c r="N72" s="22" t="str">
        <f>CONCATENATE("you are due for the"&amp;" '"&amp;'Overview - 3 Month Projection'!H72, "' ", "training on ",CHAR(10),(TEXT('Overview - 3 Month Projection'!L72, "mm/dd/yyyy")),".")</f>
        <v>you are due for the '' training on 
.</v>
      </c>
    </row>
    <row r="73" spans="1:14" ht="16" x14ac:dyDescent="0.35">
      <c r="A73" s="29"/>
      <c r="B73" s="47" t="str">
        <f>IF((ISBLANK(A73))," ",VLOOKUP(A73,'Contractor List'!$A:$J,2,FALSE))</f>
        <v xml:space="preserve"> </v>
      </c>
      <c r="C73" s="47" t="str">
        <f>IF((ISBLANK(A73))," ",VLOOKUP(A73,'Contractor List'!$A:$J,3,FALSE))</f>
        <v xml:space="preserve"> </v>
      </c>
      <c r="D73" s="47" t="str">
        <f>IF((ISBLANK(A73))," ",VLOOKUP(A73,'Contractor List'!$A:$J,7,FALSE))</f>
        <v xml:space="preserve"> </v>
      </c>
      <c r="E73" s="27" t="str">
        <f>IF((ISBLANK(A73))," ",VLOOKUP(A73,'Contractor List'!$A:$J,8,FALSE))</f>
        <v xml:space="preserve"> </v>
      </c>
      <c r="F73" s="27" t="str">
        <f>IF((ISBLANK(A73))," ",VLOOKUP(A73,'Contractor List'!$A:$J,9,FALSE))</f>
        <v xml:space="preserve"> </v>
      </c>
      <c r="G73" s="27" t="str">
        <f>IF((ISBLANK(A73))," ",VLOOKUP(A73,'Contractor List'!$A:$J,10,FALSE))</f>
        <v xml:space="preserve"> </v>
      </c>
      <c r="I73" s="26" t="str">
        <f>IF(ISBLANK(H73)=FALSE,VLOOKUP(H73,'Hidden - Dropdown'!$B:$D,2,FALSE),"")</f>
        <v/>
      </c>
      <c r="J73" s="54" t="str">
        <f>IF(ISBLANK(H73)=FALSE,VLOOKUP(H73,'Hidden - Dropdown'!$B:$D,3,FALSE),"")</f>
        <v/>
      </c>
      <c r="L73" s="51" t="str">
        <f t="shared" si="1"/>
        <v/>
      </c>
      <c r="M73" s="52" t="str">
        <f>IF(ISBLANK(A73),"",IF(L73="One-time training","",HYPERLINK("mailto:"&amp;VLOOKUP(A73,'Contractor List'!$A:$J,5,FALSE)&amp;"?subject="&amp;'Hidden - Dropdown'!$L$7&amp;"&amp;body=Hi "&amp;C73&amp;","&amp;"%0A%0A"&amp;N73&amp;"%0A%0A"&amp;"Please complete the training before the due date.","send e-mail to this TM")))</f>
        <v/>
      </c>
      <c r="N73" s="22" t="str">
        <f>CONCATENATE("you are due for the"&amp;" '"&amp;'Overview - 3 Month Projection'!H73, "' ", "training on ",CHAR(10),(TEXT('Overview - 3 Month Projection'!L73, "mm/dd/yyyy")),".")</f>
        <v>you are due for the '' training on 
.</v>
      </c>
    </row>
    <row r="74" spans="1:14" ht="16" x14ac:dyDescent="0.35">
      <c r="A74" s="28"/>
      <c r="B74" s="47" t="str">
        <f>IF((ISBLANK(A74))," ",VLOOKUP(A74,'Contractor List'!$A:$J,2,FALSE))</f>
        <v xml:space="preserve"> </v>
      </c>
      <c r="C74" s="47" t="str">
        <f>IF((ISBLANK(A74))," ",VLOOKUP(A74,'Contractor List'!$A:$J,3,FALSE))</f>
        <v xml:space="preserve"> </v>
      </c>
      <c r="D74" s="47" t="str">
        <f>IF((ISBLANK(A74))," ",VLOOKUP(A74,'Contractor List'!$A:$J,7,FALSE))</f>
        <v xml:space="preserve"> </v>
      </c>
      <c r="E74" s="27" t="str">
        <f>IF((ISBLANK(A74))," ",VLOOKUP(A74,'Contractor List'!$A:$J,8,FALSE))</f>
        <v xml:space="preserve"> </v>
      </c>
      <c r="F74" s="27" t="str">
        <f>IF((ISBLANK(A74))," ",VLOOKUP(A74,'Contractor List'!$A:$J,9,FALSE))</f>
        <v xml:space="preserve"> </v>
      </c>
      <c r="G74" s="27" t="str">
        <f>IF((ISBLANK(A74))," ",VLOOKUP(A74,'Contractor List'!$A:$J,10,FALSE))</f>
        <v xml:space="preserve"> </v>
      </c>
      <c r="I74" s="26" t="str">
        <f>IF(ISBLANK(H74)=FALSE,VLOOKUP(H74,'Hidden - Dropdown'!$B:$D,2,FALSE),"")</f>
        <v/>
      </c>
      <c r="J74" s="54" t="str">
        <f>IF(ISBLANK(H74)=FALSE,VLOOKUP(H74,'Hidden - Dropdown'!$B:$D,3,FALSE),"")</f>
        <v/>
      </c>
      <c r="L74" s="51" t="str">
        <f t="shared" si="1"/>
        <v/>
      </c>
      <c r="M74" s="52" t="str">
        <f>IF(ISBLANK(A74),"",IF(L74="One-time training","",HYPERLINK("mailto:"&amp;VLOOKUP(A74,'Contractor List'!$A:$J,5,FALSE)&amp;"?subject="&amp;'Hidden - Dropdown'!$L$7&amp;"&amp;body=Hi "&amp;C74&amp;","&amp;"%0A%0A"&amp;N74&amp;"%0A%0A"&amp;"Please complete the training before the due date.","send e-mail to this TM")))</f>
        <v/>
      </c>
      <c r="N74" s="22" t="str">
        <f>CONCATENATE("you are due for the"&amp;" '"&amp;'Overview - 3 Month Projection'!H74, "' ", "training on ",CHAR(10),(TEXT('Overview - 3 Month Projection'!L74, "mm/dd/yyyy")),".")</f>
        <v>you are due for the '' training on 
.</v>
      </c>
    </row>
    <row r="75" spans="1:14" ht="16" x14ac:dyDescent="0.35">
      <c r="A75" s="28"/>
      <c r="B75" s="47" t="str">
        <f>IF((ISBLANK(A75))," ",VLOOKUP(A75,'Contractor List'!$A:$J,2,FALSE))</f>
        <v xml:space="preserve"> </v>
      </c>
      <c r="C75" s="47" t="str">
        <f>IF((ISBLANK(A75))," ",VLOOKUP(A75,'Contractor List'!$A:$J,3,FALSE))</f>
        <v xml:space="preserve"> </v>
      </c>
      <c r="D75" s="47" t="str">
        <f>IF((ISBLANK(A75))," ",VLOOKUP(A75,'Contractor List'!$A:$J,7,FALSE))</f>
        <v xml:space="preserve"> </v>
      </c>
      <c r="E75" s="27" t="str">
        <f>IF((ISBLANK(A75))," ",VLOOKUP(A75,'Contractor List'!$A:$J,8,FALSE))</f>
        <v xml:space="preserve"> </v>
      </c>
      <c r="F75" s="27" t="str">
        <f>IF((ISBLANK(A75))," ",VLOOKUP(A75,'Contractor List'!$A:$J,9,FALSE))</f>
        <v xml:space="preserve"> </v>
      </c>
      <c r="G75" s="27" t="str">
        <f>IF((ISBLANK(A75))," ",VLOOKUP(A75,'Contractor List'!$A:$J,10,FALSE))</f>
        <v xml:space="preserve"> </v>
      </c>
      <c r="I75" s="26" t="str">
        <f>IF(ISBLANK(H75)=FALSE,VLOOKUP(H75,'Hidden - Dropdown'!$B:$D,2,FALSE),"")</f>
        <v/>
      </c>
      <c r="J75" s="54" t="str">
        <f>IF(ISBLANK(H75)=FALSE,VLOOKUP(H75,'Hidden - Dropdown'!$B:$D,3,FALSE),"")</f>
        <v/>
      </c>
      <c r="L75" s="51" t="str">
        <f t="shared" si="1"/>
        <v/>
      </c>
      <c r="M75" s="52" t="str">
        <f>IF(ISBLANK(A75),"",IF(L75="One-time training","",HYPERLINK("mailto:"&amp;VLOOKUP(A75,'Contractor List'!$A:$J,5,FALSE)&amp;"?subject="&amp;'Hidden - Dropdown'!$L$7&amp;"&amp;body=Hi "&amp;C75&amp;","&amp;"%0A%0A"&amp;N75&amp;"%0A%0A"&amp;"Please complete the training before the due date.","send e-mail to this TM")))</f>
        <v/>
      </c>
      <c r="N75" s="22" t="str">
        <f>CONCATENATE("you are due for the"&amp;" '"&amp;'Overview - 3 Month Projection'!H75, "' ", "training on ",CHAR(10),(TEXT('Overview - 3 Month Projection'!L75, "mm/dd/yyyy")),".")</f>
        <v>you are due for the '' training on 
.</v>
      </c>
    </row>
    <row r="76" spans="1:14" ht="16" x14ac:dyDescent="0.35">
      <c r="A76" s="29"/>
      <c r="B76" s="47" t="str">
        <f>IF((ISBLANK(A76))," ",VLOOKUP(A76,'Contractor List'!$A:$J,2,FALSE))</f>
        <v xml:space="preserve"> </v>
      </c>
      <c r="C76" s="47" t="str">
        <f>IF((ISBLANK(A76))," ",VLOOKUP(A76,'Contractor List'!$A:$J,3,FALSE))</f>
        <v xml:space="preserve"> </v>
      </c>
      <c r="D76" s="47" t="str">
        <f>IF((ISBLANK(A76))," ",VLOOKUP(A76,'Contractor List'!$A:$J,7,FALSE))</f>
        <v xml:space="preserve"> </v>
      </c>
      <c r="E76" s="27" t="str">
        <f>IF((ISBLANK(A76))," ",VLOOKUP(A76,'Contractor List'!$A:$J,8,FALSE))</f>
        <v xml:space="preserve"> </v>
      </c>
      <c r="F76" s="27" t="str">
        <f>IF((ISBLANK(A76))," ",VLOOKUP(A76,'Contractor List'!$A:$J,9,FALSE))</f>
        <v xml:space="preserve"> </v>
      </c>
      <c r="G76" s="27" t="str">
        <f>IF((ISBLANK(A76))," ",VLOOKUP(A76,'Contractor List'!$A:$J,10,FALSE))</f>
        <v xml:space="preserve"> </v>
      </c>
      <c r="I76" s="26" t="str">
        <f>IF(ISBLANK(H76)=FALSE,VLOOKUP(H76,'Hidden - Dropdown'!$B:$D,2,FALSE),"")</f>
        <v/>
      </c>
      <c r="J76" s="54" t="str">
        <f>IF(ISBLANK(H76)=FALSE,VLOOKUP(H76,'Hidden - Dropdown'!$B:$D,3,FALSE),"")</f>
        <v/>
      </c>
      <c r="L76" s="51" t="str">
        <f t="shared" si="1"/>
        <v/>
      </c>
      <c r="M76" s="52" t="str">
        <f>IF(ISBLANK(A76),"",IF(L76="One-time training","",HYPERLINK("mailto:"&amp;VLOOKUP(A76,'Contractor List'!$A:$J,5,FALSE)&amp;"?subject="&amp;'Hidden - Dropdown'!$L$7&amp;"&amp;body=Hi "&amp;C76&amp;","&amp;"%0A%0A"&amp;N76&amp;"%0A%0A"&amp;"Please complete the training before the due date.","send e-mail to this TM")))</f>
        <v/>
      </c>
      <c r="N76" s="22" t="str">
        <f>CONCATENATE("you are due for the"&amp;" '"&amp;'Overview - 3 Month Projection'!H76, "' ", "training on ",CHAR(10),(TEXT('Overview - 3 Month Projection'!L76, "mm/dd/yyyy")),".")</f>
        <v>you are due for the '' training on 
.</v>
      </c>
    </row>
    <row r="77" spans="1:14" ht="16" x14ac:dyDescent="0.35">
      <c r="A77" s="30"/>
      <c r="B77" s="47" t="str">
        <f>IF((ISBLANK(A77))," ",VLOOKUP(A77,'Contractor List'!$A:$J,2,FALSE))</f>
        <v xml:space="preserve"> </v>
      </c>
      <c r="C77" s="47" t="str">
        <f>IF((ISBLANK(A77))," ",VLOOKUP(A77,'Contractor List'!$A:$J,3,FALSE))</f>
        <v xml:space="preserve"> </v>
      </c>
      <c r="D77" s="47" t="str">
        <f>IF((ISBLANK(A77))," ",VLOOKUP(A77,'Contractor List'!$A:$J,7,FALSE))</f>
        <v xml:space="preserve"> </v>
      </c>
      <c r="E77" s="27" t="str">
        <f>IF((ISBLANK(A77))," ",VLOOKUP(A77,'Contractor List'!$A:$J,8,FALSE))</f>
        <v xml:space="preserve"> </v>
      </c>
      <c r="F77" s="27" t="str">
        <f>IF((ISBLANK(A77))," ",VLOOKUP(A77,'Contractor List'!$A:$J,9,FALSE))</f>
        <v xml:space="preserve"> </v>
      </c>
      <c r="G77" s="27" t="str">
        <f>IF((ISBLANK(A77))," ",VLOOKUP(A77,'Contractor List'!$A:$J,10,FALSE))</f>
        <v xml:space="preserve"> </v>
      </c>
      <c r="I77" s="26" t="str">
        <f>IF(ISBLANK(H77)=FALSE,VLOOKUP(H77,'Hidden - Dropdown'!$B:$D,2,FALSE),"")</f>
        <v/>
      </c>
      <c r="J77" s="54" t="str">
        <f>IF(ISBLANK(H77)=FALSE,VLOOKUP(H77,'Hidden - Dropdown'!$B:$D,3,FALSE),"")</f>
        <v/>
      </c>
      <c r="L77" s="51" t="str">
        <f t="shared" si="1"/>
        <v/>
      </c>
      <c r="M77" s="52" t="str">
        <f>IF(ISBLANK(A77),"",IF(L77="One-time training","",HYPERLINK("mailto:"&amp;VLOOKUP(A77,'Contractor List'!$A:$J,5,FALSE)&amp;"?subject="&amp;'Hidden - Dropdown'!$L$7&amp;"&amp;body=Hi "&amp;C77&amp;","&amp;"%0A%0A"&amp;N77&amp;"%0A%0A"&amp;"Please complete the training before the due date.","send e-mail to this TM")))</f>
        <v/>
      </c>
      <c r="N77" s="22" t="str">
        <f>CONCATENATE("you are due for the"&amp;" '"&amp;'Overview - 3 Month Projection'!H77, "' ", "training on ",CHAR(10),(TEXT('Overview - 3 Month Projection'!L77, "mm/dd/yyyy")),".")</f>
        <v>you are due for the '' training on 
.</v>
      </c>
    </row>
    <row r="78" spans="1:14" ht="16" x14ac:dyDescent="0.35">
      <c r="A78" s="28"/>
      <c r="B78" s="47" t="str">
        <f>IF((ISBLANK(A78))," ",VLOOKUP(A78,'Contractor List'!$A:$J,2,FALSE))</f>
        <v xml:space="preserve"> </v>
      </c>
      <c r="C78" s="47" t="str">
        <f>IF((ISBLANK(A78))," ",VLOOKUP(A78,'Contractor List'!$A:$J,3,FALSE))</f>
        <v xml:space="preserve"> </v>
      </c>
      <c r="D78" s="47" t="str">
        <f>IF((ISBLANK(A78))," ",VLOOKUP(A78,'Contractor List'!$A:$J,7,FALSE))</f>
        <v xml:space="preserve"> </v>
      </c>
      <c r="E78" s="27" t="str">
        <f>IF((ISBLANK(A78))," ",VLOOKUP(A78,'Contractor List'!$A:$J,8,FALSE))</f>
        <v xml:space="preserve"> </v>
      </c>
      <c r="F78" s="27" t="str">
        <f>IF((ISBLANK(A78))," ",VLOOKUP(A78,'Contractor List'!$A:$J,9,FALSE))</f>
        <v xml:space="preserve"> </v>
      </c>
      <c r="G78" s="27" t="str">
        <f>IF((ISBLANK(A78))," ",VLOOKUP(A78,'Contractor List'!$A:$J,10,FALSE))</f>
        <v xml:space="preserve"> </v>
      </c>
      <c r="I78" s="26" t="str">
        <f>IF(ISBLANK(H78)=FALSE,VLOOKUP(H78,'Hidden - Dropdown'!$B:$D,2,FALSE),"")</f>
        <v/>
      </c>
      <c r="J78" s="54" t="str">
        <f>IF(ISBLANK(H78)=FALSE,VLOOKUP(H78,'Hidden - Dropdown'!$B:$D,3,FALSE),"")</f>
        <v/>
      </c>
      <c r="L78" s="51" t="str">
        <f t="shared" si="1"/>
        <v/>
      </c>
      <c r="M78" s="52" t="str">
        <f>IF(ISBLANK(A78),"",IF(L78="One-time training","",HYPERLINK("mailto:"&amp;VLOOKUP(A78,'Contractor List'!$A:$J,5,FALSE)&amp;"?subject="&amp;'Hidden - Dropdown'!$L$7&amp;"&amp;body=Hi "&amp;C78&amp;","&amp;"%0A%0A"&amp;N78&amp;"%0A%0A"&amp;"Please complete the training before the due date.","send e-mail to this TM")))</f>
        <v/>
      </c>
      <c r="N78" s="22" t="str">
        <f>CONCATENATE("you are due for the"&amp;" '"&amp;'Overview - 3 Month Projection'!H78, "' ", "training on ",CHAR(10),(TEXT('Overview - 3 Month Projection'!L78, "mm/dd/yyyy")),".")</f>
        <v>you are due for the '' training on 
.</v>
      </c>
    </row>
    <row r="79" spans="1:14" ht="16" x14ac:dyDescent="0.35">
      <c r="A79" s="30"/>
      <c r="B79" s="47" t="str">
        <f>IF((ISBLANK(A79))," ",VLOOKUP(A79,'Contractor List'!$A:$J,2,FALSE))</f>
        <v xml:space="preserve"> </v>
      </c>
      <c r="C79" s="47" t="str">
        <f>IF((ISBLANK(A79))," ",VLOOKUP(A79,'Contractor List'!$A:$J,3,FALSE))</f>
        <v xml:space="preserve"> </v>
      </c>
      <c r="D79" s="47" t="str">
        <f>IF((ISBLANK(A79))," ",VLOOKUP(A79,'Contractor List'!$A:$J,7,FALSE))</f>
        <v xml:space="preserve"> </v>
      </c>
      <c r="E79" s="27" t="str">
        <f>IF((ISBLANK(A79))," ",VLOOKUP(A79,'Contractor List'!$A:$J,8,FALSE))</f>
        <v xml:space="preserve"> </v>
      </c>
      <c r="F79" s="27" t="str">
        <f>IF((ISBLANK(A79))," ",VLOOKUP(A79,'Contractor List'!$A:$J,9,FALSE))</f>
        <v xml:space="preserve"> </v>
      </c>
      <c r="G79" s="27" t="str">
        <f>IF((ISBLANK(A79))," ",VLOOKUP(A79,'Contractor List'!$A:$J,10,FALSE))</f>
        <v xml:space="preserve"> </v>
      </c>
      <c r="I79" s="26" t="str">
        <f>IF(ISBLANK(H79)=FALSE,VLOOKUP(H79,'Hidden - Dropdown'!$B:$D,2,FALSE),"")</f>
        <v/>
      </c>
      <c r="J79" s="54" t="str">
        <f>IF(ISBLANK(H79)=FALSE,VLOOKUP(H79,'Hidden - Dropdown'!$B:$D,3,FALSE),"")</f>
        <v/>
      </c>
      <c r="L79" s="51" t="str">
        <f t="shared" si="1"/>
        <v/>
      </c>
      <c r="M79" s="52" t="str">
        <f>IF(ISBLANK(A79),"",IF(L79="One-time training","",HYPERLINK("mailto:"&amp;VLOOKUP(A79,'Contractor List'!$A:$J,5,FALSE)&amp;"?subject="&amp;'Hidden - Dropdown'!$L$7&amp;"&amp;body=Hi "&amp;C79&amp;","&amp;"%0A%0A"&amp;N79&amp;"%0A%0A"&amp;"Please complete the training before the due date.","send e-mail to this TM")))</f>
        <v/>
      </c>
      <c r="N79" s="22" t="str">
        <f>CONCATENATE("you are due for the"&amp;" '"&amp;'Overview - 3 Month Projection'!H79, "' ", "training on ",CHAR(10),(TEXT('Overview - 3 Month Projection'!L79, "mm/dd/yyyy")),".")</f>
        <v>you are due for the '' training on 
.</v>
      </c>
    </row>
    <row r="80" spans="1:14" ht="16" x14ac:dyDescent="0.35">
      <c r="A80" s="28"/>
      <c r="B80" s="47" t="str">
        <f>IF((ISBLANK(A80))," ",VLOOKUP(A80,'Contractor List'!$A:$J,2,FALSE))</f>
        <v xml:space="preserve"> </v>
      </c>
      <c r="C80" s="47" t="str">
        <f>IF((ISBLANK(A80))," ",VLOOKUP(A80,'Contractor List'!$A:$J,3,FALSE))</f>
        <v xml:space="preserve"> </v>
      </c>
      <c r="D80" s="47" t="str">
        <f>IF((ISBLANK(A80))," ",VLOOKUP(A80,'Contractor List'!$A:$J,7,FALSE))</f>
        <v xml:space="preserve"> </v>
      </c>
      <c r="E80" s="27" t="str">
        <f>IF((ISBLANK(A80))," ",VLOOKUP(A80,'Contractor List'!$A:$J,8,FALSE))</f>
        <v xml:space="preserve"> </v>
      </c>
      <c r="F80" s="27" t="str">
        <f>IF((ISBLANK(A80))," ",VLOOKUP(A80,'Contractor List'!$A:$J,9,FALSE))</f>
        <v xml:space="preserve"> </v>
      </c>
      <c r="G80" s="27" t="str">
        <f>IF((ISBLANK(A80))," ",VLOOKUP(A80,'Contractor List'!$A:$J,10,FALSE))</f>
        <v xml:space="preserve"> </v>
      </c>
      <c r="I80" s="26" t="str">
        <f>IF(ISBLANK(H80)=FALSE,VLOOKUP(H80,'Hidden - Dropdown'!$B:$D,2,FALSE),"")</f>
        <v/>
      </c>
      <c r="J80" s="54" t="str">
        <f>IF(ISBLANK(H80)=FALSE,VLOOKUP(H80,'Hidden - Dropdown'!$B:$D,3,FALSE),"")</f>
        <v/>
      </c>
      <c r="L80" s="51" t="str">
        <f t="shared" si="1"/>
        <v/>
      </c>
      <c r="M80" s="52" t="str">
        <f>IF(ISBLANK(A80),"",IF(L80="One-time training","",HYPERLINK("mailto:"&amp;VLOOKUP(A80,'Contractor List'!$A:$J,5,FALSE)&amp;"?subject="&amp;'Hidden - Dropdown'!$L$7&amp;"&amp;body=Hi "&amp;C80&amp;","&amp;"%0A%0A"&amp;N80&amp;"%0A%0A"&amp;"Please complete the training before the due date.","send e-mail to this TM")))</f>
        <v/>
      </c>
      <c r="N80" s="22" t="str">
        <f>CONCATENATE("you are due for the"&amp;" '"&amp;'Overview - 3 Month Projection'!H80, "' ", "training on ",CHAR(10),(TEXT('Overview - 3 Month Projection'!L80, "mm/dd/yyyy")),".")</f>
        <v>you are due for the '' training on 
.</v>
      </c>
    </row>
    <row r="81" spans="1:14" ht="16" x14ac:dyDescent="0.35">
      <c r="A81" s="28"/>
      <c r="B81" s="47" t="str">
        <f>IF((ISBLANK(A81))," ",VLOOKUP(A81,'Contractor List'!$A:$J,2,FALSE))</f>
        <v xml:space="preserve"> </v>
      </c>
      <c r="C81" s="47" t="str">
        <f>IF((ISBLANK(A81))," ",VLOOKUP(A81,'Contractor List'!$A:$J,3,FALSE))</f>
        <v xml:space="preserve"> </v>
      </c>
      <c r="D81" s="47" t="str">
        <f>IF((ISBLANK(A81))," ",VLOOKUP(A81,'Contractor List'!$A:$J,7,FALSE))</f>
        <v xml:space="preserve"> </v>
      </c>
      <c r="E81" s="27" t="str">
        <f>IF((ISBLANK(A81))," ",VLOOKUP(A81,'Contractor List'!$A:$J,8,FALSE))</f>
        <v xml:space="preserve"> </v>
      </c>
      <c r="F81" s="27" t="str">
        <f>IF((ISBLANK(A81))," ",VLOOKUP(A81,'Contractor List'!$A:$J,9,FALSE))</f>
        <v xml:space="preserve"> </v>
      </c>
      <c r="G81" s="27" t="str">
        <f>IF((ISBLANK(A81))," ",VLOOKUP(A81,'Contractor List'!$A:$J,10,FALSE))</f>
        <v xml:space="preserve"> </v>
      </c>
      <c r="I81" s="26" t="str">
        <f>IF(ISBLANK(H81)=FALSE,VLOOKUP(H81,'Hidden - Dropdown'!$B:$D,2,FALSE),"")</f>
        <v/>
      </c>
      <c r="J81" s="54" t="str">
        <f>IF(ISBLANK(H81)=FALSE,VLOOKUP(H81,'Hidden - Dropdown'!$B:$D,3,FALSE),"")</f>
        <v/>
      </c>
      <c r="L81" s="51" t="str">
        <f t="shared" si="1"/>
        <v/>
      </c>
      <c r="M81" s="52" t="str">
        <f>IF(ISBLANK(A81),"",IF(L81="One-time training","",HYPERLINK("mailto:"&amp;VLOOKUP(A81,'Contractor List'!$A:$J,5,FALSE)&amp;"?subject="&amp;'Hidden - Dropdown'!$L$7&amp;"&amp;body=Hi "&amp;C81&amp;","&amp;"%0A%0A"&amp;N81&amp;"%0A%0A"&amp;"Please complete the training before the due date.","send e-mail to this TM")))</f>
        <v/>
      </c>
      <c r="N81" s="22" t="str">
        <f>CONCATENATE("you are due for the"&amp;" '"&amp;'Overview - 3 Month Projection'!H81, "' ", "training on ",CHAR(10),(TEXT('Overview - 3 Month Projection'!L81, "mm/dd/yyyy")),".")</f>
        <v>you are due for the '' training on 
.</v>
      </c>
    </row>
    <row r="82" spans="1:14" ht="16" x14ac:dyDescent="0.35">
      <c r="A82" s="28"/>
      <c r="B82" s="47" t="str">
        <f>IF((ISBLANK(A82))," ",VLOOKUP(A82,'Contractor List'!$A:$J,2,FALSE))</f>
        <v xml:space="preserve"> </v>
      </c>
      <c r="C82" s="47" t="str">
        <f>IF((ISBLANK(A82))," ",VLOOKUP(A82,'Contractor List'!$A:$J,3,FALSE))</f>
        <v xml:space="preserve"> </v>
      </c>
      <c r="D82" s="47" t="str">
        <f>IF((ISBLANK(A82))," ",VLOOKUP(A82,'Contractor List'!$A:$J,7,FALSE))</f>
        <v xml:space="preserve"> </v>
      </c>
      <c r="E82" s="27" t="str">
        <f>IF((ISBLANK(A82))," ",VLOOKUP(A82,'Contractor List'!$A:$J,8,FALSE))</f>
        <v xml:space="preserve"> </v>
      </c>
      <c r="F82" s="27" t="str">
        <f>IF((ISBLANK(A82))," ",VLOOKUP(A82,'Contractor List'!$A:$J,9,FALSE))</f>
        <v xml:space="preserve"> </v>
      </c>
      <c r="G82" s="27" t="str">
        <f>IF((ISBLANK(A82))," ",VLOOKUP(A82,'Contractor List'!$A:$J,10,FALSE))</f>
        <v xml:space="preserve"> </v>
      </c>
      <c r="I82" s="26" t="str">
        <f>IF(ISBLANK(H82)=FALSE,VLOOKUP(H82,'Hidden - Dropdown'!$B:$D,2,FALSE),"")</f>
        <v/>
      </c>
      <c r="J82" s="54" t="str">
        <f>IF(ISBLANK(H82)=FALSE,VLOOKUP(H82,'Hidden - Dropdown'!$B:$D,3,FALSE),"")</f>
        <v/>
      </c>
      <c r="L82" s="51" t="str">
        <f t="shared" si="1"/>
        <v/>
      </c>
      <c r="M82" s="52" t="str">
        <f>IF(ISBLANK(A82),"",IF(L82="One-time training","",HYPERLINK("mailto:"&amp;VLOOKUP(A82,'Contractor List'!$A:$J,5,FALSE)&amp;"?subject="&amp;'Hidden - Dropdown'!$L$7&amp;"&amp;body=Hi "&amp;C82&amp;","&amp;"%0A%0A"&amp;N82&amp;"%0A%0A"&amp;"Please complete the training before the due date.","send e-mail to this TM")))</f>
        <v/>
      </c>
      <c r="N82" s="22" t="str">
        <f>CONCATENATE("you are due for the"&amp;" '"&amp;'Overview - 3 Month Projection'!H82, "' ", "training on ",CHAR(10),(TEXT('Overview - 3 Month Projection'!L82, "mm/dd/yyyy")),".")</f>
        <v>you are due for the '' training on 
.</v>
      </c>
    </row>
    <row r="83" spans="1:14" ht="16" x14ac:dyDescent="0.35">
      <c r="A83" s="28"/>
      <c r="B83" s="47" t="str">
        <f>IF((ISBLANK(A83))," ",VLOOKUP(A83,'Contractor List'!$A:$J,2,FALSE))</f>
        <v xml:space="preserve"> </v>
      </c>
      <c r="C83" s="47" t="str">
        <f>IF((ISBLANK(A83))," ",VLOOKUP(A83,'Contractor List'!$A:$J,3,FALSE))</f>
        <v xml:space="preserve"> </v>
      </c>
      <c r="D83" s="47" t="str">
        <f>IF((ISBLANK(A83))," ",VLOOKUP(A83,'Contractor List'!$A:$J,7,FALSE))</f>
        <v xml:space="preserve"> </v>
      </c>
      <c r="E83" s="27" t="str">
        <f>IF((ISBLANK(A83))," ",VLOOKUP(A83,'Contractor List'!$A:$J,8,FALSE))</f>
        <v xml:space="preserve"> </v>
      </c>
      <c r="F83" s="27" t="str">
        <f>IF((ISBLANK(A83))," ",VLOOKUP(A83,'Contractor List'!$A:$J,9,FALSE))</f>
        <v xml:space="preserve"> </v>
      </c>
      <c r="G83" s="27" t="str">
        <f>IF((ISBLANK(A83))," ",VLOOKUP(A83,'Contractor List'!$A:$J,10,FALSE))</f>
        <v xml:space="preserve"> </v>
      </c>
      <c r="I83" s="26" t="str">
        <f>IF(ISBLANK(H83)=FALSE,VLOOKUP(H83,'Hidden - Dropdown'!$B:$D,2,FALSE),"")</f>
        <v/>
      </c>
      <c r="J83" s="54" t="str">
        <f>IF(ISBLANK(H83)=FALSE,VLOOKUP(H83,'Hidden - Dropdown'!$B:$D,3,FALSE),"")</f>
        <v/>
      </c>
      <c r="L83" s="51" t="str">
        <f t="shared" si="1"/>
        <v/>
      </c>
      <c r="M83" s="52" t="str">
        <f>IF(ISBLANK(A83),"",IF(L83="One-time training","",HYPERLINK("mailto:"&amp;VLOOKUP(A83,'Contractor List'!$A:$J,5,FALSE)&amp;"?subject="&amp;'Hidden - Dropdown'!$L$7&amp;"&amp;body=Hi "&amp;C83&amp;","&amp;"%0A%0A"&amp;N83&amp;"%0A%0A"&amp;"Please complete the training before the due date.","send e-mail to this TM")))</f>
        <v/>
      </c>
      <c r="N83" s="22" t="str">
        <f>CONCATENATE("you are due for the"&amp;" '"&amp;'Overview - 3 Month Projection'!H83, "' ", "training on ",CHAR(10),(TEXT('Overview - 3 Month Projection'!L83, "mm/dd/yyyy")),".")</f>
        <v>you are due for the '' training on 
.</v>
      </c>
    </row>
    <row r="84" spans="1:14" ht="16" x14ac:dyDescent="0.35">
      <c r="A84" s="28"/>
      <c r="B84" s="47" t="str">
        <f>IF((ISBLANK(A84))," ",VLOOKUP(A84,'Contractor List'!$A:$J,2,FALSE))</f>
        <v xml:space="preserve"> </v>
      </c>
      <c r="C84" s="47" t="str">
        <f>IF((ISBLANK(A84))," ",VLOOKUP(A84,'Contractor List'!$A:$J,3,FALSE))</f>
        <v xml:space="preserve"> </v>
      </c>
      <c r="D84" s="47" t="str">
        <f>IF((ISBLANK(A84))," ",VLOOKUP(A84,'Contractor List'!$A:$J,7,FALSE))</f>
        <v xml:space="preserve"> </v>
      </c>
      <c r="E84" s="27" t="str">
        <f>IF((ISBLANK(A84))," ",VLOOKUP(A84,'Contractor List'!$A:$J,8,FALSE))</f>
        <v xml:space="preserve"> </v>
      </c>
      <c r="F84" s="27" t="str">
        <f>IF((ISBLANK(A84))," ",VLOOKUP(A84,'Contractor List'!$A:$J,9,FALSE))</f>
        <v xml:space="preserve"> </v>
      </c>
      <c r="G84" s="27" t="str">
        <f>IF((ISBLANK(A84))," ",VLOOKUP(A84,'Contractor List'!$A:$J,10,FALSE))</f>
        <v xml:space="preserve"> </v>
      </c>
      <c r="I84" s="26" t="str">
        <f>IF(ISBLANK(H84)=FALSE,VLOOKUP(H84,'Hidden - Dropdown'!$B:$D,2,FALSE),"")</f>
        <v/>
      </c>
      <c r="J84" s="54" t="str">
        <f>IF(ISBLANK(H84)=FALSE,VLOOKUP(H84,'Hidden - Dropdown'!$B:$D,3,FALSE),"")</f>
        <v/>
      </c>
      <c r="L84" s="51" t="str">
        <f t="shared" si="1"/>
        <v/>
      </c>
      <c r="M84" s="52" t="str">
        <f>IF(ISBLANK(A84),"",IF(L84="One-time training","",HYPERLINK("mailto:"&amp;VLOOKUP(A84,'Contractor List'!$A:$J,5,FALSE)&amp;"?subject="&amp;'Hidden - Dropdown'!$L$7&amp;"&amp;body=Hi "&amp;C84&amp;","&amp;"%0A%0A"&amp;N84&amp;"%0A%0A"&amp;"Please complete the training before the due date.","send e-mail to this TM")))</f>
        <v/>
      </c>
      <c r="N84" s="22" t="str">
        <f>CONCATENATE("you are due for the"&amp;" '"&amp;'Overview - 3 Month Projection'!H84, "' ", "training on ",CHAR(10),(TEXT('Overview - 3 Month Projection'!L84, "mm/dd/yyyy")),".")</f>
        <v>you are due for the '' training on 
.</v>
      </c>
    </row>
    <row r="85" spans="1:14" ht="16" x14ac:dyDescent="0.35">
      <c r="A85" s="28"/>
      <c r="B85" s="47" t="str">
        <f>IF((ISBLANK(A85))," ",VLOOKUP(A85,'Contractor List'!$A:$J,2,FALSE))</f>
        <v xml:space="preserve"> </v>
      </c>
      <c r="C85" s="47" t="str">
        <f>IF((ISBLANK(A85))," ",VLOOKUP(A85,'Contractor List'!$A:$J,3,FALSE))</f>
        <v xml:space="preserve"> </v>
      </c>
      <c r="D85" s="47" t="str">
        <f>IF((ISBLANK(A85))," ",VLOOKUP(A85,'Contractor List'!$A:$J,7,FALSE))</f>
        <v xml:space="preserve"> </v>
      </c>
      <c r="E85" s="27" t="str">
        <f>IF((ISBLANK(A85))," ",VLOOKUP(A85,'Contractor List'!$A:$J,8,FALSE))</f>
        <v xml:space="preserve"> </v>
      </c>
      <c r="F85" s="27" t="str">
        <f>IF((ISBLANK(A85))," ",VLOOKUP(A85,'Contractor List'!$A:$J,9,FALSE))</f>
        <v xml:space="preserve"> </v>
      </c>
      <c r="G85" s="27" t="str">
        <f>IF((ISBLANK(A85))," ",VLOOKUP(A85,'Contractor List'!$A:$J,10,FALSE))</f>
        <v xml:space="preserve"> </v>
      </c>
      <c r="I85" s="26" t="str">
        <f>IF(ISBLANK(H85)=FALSE,VLOOKUP(H85,'Hidden - Dropdown'!$B:$D,2,FALSE),"")</f>
        <v/>
      </c>
      <c r="J85" s="54" t="str">
        <f>IF(ISBLANK(H85)=FALSE,VLOOKUP(H85,'Hidden - Dropdown'!$B:$D,3,FALSE),"")</f>
        <v/>
      </c>
      <c r="L85" s="51" t="str">
        <f t="shared" si="1"/>
        <v/>
      </c>
      <c r="M85" s="52" t="str">
        <f>IF(ISBLANK(A85),"",IF(L85="One-time training","",HYPERLINK("mailto:"&amp;VLOOKUP(A85,'Contractor List'!$A:$J,5,FALSE)&amp;"?subject="&amp;'Hidden - Dropdown'!$L$7&amp;"&amp;body=Hi "&amp;C85&amp;","&amp;"%0A%0A"&amp;N85&amp;"%0A%0A"&amp;"Please complete the training before the due date.","send e-mail to this TM")))</f>
        <v/>
      </c>
      <c r="N85" s="22" t="str">
        <f>CONCATENATE("you are due for the"&amp;" '"&amp;'Overview - 3 Month Projection'!H85, "' ", "training on ",CHAR(10),(TEXT('Overview - 3 Month Projection'!L85, "mm/dd/yyyy")),".")</f>
        <v>you are due for the '' training on 
.</v>
      </c>
    </row>
    <row r="86" spans="1:14" ht="16" x14ac:dyDescent="0.35">
      <c r="A86" s="28"/>
      <c r="B86" s="47" t="str">
        <f>IF((ISBLANK(A86))," ",VLOOKUP(A86,'Contractor List'!$A:$J,2,FALSE))</f>
        <v xml:space="preserve"> </v>
      </c>
      <c r="C86" s="47" t="str">
        <f>IF((ISBLANK(A86))," ",VLOOKUP(A86,'Contractor List'!$A:$J,3,FALSE))</f>
        <v xml:space="preserve"> </v>
      </c>
      <c r="D86" s="47" t="str">
        <f>IF((ISBLANK(A86))," ",VLOOKUP(A86,'Contractor List'!$A:$J,7,FALSE))</f>
        <v xml:space="preserve"> </v>
      </c>
      <c r="E86" s="27" t="str">
        <f>IF((ISBLANK(A86))," ",VLOOKUP(A86,'Contractor List'!$A:$J,8,FALSE))</f>
        <v xml:space="preserve"> </v>
      </c>
      <c r="F86" s="27" t="str">
        <f>IF((ISBLANK(A86))," ",VLOOKUP(A86,'Contractor List'!$A:$J,9,FALSE))</f>
        <v xml:space="preserve"> </v>
      </c>
      <c r="G86" s="27" t="str">
        <f>IF((ISBLANK(A86))," ",VLOOKUP(A86,'Contractor List'!$A:$J,10,FALSE))</f>
        <v xml:space="preserve"> </v>
      </c>
      <c r="I86" s="26" t="str">
        <f>IF(ISBLANK(H86)=FALSE,VLOOKUP(H86,'Hidden - Dropdown'!$B:$D,2,FALSE),"")</f>
        <v/>
      </c>
      <c r="J86" s="54" t="str">
        <f>IF(ISBLANK(H86)=FALSE,VLOOKUP(H86,'Hidden - Dropdown'!$B:$D,3,FALSE),"")</f>
        <v/>
      </c>
      <c r="L86" s="51" t="str">
        <f t="shared" si="1"/>
        <v/>
      </c>
      <c r="M86" s="52" t="str">
        <f>IF(ISBLANK(A86),"",IF(L86="One-time training","",HYPERLINK("mailto:"&amp;VLOOKUP(A86,'Contractor List'!$A:$J,5,FALSE)&amp;"?subject="&amp;'Hidden - Dropdown'!$L$7&amp;"&amp;body=Hi "&amp;C86&amp;","&amp;"%0A%0A"&amp;N86&amp;"%0A%0A"&amp;"Please complete the training before the due date.","send e-mail to this TM")))</f>
        <v/>
      </c>
      <c r="N86" s="22" t="str">
        <f>CONCATENATE("you are due for the"&amp;" '"&amp;'Overview - 3 Month Projection'!H86, "' ", "training on ",CHAR(10),(TEXT('Overview - 3 Month Projection'!L86, "mm/dd/yyyy")),".")</f>
        <v>you are due for the '' training on 
.</v>
      </c>
    </row>
    <row r="87" spans="1:14" ht="16" x14ac:dyDescent="0.35">
      <c r="A87" s="28"/>
      <c r="B87" s="47" t="str">
        <f>IF((ISBLANK(A87))," ",VLOOKUP(A87,'Contractor List'!$A:$J,2,FALSE))</f>
        <v xml:space="preserve"> </v>
      </c>
      <c r="C87" s="47" t="str">
        <f>IF((ISBLANK(A87))," ",VLOOKUP(A87,'Contractor List'!$A:$J,3,FALSE))</f>
        <v xml:space="preserve"> </v>
      </c>
      <c r="D87" s="47" t="str">
        <f>IF((ISBLANK(A87))," ",VLOOKUP(A87,'Contractor List'!$A:$J,7,FALSE))</f>
        <v xml:space="preserve"> </v>
      </c>
      <c r="E87" s="27" t="str">
        <f>IF((ISBLANK(A87))," ",VLOOKUP(A87,'Contractor List'!$A:$J,8,FALSE))</f>
        <v xml:space="preserve"> </v>
      </c>
      <c r="F87" s="27" t="str">
        <f>IF((ISBLANK(A87))," ",VLOOKUP(A87,'Contractor List'!$A:$J,9,FALSE))</f>
        <v xml:space="preserve"> </v>
      </c>
      <c r="G87" s="27" t="str">
        <f>IF((ISBLANK(A87))," ",VLOOKUP(A87,'Contractor List'!$A:$J,10,FALSE))</f>
        <v xml:space="preserve"> </v>
      </c>
      <c r="I87" s="26" t="str">
        <f>IF(ISBLANK(H87)=FALSE,VLOOKUP(H87,'Hidden - Dropdown'!$B:$D,2,FALSE),"")</f>
        <v/>
      </c>
      <c r="J87" s="54" t="str">
        <f>IF(ISBLANK(H87)=FALSE,VLOOKUP(H87,'Hidden - Dropdown'!$B:$D,3,FALSE),"")</f>
        <v/>
      </c>
      <c r="L87" s="51" t="str">
        <f t="shared" si="1"/>
        <v/>
      </c>
      <c r="M87" s="52" t="str">
        <f>IF(ISBLANK(A87),"",IF(L87="One-time training","",HYPERLINK("mailto:"&amp;VLOOKUP(A87,'Contractor List'!$A:$J,5,FALSE)&amp;"?subject="&amp;'Hidden - Dropdown'!$L$7&amp;"&amp;body=Hi "&amp;C87&amp;","&amp;"%0A%0A"&amp;N87&amp;"%0A%0A"&amp;"Please complete the training before the due date.","send e-mail to this TM")))</f>
        <v/>
      </c>
      <c r="N87" s="22" t="str">
        <f>CONCATENATE("you are due for the"&amp;" '"&amp;'Overview - 3 Month Projection'!H87, "' ", "training on ",CHAR(10),(TEXT('Overview - 3 Month Projection'!L87, "mm/dd/yyyy")),".")</f>
        <v>you are due for the '' training on 
.</v>
      </c>
    </row>
    <row r="88" spans="1:14" ht="16" x14ac:dyDescent="0.35">
      <c r="A88" s="30"/>
      <c r="B88" s="47" t="str">
        <f>IF((ISBLANK(A88))," ",VLOOKUP(A88,'Contractor List'!$A:$J,2,FALSE))</f>
        <v xml:space="preserve"> </v>
      </c>
      <c r="C88" s="47" t="str">
        <f>IF((ISBLANK(A88))," ",VLOOKUP(A88,'Contractor List'!$A:$J,3,FALSE))</f>
        <v xml:space="preserve"> </v>
      </c>
      <c r="D88" s="47" t="str">
        <f>IF((ISBLANK(A88))," ",VLOOKUP(A88,'Contractor List'!$A:$J,7,FALSE))</f>
        <v xml:space="preserve"> </v>
      </c>
      <c r="E88" s="27" t="str">
        <f>IF((ISBLANK(A88))," ",VLOOKUP(A88,'Contractor List'!$A:$J,8,FALSE))</f>
        <v xml:space="preserve"> </v>
      </c>
      <c r="F88" s="27" t="str">
        <f>IF((ISBLANK(A88))," ",VLOOKUP(A88,'Contractor List'!$A:$J,9,FALSE))</f>
        <v xml:space="preserve"> </v>
      </c>
      <c r="G88" s="27" t="str">
        <f>IF((ISBLANK(A88))," ",VLOOKUP(A88,'Contractor List'!$A:$J,10,FALSE))</f>
        <v xml:space="preserve"> </v>
      </c>
      <c r="I88" s="26" t="str">
        <f>IF(ISBLANK(H88)=FALSE,VLOOKUP(H88,'Hidden - Dropdown'!$B:$D,2,FALSE),"")</f>
        <v/>
      </c>
      <c r="J88" s="54" t="str">
        <f>IF(ISBLANK(H88)=FALSE,VLOOKUP(H88,'Hidden - Dropdown'!$B:$D,3,FALSE),"")</f>
        <v/>
      </c>
      <c r="L88" s="51" t="str">
        <f t="shared" si="1"/>
        <v/>
      </c>
      <c r="M88" s="52" t="str">
        <f>IF(ISBLANK(A88),"",IF(L88="One-time training","",HYPERLINK("mailto:"&amp;VLOOKUP(A88,'Contractor List'!$A:$J,5,FALSE)&amp;"?subject="&amp;'Hidden - Dropdown'!$L$7&amp;"&amp;body=Hi "&amp;C88&amp;","&amp;"%0A%0A"&amp;N88&amp;"%0A%0A"&amp;"Please complete the training before the due date.","send e-mail to this TM")))</f>
        <v/>
      </c>
      <c r="N88" s="22" t="str">
        <f>CONCATENATE("you are due for the"&amp;" '"&amp;'Overview - 3 Month Projection'!H88, "' ", "training on ",CHAR(10),(TEXT('Overview - 3 Month Projection'!L88, "mm/dd/yyyy")),".")</f>
        <v>you are due for the '' training on 
.</v>
      </c>
    </row>
    <row r="89" spans="1:14" ht="16" x14ac:dyDescent="0.35">
      <c r="A89" s="28"/>
      <c r="B89" s="47" t="str">
        <f>IF((ISBLANK(A89))," ",VLOOKUP(A89,'Contractor List'!$A:$J,2,FALSE))</f>
        <v xml:space="preserve"> </v>
      </c>
      <c r="C89" s="47" t="str">
        <f>IF((ISBLANK(A89))," ",VLOOKUP(A89,'Contractor List'!$A:$J,3,FALSE))</f>
        <v xml:space="preserve"> </v>
      </c>
      <c r="D89" s="47" t="str">
        <f>IF((ISBLANK(A89))," ",VLOOKUP(A89,'Contractor List'!$A:$J,7,FALSE))</f>
        <v xml:space="preserve"> </v>
      </c>
      <c r="E89" s="27" t="str">
        <f>IF((ISBLANK(A89))," ",VLOOKUP(A89,'Contractor List'!$A:$J,8,FALSE))</f>
        <v xml:space="preserve"> </v>
      </c>
      <c r="F89" s="27" t="str">
        <f>IF((ISBLANK(A89))," ",VLOOKUP(A89,'Contractor List'!$A:$J,9,FALSE))</f>
        <v xml:space="preserve"> </v>
      </c>
      <c r="G89" s="27" t="str">
        <f>IF((ISBLANK(A89))," ",VLOOKUP(A89,'Contractor List'!$A:$J,10,FALSE))</f>
        <v xml:space="preserve"> </v>
      </c>
      <c r="I89" s="26" t="str">
        <f>IF(ISBLANK(H89)=FALSE,VLOOKUP(H89,'Hidden - Dropdown'!$B:$D,2,FALSE),"")</f>
        <v/>
      </c>
      <c r="J89" s="54" t="str">
        <f>IF(ISBLANK(H89)=FALSE,VLOOKUP(H89,'Hidden - Dropdown'!$B:$D,3,FALSE),"")</f>
        <v/>
      </c>
      <c r="L89" s="51" t="str">
        <f t="shared" si="1"/>
        <v/>
      </c>
      <c r="M89" s="52" t="str">
        <f>IF(ISBLANK(A89),"",IF(L89="One-time training","",HYPERLINK("mailto:"&amp;VLOOKUP(A89,'Contractor List'!$A:$J,5,FALSE)&amp;"?subject="&amp;'Hidden - Dropdown'!$L$7&amp;"&amp;body=Hi "&amp;C89&amp;","&amp;"%0A%0A"&amp;N89&amp;"%0A%0A"&amp;"Please complete the training before the due date.","send e-mail to this TM")))</f>
        <v/>
      </c>
      <c r="N89" s="22" t="str">
        <f>CONCATENATE("you are due for the"&amp;" '"&amp;'Overview - 3 Month Projection'!H89, "' ", "training on ",CHAR(10),(TEXT('Overview - 3 Month Projection'!L89, "mm/dd/yyyy")),".")</f>
        <v>you are due for the '' training on 
.</v>
      </c>
    </row>
    <row r="90" spans="1:14" ht="16" x14ac:dyDescent="0.35">
      <c r="A90" s="30"/>
      <c r="B90" s="47" t="str">
        <f>IF((ISBLANK(A90))," ",VLOOKUP(A90,'Contractor List'!$A:$J,2,FALSE))</f>
        <v xml:space="preserve"> </v>
      </c>
      <c r="C90" s="47" t="str">
        <f>IF((ISBLANK(A90))," ",VLOOKUP(A90,'Contractor List'!$A:$J,3,FALSE))</f>
        <v xml:space="preserve"> </v>
      </c>
      <c r="D90" s="47" t="str">
        <f>IF((ISBLANK(A90))," ",VLOOKUP(A90,'Contractor List'!$A:$J,7,FALSE))</f>
        <v xml:space="preserve"> </v>
      </c>
      <c r="E90" s="27" t="str">
        <f>IF((ISBLANK(A90))," ",VLOOKUP(A90,'Contractor List'!$A:$J,8,FALSE))</f>
        <v xml:space="preserve"> </v>
      </c>
      <c r="F90" s="27" t="str">
        <f>IF((ISBLANK(A90))," ",VLOOKUP(A90,'Contractor List'!$A:$J,9,FALSE))</f>
        <v xml:space="preserve"> </v>
      </c>
      <c r="G90" s="27" t="str">
        <f>IF((ISBLANK(A90))," ",VLOOKUP(A90,'Contractor List'!$A:$J,10,FALSE))</f>
        <v xml:space="preserve"> </v>
      </c>
      <c r="I90" s="26" t="str">
        <f>IF(ISBLANK(H90)=FALSE,VLOOKUP(H90,'Hidden - Dropdown'!$B:$D,2,FALSE),"")</f>
        <v/>
      </c>
      <c r="J90" s="54" t="str">
        <f>IF(ISBLANK(H90)=FALSE,VLOOKUP(H90,'Hidden - Dropdown'!$B:$D,3,FALSE),"")</f>
        <v/>
      </c>
      <c r="L90" s="51" t="str">
        <f t="shared" si="1"/>
        <v/>
      </c>
      <c r="M90" s="52" t="str">
        <f>IF(ISBLANK(A90),"",IF(L90="One-time training","",HYPERLINK("mailto:"&amp;VLOOKUP(A90,'Contractor List'!$A:$J,5,FALSE)&amp;"?subject="&amp;'Hidden - Dropdown'!$L$7&amp;"&amp;body=Hi "&amp;C90&amp;","&amp;"%0A%0A"&amp;N90&amp;"%0A%0A"&amp;"Please complete the training before the due date.","send e-mail to this TM")))</f>
        <v/>
      </c>
      <c r="N90" s="22" t="str">
        <f>CONCATENATE("you are due for the"&amp;" '"&amp;'Overview - 3 Month Projection'!H90, "' ", "training on ",CHAR(10),(TEXT('Overview - 3 Month Projection'!L90, "mm/dd/yyyy")),".")</f>
        <v>you are due for the '' training on 
.</v>
      </c>
    </row>
    <row r="91" spans="1:14" ht="16" x14ac:dyDescent="0.35">
      <c r="A91" s="31"/>
      <c r="B91" s="47" t="str">
        <f>IF((ISBLANK(A91))," ",VLOOKUP(A91,'Contractor List'!$A:$J,2,FALSE))</f>
        <v xml:space="preserve"> </v>
      </c>
      <c r="C91" s="47" t="str">
        <f>IF((ISBLANK(A91))," ",VLOOKUP(A91,'Contractor List'!$A:$J,3,FALSE))</f>
        <v xml:space="preserve"> </v>
      </c>
      <c r="D91" s="47" t="str">
        <f>IF((ISBLANK(A91))," ",VLOOKUP(A91,'Contractor List'!$A:$J,7,FALSE))</f>
        <v xml:space="preserve"> </v>
      </c>
      <c r="E91" s="27" t="str">
        <f>IF((ISBLANK(A91))," ",VLOOKUP(A91,'Contractor List'!$A:$J,8,FALSE))</f>
        <v xml:space="preserve"> </v>
      </c>
      <c r="F91" s="27" t="str">
        <f>IF((ISBLANK(A91))," ",VLOOKUP(A91,'Contractor List'!$A:$J,9,FALSE))</f>
        <v xml:space="preserve"> </v>
      </c>
      <c r="G91" s="27" t="str">
        <f>IF((ISBLANK(A91))," ",VLOOKUP(A91,'Contractor List'!$A:$J,10,FALSE))</f>
        <v xml:space="preserve"> </v>
      </c>
      <c r="I91" s="26" t="str">
        <f>IF(ISBLANK(H91)=FALSE,VLOOKUP(H91,'Hidden - Dropdown'!$B:$D,2,FALSE),"")</f>
        <v/>
      </c>
      <c r="J91" s="54" t="str">
        <f>IF(ISBLANK(H91)=FALSE,VLOOKUP(H91,'Hidden - Dropdown'!$B:$D,3,FALSE),"")</f>
        <v/>
      </c>
      <c r="L91" s="51" t="str">
        <f t="shared" si="1"/>
        <v/>
      </c>
      <c r="M91" s="52" t="str">
        <f>IF(ISBLANK(A91),"",IF(L91="One-time training","",HYPERLINK("mailto:"&amp;VLOOKUP(A91,'Contractor List'!$A:$J,5,FALSE)&amp;"?subject="&amp;'Hidden - Dropdown'!$L$7&amp;"&amp;body=Hi "&amp;C91&amp;","&amp;"%0A%0A"&amp;N91&amp;"%0A%0A"&amp;"Please complete the training before the due date.","send e-mail to this TM")))</f>
        <v/>
      </c>
      <c r="N91" s="22" t="str">
        <f>CONCATENATE("you are due for the"&amp;" '"&amp;'Overview - 3 Month Projection'!H91, "' ", "training on ",CHAR(10),(TEXT('Overview - 3 Month Projection'!L91, "mm/dd/yyyy")),".")</f>
        <v>you are due for the '' training on 
.</v>
      </c>
    </row>
    <row r="92" spans="1:14" ht="16" x14ac:dyDescent="0.35">
      <c r="A92" s="28"/>
      <c r="B92" s="47" t="str">
        <f>IF((ISBLANK(A92))," ",VLOOKUP(A92,'Contractor List'!$A:$J,2,FALSE))</f>
        <v xml:space="preserve"> </v>
      </c>
      <c r="C92" s="47" t="str">
        <f>IF((ISBLANK(A92))," ",VLOOKUP(A92,'Contractor List'!$A:$J,3,FALSE))</f>
        <v xml:space="preserve"> </v>
      </c>
      <c r="D92" s="47" t="str">
        <f>IF((ISBLANK(A92))," ",VLOOKUP(A92,'Contractor List'!$A:$J,7,FALSE))</f>
        <v xml:space="preserve"> </v>
      </c>
      <c r="E92" s="27" t="str">
        <f>IF((ISBLANK(A92))," ",VLOOKUP(A92,'Contractor List'!$A:$J,8,FALSE))</f>
        <v xml:space="preserve"> </v>
      </c>
      <c r="F92" s="27" t="str">
        <f>IF((ISBLANK(A92))," ",VLOOKUP(A92,'Contractor List'!$A:$J,9,FALSE))</f>
        <v xml:space="preserve"> </v>
      </c>
      <c r="G92" s="27" t="str">
        <f>IF((ISBLANK(A92))," ",VLOOKUP(A92,'Contractor List'!$A:$J,10,FALSE))</f>
        <v xml:space="preserve"> </v>
      </c>
      <c r="I92" s="26" t="str">
        <f>IF(ISBLANK(H92)=FALSE,VLOOKUP(H92,'Hidden - Dropdown'!$B:$D,2,FALSE),"")</f>
        <v/>
      </c>
      <c r="J92" s="54" t="str">
        <f>IF(ISBLANK(H92)=FALSE,VLOOKUP(H92,'Hidden - Dropdown'!$B:$D,3,FALSE),"")</f>
        <v/>
      </c>
      <c r="L92" s="51" t="str">
        <f t="shared" si="1"/>
        <v/>
      </c>
      <c r="M92" s="52" t="str">
        <f>IF(ISBLANK(A92),"",IF(L92="One-time training","",HYPERLINK("mailto:"&amp;VLOOKUP(A92,'Contractor List'!$A:$J,5,FALSE)&amp;"?subject="&amp;'Hidden - Dropdown'!$L$7&amp;"&amp;body=Hi "&amp;C92&amp;","&amp;"%0A%0A"&amp;N92&amp;"%0A%0A"&amp;"Please complete the training before the due date.","send e-mail to this TM")))</f>
        <v/>
      </c>
      <c r="N92" s="22" t="str">
        <f>CONCATENATE("you are due for the"&amp;" '"&amp;'Overview - 3 Month Projection'!H92, "' ", "training on ",CHAR(10),(TEXT('Overview - 3 Month Projection'!L92, "mm/dd/yyyy")),".")</f>
        <v>you are due for the '' training on 
.</v>
      </c>
    </row>
    <row r="93" spans="1:14" ht="16" x14ac:dyDescent="0.35">
      <c r="A93" s="28"/>
      <c r="B93" s="47" t="str">
        <f>IF((ISBLANK(A93))," ",VLOOKUP(A93,'Contractor List'!$A:$J,2,FALSE))</f>
        <v xml:space="preserve"> </v>
      </c>
      <c r="C93" s="47" t="str">
        <f>IF((ISBLANK(A93))," ",VLOOKUP(A93,'Contractor List'!$A:$J,3,FALSE))</f>
        <v xml:space="preserve"> </v>
      </c>
      <c r="D93" s="47" t="str">
        <f>IF((ISBLANK(A93))," ",VLOOKUP(A93,'Contractor List'!$A:$J,7,FALSE))</f>
        <v xml:space="preserve"> </v>
      </c>
      <c r="E93" s="27" t="str">
        <f>IF((ISBLANK(A93))," ",VLOOKUP(A93,'Contractor List'!$A:$J,8,FALSE))</f>
        <v xml:space="preserve"> </v>
      </c>
      <c r="F93" s="27" t="str">
        <f>IF((ISBLANK(A93))," ",VLOOKUP(A93,'Contractor List'!$A:$J,9,FALSE))</f>
        <v xml:space="preserve"> </v>
      </c>
      <c r="G93" s="27" t="str">
        <f>IF((ISBLANK(A93))," ",VLOOKUP(A93,'Contractor List'!$A:$J,10,FALSE))</f>
        <v xml:space="preserve"> </v>
      </c>
      <c r="I93" s="26" t="str">
        <f>IF(ISBLANK(H93)=FALSE,VLOOKUP(H93,'Hidden - Dropdown'!$B:$D,2,FALSE),"")</f>
        <v/>
      </c>
      <c r="J93" s="54" t="str">
        <f>IF(ISBLANK(H93)=FALSE,VLOOKUP(H93,'Hidden - Dropdown'!$B:$D,3,FALSE),"")</f>
        <v/>
      </c>
      <c r="L93" s="51" t="str">
        <f t="shared" si="1"/>
        <v/>
      </c>
      <c r="M93" s="52" t="str">
        <f>IF(ISBLANK(A93),"",IF(L93="One-time training","",HYPERLINK("mailto:"&amp;VLOOKUP(A93,'Contractor List'!$A:$J,5,FALSE)&amp;"?subject="&amp;'Hidden - Dropdown'!$L$7&amp;"&amp;body=Hi "&amp;C93&amp;","&amp;"%0A%0A"&amp;N93&amp;"%0A%0A"&amp;"Please complete the training before the due date.","send e-mail to this TM")))</f>
        <v/>
      </c>
      <c r="N93" s="22" t="str">
        <f>CONCATENATE("you are due for the"&amp;" '"&amp;'Overview - 3 Month Projection'!H93, "' ", "training on ",CHAR(10),(TEXT('Overview - 3 Month Projection'!L93, "mm/dd/yyyy")),".")</f>
        <v>you are due for the '' training on 
.</v>
      </c>
    </row>
    <row r="94" spans="1:14" ht="16" x14ac:dyDescent="0.35">
      <c r="A94" s="28"/>
      <c r="B94" s="47" t="str">
        <f>IF((ISBLANK(A94))," ",VLOOKUP(A94,'Contractor List'!$A:$J,2,FALSE))</f>
        <v xml:space="preserve"> </v>
      </c>
      <c r="C94" s="47" t="str">
        <f>IF((ISBLANK(A94))," ",VLOOKUP(A94,'Contractor List'!$A:$J,3,FALSE))</f>
        <v xml:space="preserve"> </v>
      </c>
      <c r="D94" s="47" t="str">
        <f>IF((ISBLANK(A94))," ",VLOOKUP(A94,'Contractor List'!$A:$J,7,FALSE))</f>
        <v xml:space="preserve"> </v>
      </c>
      <c r="E94" s="27" t="str">
        <f>IF((ISBLANK(A94))," ",VLOOKUP(A94,'Contractor List'!$A:$J,8,FALSE))</f>
        <v xml:space="preserve"> </v>
      </c>
      <c r="F94" s="27" t="str">
        <f>IF((ISBLANK(A94))," ",VLOOKUP(A94,'Contractor List'!$A:$J,9,FALSE))</f>
        <v xml:space="preserve"> </v>
      </c>
      <c r="G94" s="27" t="str">
        <f>IF((ISBLANK(A94))," ",VLOOKUP(A94,'Contractor List'!$A:$J,10,FALSE))</f>
        <v xml:space="preserve"> </v>
      </c>
      <c r="I94" s="26" t="str">
        <f>IF(ISBLANK(H94)=FALSE,VLOOKUP(H94,'Hidden - Dropdown'!$B:$D,2,FALSE),"")</f>
        <v/>
      </c>
      <c r="J94" s="54" t="str">
        <f>IF(ISBLANK(H94)=FALSE,VLOOKUP(H94,'Hidden - Dropdown'!$B:$D,3,FALSE),"")</f>
        <v/>
      </c>
      <c r="L94" s="51" t="str">
        <f t="shared" si="1"/>
        <v/>
      </c>
      <c r="M94" s="52" t="str">
        <f>IF(ISBLANK(A94),"",IF(L94="One-time training","",HYPERLINK("mailto:"&amp;VLOOKUP(A94,'Contractor List'!$A:$J,5,FALSE)&amp;"?subject="&amp;'Hidden - Dropdown'!$L$7&amp;"&amp;body=Hi "&amp;C94&amp;","&amp;"%0A%0A"&amp;N94&amp;"%0A%0A"&amp;"Please complete the training before the due date.","send e-mail to this TM")))</f>
        <v/>
      </c>
      <c r="N94" s="22" t="str">
        <f>CONCATENATE("you are due for the"&amp;" '"&amp;'Overview - 3 Month Projection'!H94, "' ", "training on ",CHAR(10),(TEXT('Overview - 3 Month Projection'!L94, "mm/dd/yyyy")),".")</f>
        <v>you are due for the '' training on 
.</v>
      </c>
    </row>
    <row r="95" spans="1:14" ht="16" x14ac:dyDescent="0.35">
      <c r="A95" s="28"/>
      <c r="B95" s="47" t="str">
        <f>IF((ISBLANK(A95))," ",VLOOKUP(A95,'Contractor List'!$A:$J,2,FALSE))</f>
        <v xml:space="preserve"> </v>
      </c>
      <c r="C95" s="47" t="str">
        <f>IF((ISBLANK(A95))," ",VLOOKUP(A95,'Contractor List'!$A:$J,3,FALSE))</f>
        <v xml:space="preserve"> </v>
      </c>
      <c r="D95" s="47" t="str">
        <f>IF((ISBLANK(A95))," ",VLOOKUP(A95,'Contractor List'!$A:$J,7,FALSE))</f>
        <v xml:space="preserve"> </v>
      </c>
      <c r="E95" s="27" t="str">
        <f>IF((ISBLANK(A95))," ",VLOOKUP(A95,'Contractor List'!$A:$J,8,FALSE))</f>
        <v xml:space="preserve"> </v>
      </c>
      <c r="F95" s="27" t="str">
        <f>IF((ISBLANK(A95))," ",VLOOKUP(A95,'Contractor List'!$A:$J,9,FALSE))</f>
        <v xml:space="preserve"> </v>
      </c>
      <c r="G95" s="27" t="str">
        <f>IF((ISBLANK(A95))," ",VLOOKUP(A95,'Contractor List'!$A:$J,10,FALSE))</f>
        <v xml:space="preserve"> </v>
      </c>
      <c r="I95" s="26" t="str">
        <f>IF(ISBLANK(H95)=FALSE,VLOOKUP(H95,'Hidden - Dropdown'!$B:$D,2,FALSE),"")</f>
        <v/>
      </c>
      <c r="J95" s="54" t="str">
        <f>IF(ISBLANK(H95)=FALSE,VLOOKUP(H95,'Hidden - Dropdown'!$B:$D,3,FALSE),"")</f>
        <v/>
      </c>
      <c r="L95" s="51" t="str">
        <f t="shared" si="1"/>
        <v/>
      </c>
      <c r="M95" s="52" t="str">
        <f>IF(ISBLANK(A95),"",IF(L95="One-time training","",HYPERLINK("mailto:"&amp;VLOOKUP(A95,'Contractor List'!$A:$J,5,FALSE)&amp;"?subject="&amp;'Hidden - Dropdown'!$L$7&amp;"&amp;body=Hi "&amp;C95&amp;","&amp;"%0A%0A"&amp;N95&amp;"%0A%0A"&amp;"Please complete the training before the due date.","send e-mail to this TM")))</f>
        <v/>
      </c>
      <c r="N95" s="22" t="str">
        <f>CONCATENATE("you are due for the"&amp;" '"&amp;'Overview - 3 Month Projection'!H95, "' ", "training on ",CHAR(10),(TEXT('Overview - 3 Month Projection'!L95, "mm/dd/yyyy")),".")</f>
        <v>you are due for the '' training on 
.</v>
      </c>
    </row>
    <row r="96" spans="1:14" ht="16" x14ac:dyDescent="0.35">
      <c r="A96" s="28"/>
      <c r="B96" s="47" t="str">
        <f>IF((ISBLANK(A96))," ",VLOOKUP(A96,'Contractor List'!$A:$J,2,FALSE))</f>
        <v xml:space="preserve"> </v>
      </c>
      <c r="C96" s="47" t="str">
        <f>IF((ISBLANK(A96))," ",VLOOKUP(A96,'Contractor List'!$A:$J,3,FALSE))</f>
        <v xml:space="preserve"> </v>
      </c>
      <c r="D96" s="47" t="str">
        <f>IF((ISBLANK(A96))," ",VLOOKUP(A96,'Contractor List'!$A:$J,7,FALSE))</f>
        <v xml:space="preserve"> </v>
      </c>
      <c r="E96" s="27" t="str">
        <f>IF((ISBLANK(A96))," ",VLOOKUP(A96,'Contractor List'!$A:$J,8,FALSE))</f>
        <v xml:space="preserve"> </v>
      </c>
      <c r="F96" s="27" t="str">
        <f>IF((ISBLANK(A96))," ",VLOOKUP(A96,'Contractor List'!$A:$J,9,FALSE))</f>
        <v xml:space="preserve"> </v>
      </c>
      <c r="G96" s="27" t="str">
        <f>IF((ISBLANK(A96))," ",VLOOKUP(A96,'Contractor List'!$A:$J,10,FALSE))</f>
        <v xml:space="preserve"> </v>
      </c>
      <c r="I96" s="26" t="str">
        <f>IF(ISBLANK(H96)=FALSE,VLOOKUP(H96,'Hidden - Dropdown'!$B:$D,2,FALSE),"")</f>
        <v/>
      </c>
      <c r="J96" s="54" t="str">
        <f>IF(ISBLANK(H96)=FALSE,VLOOKUP(H96,'Hidden - Dropdown'!$B:$D,3,FALSE),"")</f>
        <v/>
      </c>
      <c r="L96" s="51" t="str">
        <f t="shared" si="1"/>
        <v/>
      </c>
      <c r="M96" s="52" t="str">
        <f>IF(ISBLANK(A96),"",IF(L96="One-time training","",HYPERLINK("mailto:"&amp;VLOOKUP(A96,'Contractor List'!$A:$J,5,FALSE)&amp;"?subject="&amp;'Hidden - Dropdown'!$L$7&amp;"&amp;body=Hi "&amp;C96&amp;","&amp;"%0A%0A"&amp;N96&amp;"%0A%0A"&amp;"Please complete the training before the due date.","send e-mail to this TM")))</f>
        <v/>
      </c>
      <c r="N96" s="22" t="str">
        <f>CONCATENATE("you are due for the"&amp;" '"&amp;'Overview - 3 Month Projection'!H96, "' ", "training on ",CHAR(10),(TEXT('Overview - 3 Month Projection'!L96, "mm/dd/yyyy")),".")</f>
        <v>you are due for the '' training on 
.</v>
      </c>
    </row>
    <row r="97" spans="1:14" ht="16" x14ac:dyDescent="0.35">
      <c r="A97" s="28"/>
      <c r="B97" s="47" t="str">
        <f>IF((ISBLANK(A97))," ",VLOOKUP(A97,'Contractor List'!$A:$J,2,FALSE))</f>
        <v xml:space="preserve"> </v>
      </c>
      <c r="C97" s="47" t="str">
        <f>IF((ISBLANK(A97))," ",VLOOKUP(A97,'Contractor List'!$A:$J,3,FALSE))</f>
        <v xml:space="preserve"> </v>
      </c>
      <c r="D97" s="47" t="str">
        <f>IF((ISBLANK(A97))," ",VLOOKUP(A97,'Contractor List'!$A:$J,7,FALSE))</f>
        <v xml:space="preserve"> </v>
      </c>
      <c r="E97" s="27" t="str">
        <f>IF((ISBLANK(A97))," ",VLOOKUP(A97,'Contractor List'!$A:$J,8,FALSE))</f>
        <v xml:space="preserve"> </v>
      </c>
      <c r="F97" s="27" t="str">
        <f>IF((ISBLANK(A97))," ",VLOOKUP(A97,'Contractor List'!$A:$J,9,FALSE))</f>
        <v xml:space="preserve"> </v>
      </c>
      <c r="G97" s="27" t="str">
        <f>IF((ISBLANK(A97))," ",VLOOKUP(A97,'Contractor List'!$A:$J,10,FALSE))</f>
        <v xml:space="preserve"> </v>
      </c>
      <c r="I97" s="26" t="str">
        <f>IF(ISBLANK(H97)=FALSE,VLOOKUP(H97,'Hidden - Dropdown'!$B:$D,2,FALSE),"")</f>
        <v/>
      </c>
      <c r="J97" s="54" t="str">
        <f>IF(ISBLANK(H97)=FALSE,VLOOKUP(H97,'Hidden - Dropdown'!$B:$D,3,FALSE),"")</f>
        <v/>
      </c>
      <c r="L97" s="51" t="str">
        <f t="shared" si="1"/>
        <v/>
      </c>
      <c r="M97" s="52" t="str">
        <f>IF(ISBLANK(A97),"",IF(L97="One-time training","",HYPERLINK("mailto:"&amp;VLOOKUP(A97,'Contractor List'!$A:$J,5,FALSE)&amp;"?subject="&amp;'Hidden - Dropdown'!$L$7&amp;"&amp;body=Hi "&amp;C97&amp;","&amp;"%0A%0A"&amp;N97&amp;"%0A%0A"&amp;"Please complete the training before the due date.","send e-mail to this TM")))</f>
        <v/>
      </c>
      <c r="N97" s="22" t="str">
        <f>CONCATENATE("you are due for the"&amp;" '"&amp;'Overview - 3 Month Projection'!H97, "' ", "training on ",CHAR(10),(TEXT('Overview - 3 Month Projection'!L97, "mm/dd/yyyy")),".")</f>
        <v>you are due for the '' training on 
.</v>
      </c>
    </row>
    <row r="98" spans="1:14" ht="16" x14ac:dyDescent="0.35">
      <c r="A98" s="28"/>
      <c r="B98" s="47" t="str">
        <f>IF((ISBLANK(A98))," ",VLOOKUP(A98,'Contractor List'!$A:$J,2,FALSE))</f>
        <v xml:space="preserve"> </v>
      </c>
      <c r="C98" s="47" t="str">
        <f>IF((ISBLANK(A98))," ",VLOOKUP(A98,'Contractor List'!$A:$J,3,FALSE))</f>
        <v xml:space="preserve"> </v>
      </c>
      <c r="D98" s="47" t="str">
        <f>IF((ISBLANK(A98))," ",VLOOKUP(A98,'Contractor List'!$A:$J,7,FALSE))</f>
        <v xml:space="preserve"> </v>
      </c>
      <c r="E98" s="27" t="str">
        <f>IF((ISBLANK(A98))," ",VLOOKUP(A98,'Contractor List'!$A:$J,8,FALSE))</f>
        <v xml:space="preserve"> </v>
      </c>
      <c r="F98" s="27" t="str">
        <f>IF((ISBLANK(A98))," ",VLOOKUP(A98,'Contractor List'!$A:$J,9,FALSE))</f>
        <v xml:space="preserve"> </v>
      </c>
      <c r="G98" s="27" t="str">
        <f>IF((ISBLANK(A98))," ",VLOOKUP(A98,'Contractor List'!$A:$J,10,FALSE))</f>
        <v xml:space="preserve"> </v>
      </c>
      <c r="I98" s="26" t="str">
        <f>IF(ISBLANK(H98)=FALSE,VLOOKUP(H98,'Hidden - Dropdown'!$B:$D,2,FALSE),"")</f>
        <v/>
      </c>
      <c r="J98" s="54" t="str">
        <f>IF(ISBLANK(H98)=FALSE,VLOOKUP(H98,'Hidden - Dropdown'!$B:$D,3,FALSE),"")</f>
        <v/>
      </c>
      <c r="L98" s="51" t="str">
        <f t="shared" si="1"/>
        <v/>
      </c>
      <c r="M98" s="52" t="str">
        <f>IF(ISBLANK(A98),"",IF(L98="One-time training","",HYPERLINK("mailto:"&amp;VLOOKUP(A98,'Contractor List'!$A:$J,5,FALSE)&amp;"?subject="&amp;'Hidden - Dropdown'!$L$7&amp;"&amp;body=Hi "&amp;C98&amp;","&amp;"%0A%0A"&amp;N98&amp;"%0A%0A"&amp;"Please complete the training before the due date.","send e-mail to this TM")))</f>
        <v/>
      </c>
      <c r="N98" s="22" t="str">
        <f>CONCATENATE("you are due for the"&amp;" '"&amp;'Overview - 3 Month Projection'!H98, "' ", "training on ",CHAR(10),(TEXT('Overview - 3 Month Projection'!L98, "mm/dd/yyyy")),".")</f>
        <v>you are due for the '' training on 
.</v>
      </c>
    </row>
    <row r="99" spans="1:14" ht="16" x14ac:dyDescent="0.35">
      <c r="A99" s="28"/>
      <c r="B99" s="47" t="str">
        <f>IF((ISBLANK(A99))," ",VLOOKUP(A99,'Contractor List'!$A:$J,2,FALSE))</f>
        <v xml:space="preserve"> </v>
      </c>
      <c r="C99" s="47" t="str">
        <f>IF((ISBLANK(A99))," ",VLOOKUP(A99,'Contractor List'!$A:$J,3,FALSE))</f>
        <v xml:space="preserve"> </v>
      </c>
      <c r="D99" s="47" t="str">
        <f>IF((ISBLANK(A99))," ",VLOOKUP(A99,'Contractor List'!$A:$J,7,FALSE))</f>
        <v xml:space="preserve"> </v>
      </c>
      <c r="E99" s="27" t="str">
        <f>IF((ISBLANK(A99))," ",VLOOKUP(A99,'Contractor List'!$A:$J,8,FALSE))</f>
        <v xml:space="preserve"> </v>
      </c>
      <c r="F99" s="27" t="str">
        <f>IF((ISBLANK(A99))," ",VLOOKUP(A99,'Contractor List'!$A:$J,9,FALSE))</f>
        <v xml:space="preserve"> </v>
      </c>
      <c r="G99" s="27" t="str">
        <f>IF((ISBLANK(A99))," ",VLOOKUP(A99,'Contractor List'!$A:$J,10,FALSE))</f>
        <v xml:space="preserve"> </v>
      </c>
      <c r="I99" s="26" t="str">
        <f>IF(ISBLANK(H99)=FALSE,VLOOKUP(H99,'Hidden - Dropdown'!$B:$D,2,FALSE),"")</f>
        <v/>
      </c>
      <c r="J99" s="54" t="str">
        <f>IF(ISBLANK(H99)=FALSE,VLOOKUP(H99,'Hidden - Dropdown'!$B:$D,3,FALSE),"")</f>
        <v/>
      </c>
      <c r="L99" s="51" t="str">
        <f t="shared" si="1"/>
        <v/>
      </c>
      <c r="M99" s="52" t="str">
        <f>IF(ISBLANK(A99),"",IF(L99="One-time training","",HYPERLINK("mailto:"&amp;VLOOKUP(A99,'Contractor List'!$A:$J,5,FALSE)&amp;"?subject="&amp;'Hidden - Dropdown'!$L$7&amp;"&amp;body=Hi "&amp;C99&amp;","&amp;"%0A%0A"&amp;N99&amp;"%0A%0A"&amp;"Please complete the training before the due date.","send e-mail to this TM")))</f>
        <v/>
      </c>
      <c r="N99" s="22" t="str">
        <f>CONCATENATE("you are due for the"&amp;" '"&amp;'Overview - 3 Month Projection'!H99, "' ", "training on ",CHAR(10),(TEXT('Overview - 3 Month Projection'!L99, "mm/dd/yyyy")),".")</f>
        <v>you are due for the '' training on 
.</v>
      </c>
    </row>
    <row r="100" spans="1:14" ht="16" x14ac:dyDescent="0.35">
      <c r="A100" s="28"/>
      <c r="B100" s="47" t="str">
        <f>IF((ISBLANK(A100))," ",VLOOKUP(A100,'Contractor List'!$A:$J,2,FALSE))</f>
        <v xml:space="preserve"> </v>
      </c>
      <c r="C100" s="47" t="str">
        <f>IF((ISBLANK(A100))," ",VLOOKUP(A100,'Contractor List'!$A:$J,3,FALSE))</f>
        <v xml:space="preserve"> </v>
      </c>
      <c r="D100" s="47" t="str">
        <f>IF((ISBLANK(A100))," ",VLOOKUP(A100,'Contractor List'!$A:$J,7,FALSE))</f>
        <v xml:space="preserve"> </v>
      </c>
      <c r="E100" s="27" t="str">
        <f>IF((ISBLANK(A100))," ",VLOOKUP(A100,'Contractor List'!$A:$J,8,FALSE))</f>
        <v xml:space="preserve"> </v>
      </c>
      <c r="F100" s="27" t="str">
        <f>IF((ISBLANK(A100))," ",VLOOKUP(A100,'Contractor List'!$A:$J,9,FALSE))</f>
        <v xml:space="preserve"> </v>
      </c>
      <c r="G100" s="27" t="str">
        <f>IF((ISBLANK(A100))," ",VLOOKUP(A100,'Contractor List'!$A:$J,10,FALSE))</f>
        <v xml:space="preserve"> </v>
      </c>
      <c r="I100" s="26" t="str">
        <f>IF(ISBLANK(H100)=FALSE,VLOOKUP(H100,'Hidden - Dropdown'!$B:$D,2,FALSE),"")</f>
        <v/>
      </c>
      <c r="J100" s="54" t="str">
        <f>IF(ISBLANK(H100)=FALSE,VLOOKUP(H100,'Hidden - Dropdown'!$B:$D,3,FALSE),"")</f>
        <v/>
      </c>
      <c r="L100" s="51" t="str">
        <f t="shared" si="1"/>
        <v/>
      </c>
      <c r="M100" s="52" t="str">
        <f>IF(ISBLANK(A100),"",IF(L100="One-time training","",HYPERLINK("mailto:"&amp;VLOOKUP(A100,'Contractor List'!$A:$J,5,FALSE)&amp;"?subject="&amp;'Hidden - Dropdown'!$L$7&amp;"&amp;body=Hi "&amp;C100&amp;","&amp;"%0A%0A"&amp;N100&amp;"%0A%0A"&amp;"Please complete the training before the due date.","send e-mail to this TM")))</f>
        <v/>
      </c>
      <c r="N100" s="22" t="str">
        <f>CONCATENATE("you are due for the"&amp;" '"&amp;'Overview - 3 Month Projection'!H100, "' ", "training on ",CHAR(10),(TEXT('Overview - 3 Month Projection'!L100, "mm/dd/yyyy")),".")</f>
        <v>you are due for the '' training on 
.</v>
      </c>
    </row>
    <row r="101" spans="1:14" ht="16" x14ac:dyDescent="0.35">
      <c r="A101" s="28"/>
      <c r="B101" s="47" t="str">
        <f>IF((ISBLANK(A101))," ",VLOOKUP(A101,'Contractor List'!$A:$J,2,FALSE))</f>
        <v xml:space="preserve"> </v>
      </c>
      <c r="C101" s="47" t="str">
        <f>IF((ISBLANK(A101))," ",VLOOKUP(A101,'Contractor List'!$A:$J,3,FALSE))</f>
        <v xml:space="preserve"> </v>
      </c>
      <c r="D101" s="47" t="str">
        <f>IF((ISBLANK(A101))," ",VLOOKUP(A101,'Contractor List'!$A:$J,7,FALSE))</f>
        <v xml:space="preserve"> </v>
      </c>
      <c r="E101" s="27" t="str">
        <f>IF((ISBLANK(A101))," ",VLOOKUP(A101,'Contractor List'!$A:$J,8,FALSE))</f>
        <v xml:space="preserve"> </v>
      </c>
      <c r="F101" s="27" t="str">
        <f>IF((ISBLANK(A101))," ",VLOOKUP(A101,'Contractor List'!$A:$J,9,FALSE))</f>
        <v xml:space="preserve"> </v>
      </c>
      <c r="G101" s="27" t="str">
        <f>IF((ISBLANK(A101))," ",VLOOKUP(A101,'Contractor List'!$A:$J,10,FALSE))</f>
        <v xml:space="preserve"> </v>
      </c>
      <c r="I101" s="26" t="str">
        <f>IF(ISBLANK(H101)=FALSE,VLOOKUP(H101,'Hidden - Dropdown'!$B:$D,2,FALSE),"")</f>
        <v/>
      </c>
      <c r="J101" s="54" t="str">
        <f>IF(ISBLANK(H101)=FALSE,VLOOKUP(H101,'Hidden - Dropdown'!$B:$D,3,FALSE),"")</f>
        <v/>
      </c>
      <c r="L101" s="51" t="str">
        <f t="shared" si="1"/>
        <v/>
      </c>
      <c r="M101" s="52" t="str">
        <f>IF(ISBLANK(A101),"",IF(L101="One-time training","",HYPERLINK("mailto:"&amp;VLOOKUP(A101,'Contractor List'!$A:$J,5,FALSE)&amp;"?subject="&amp;'Hidden - Dropdown'!$L$7&amp;"&amp;body=Hi "&amp;C101&amp;","&amp;"%0A%0A"&amp;N101&amp;"%0A%0A"&amp;"Please complete the training before the due date.","send e-mail to this TM")))</f>
        <v/>
      </c>
      <c r="N101" s="22" t="str">
        <f>CONCATENATE("you are due for the"&amp;" '"&amp;'Overview - 3 Month Projection'!H101, "' ", "training on ",CHAR(10),(TEXT('Overview - 3 Month Projection'!L101, "mm/dd/yyyy")),".")</f>
        <v>you are due for the '' training on 
.</v>
      </c>
    </row>
    <row r="102" spans="1:14" ht="16" x14ac:dyDescent="0.35">
      <c r="A102" s="28"/>
      <c r="B102" s="47" t="str">
        <f>IF((ISBLANK(A102))," ",VLOOKUP(A102,'Contractor List'!$A:$J,2,FALSE))</f>
        <v xml:space="preserve"> </v>
      </c>
      <c r="C102" s="47" t="str">
        <f>IF((ISBLANK(A102))," ",VLOOKUP(A102,'Contractor List'!$A:$J,3,FALSE))</f>
        <v xml:space="preserve"> </v>
      </c>
      <c r="D102" s="47" t="str">
        <f>IF((ISBLANK(A102))," ",VLOOKUP(A102,'Contractor List'!$A:$J,7,FALSE))</f>
        <v xml:space="preserve"> </v>
      </c>
      <c r="E102" s="27" t="str">
        <f>IF((ISBLANK(A102))," ",VLOOKUP(A102,'Contractor List'!$A:$J,8,FALSE))</f>
        <v xml:space="preserve"> </v>
      </c>
      <c r="F102" s="27" t="str">
        <f>IF((ISBLANK(A102))," ",VLOOKUP(A102,'Contractor List'!$A:$J,9,FALSE))</f>
        <v xml:space="preserve"> </v>
      </c>
      <c r="G102" s="27" t="str">
        <f>IF((ISBLANK(A102))," ",VLOOKUP(A102,'Contractor List'!$A:$J,10,FALSE))</f>
        <v xml:space="preserve"> </v>
      </c>
      <c r="I102" s="26" t="str">
        <f>IF(ISBLANK(H102)=FALSE,VLOOKUP(H102,'Hidden - Dropdown'!$B:$D,2,FALSE),"")</f>
        <v/>
      </c>
      <c r="J102" s="54" t="str">
        <f>IF(ISBLANK(H102)=FALSE,VLOOKUP(H102,'Hidden - Dropdown'!$B:$D,3,FALSE),"")</f>
        <v/>
      </c>
      <c r="L102" s="51" t="str">
        <f t="shared" si="1"/>
        <v/>
      </c>
      <c r="M102" s="52" t="str">
        <f>IF(ISBLANK(A102),"",IF(L102="One-time training","",HYPERLINK("mailto:"&amp;VLOOKUP(A102,'Contractor List'!$A:$J,5,FALSE)&amp;"?subject="&amp;'Hidden - Dropdown'!$L$7&amp;"&amp;body=Hi "&amp;C102&amp;","&amp;"%0A%0A"&amp;N102&amp;"%0A%0A"&amp;"Please complete the training before the due date.","send e-mail to this TM")))</f>
        <v/>
      </c>
      <c r="N102" s="22" t="str">
        <f>CONCATENATE("you are due for the"&amp;" '"&amp;'Overview - 3 Month Projection'!H102, "' ", "training on ",CHAR(10),(TEXT('Overview - 3 Month Projection'!L102, "mm/dd/yyyy")),".")</f>
        <v>you are due for the '' training on 
.</v>
      </c>
    </row>
    <row r="103" spans="1:14" ht="16" x14ac:dyDescent="0.35">
      <c r="A103" s="28"/>
      <c r="B103" s="47" t="str">
        <f>IF((ISBLANK(A103))," ",VLOOKUP(A103,'Contractor List'!$A:$J,2,FALSE))</f>
        <v xml:space="preserve"> </v>
      </c>
      <c r="C103" s="47" t="str">
        <f>IF((ISBLANK(A103))," ",VLOOKUP(A103,'Contractor List'!$A:$J,3,FALSE))</f>
        <v xml:space="preserve"> </v>
      </c>
      <c r="D103" s="47" t="str">
        <f>IF((ISBLANK(A103))," ",VLOOKUP(A103,'Contractor List'!$A:$J,7,FALSE))</f>
        <v xml:space="preserve"> </v>
      </c>
      <c r="E103" s="27" t="str">
        <f>IF((ISBLANK(A103))," ",VLOOKUP(A103,'Contractor List'!$A:$J,8,FALSE))</f>
        <v xml:space="preserve"> </v>
      </c>
      <c r="F103" s="27" t="str">
        <f>IF((ISBLANK(A103))," ",VLOOKUP(A103,'Contractor List'!$A:$J,9,FALSE))</f>
        <v xml:space="preserve"> </v>
      </c>
      <c r="G103" s="27" t="str">
        <f>IF((ISBLANK(A103))," ",VLOOKUP(A103,'Contractor List'!$A:$J,10,FALSE))</f>
        <v xml:space="preserve"> </v>
      </c>
      <c r="I103" s="26" t="str">
        <f>IF(ISBLANK(H103)=FALSE,VLOOKUP(H103,'Hidden - Dropdown'!$B:$D,2,FALSE),"")</f>
        <v/>
      </c>
      <c r="J103" s="54" t="str">
        <f>IF(ISBLANK(H103)=FALSE,VLOOKUP(H103,'Hidden - Dropdown'!$B:$D,3,FALSE),"")</f>
        <v/>
      </c>
      <c r="L103" s="51" t="str">
        <f t="shared" si="1"/>
        <v/>
      </c>
      <c r="M103" s="52" t="str">
        <f>IF(ISBLANK(A103),"",IF(L103="One-time training","",HYPERLINK("mailto:"&amp;VLOOKUP(A103,'Contractor List'!$A:$J,5,FALSE)&amp;"?subject="&amp;'Hidden - Dropdown'!$L$7&amp;"&amp;body=Hi "&amp;C103&amp;","&amp;"%0A%0A"&amp;N103&amp;"%0A%0A"&amp;"Please complete the training before the due date.","send e-mail to this TM")))</f>
        <v/>
      </c>
      <c r="N103" s="22" t="str">
        <f>CONCATENATE("you are due for the"&amp;" '"&amp;'Overview - 3 Month Projection'!H103, "' ", "training on ",CHAR(10),(TEXT('Overview - 3 Month Projection'!L103, "mm/dd/yyyy")),".")</f>
        <v>you are due for the '' training on 
.</v>
      </c>
    </row>
    <row r="104" spans="1:14" ht="16" x14ac:dyDescent="0.35">
      <c r="A104" s="28"/>
      <c r="B104" s="47" t="str">
        <f>IF((ISBLANK(A104))," ",VLOOKUP(A104,'Contractor List'!$A:$J,2,FALSE))</f>
        <v xml:space="preserve"> </v>
      </c>
      <c r="C104" s="47" t="str">
        <f>IF((ISBLANK(A104))," ",VLOOKUP(A104,'Contractor List'!$A:$J,3,FALSE))</f>
        <v xml:space="preserve"> </v>
      </c>
      <c r="D104" s="47" t="str">
        <f>IF((ISBLANK(A104))," ",VLOOKUP(A104,'Contractor List'!$A:$J,7,FALSE))</f>
        <v xml:space="preserve"> </v>
      </c>
      <c r="E104" s="27" t="str">
        <f>IF((ISBLANK(A104))," ",VLOOKUP(A104,'Contractor List'!$A:$J,8,FALSE))</f>
        <v xml:space="preserve"> </v>
      </c>
      <c r="F104" s="27" t="str">
        <f>IF((ISBLANK(A104))," ",VLOOKUP(A104,'Contractor List'!$A:$J,9,FALSE))</f>
        <v xml:space="preserve"> </v>
      </c>
      <c r="G104" s="27" t="str">
        <f>IF((ISBLANK(A104))," ",VLOOKUP(A104,'Contractor List'!$A:$J,10,FALSE))</f>
        <v xml:space="preserve"> </v>
      </c>
      <c r="I104" s="26" t="str">
        <f>IF(ISBLANK(H104)=FALSE,VLOOKUP(H104,'Hidden - Dropdown'!$B:$D,2,FALSE),"")</f>
        <v/>
      </c>
      <c r="J104" s="54" t="str">
        <f>IF(ISBLANK(H104)=FALSE,VLOOKUP(H104,'Hidden - Dropdown'!$B:$D,3,FALSE),"")</f>
        <v/>
      </c>
      <c r="L104" s="51" t="str">
        <f t="shared" si="1"/>
        <v/>
      </c>
      <c r="M104" s="52" t="str">
        <f>IF(ISBLANK(A104),"",IF(L104="One-time training","",HYPERLINK("mailto:"&amp;VLOOKUP(A104,'Contractor List'!$A:$J,5,FALSE)&amp;"?subject="&amp;'Hidden - Dropdown'!$L$7&amp;"&amp;body=Hi "&amp;C104&amp;","&amp;"%0A%0A"&amp;N104&amp;"%0A%0A"&amp;"Please complete the training before the due date.","send e-mail to this TM")))</f>
        <v/>
      </c>
      <c r="N104" s="22" t="str">
        <f>CONCATENATE("you are due for the"&amp;" '"&amp;'Overview - 3 Month Projection'!H104, "' ", "training on ",CHAR(10),(TEXT('Overview - 3 Month Projection'!L104, "mm/dd/yyyy")),".")</f>
        <v>you are due for the '' training on 
.</v>
      </c>
    </row>
    <row r="105" spans="1:14" ht="16" x14ac:dyDescent="0.35">
      <c r="A105" s="28"/>
      <c r="B105" s="47" t="str">
        <f>IF((ISBLANK(A105))," ",VLOOKUP(A105,'Contractor List'!$A:$J,2,FALSE))</f>
        <v xml:space="preserve"> </v>
      </c>
      <c r="C105" s="47" t="str">
        <f>IF((ISBLANK(A105))," ",VLOOKUP(A105,'Contractor List'!$A:$J,3,FALSE))</f>
        <v xml:space="preserve"> </v>
      </c>
      <c r="D105" s="47" t="str">
        <f>IF((ISBLANK(A105))," ",VLOOKUP(A105,'Contractor List'!$A:$J,7,FALSE))</f>
        <v xml:space="preserve"> </v>
      </c>
      <c r="E105" s="27" t="str">
        <f>IF((ISBLANK(A105))," ",VLOOKUP(A105,'Contractor List'!$A:$J,8,FALSE))</f>
        <v xml:space="preserve"> </v>
      </c>
      <c r="F105" s="27" t="str">
        <f>IF((ISBLANK(A105))," ",VLOOKUP(A105,'Contractor List'!$A:$J,9,FALSE))</f>
        <v xml:space="preserve"> </v>
      </c>
      <c r="G105" s="27" t="str">
        <f>IF((ISBLANK(A105))," ",VLOOKUP(A105,'Contractor List'!$A:$J,10,FALSE))</f>
        <v xml:space="preserve"> </v>
      </c>
      <c r="I105" s="26" t="str">
        <f>IF(ISBLANK(H105)=FALSE,VLOOKUP(H105,'Hidden - Dropdown'!$B:$D,2,FALSE),"")</f>
        <v/>
      </c>
      <c r="J105" s="54" t="str">
        <f>IF(ISBLANK(H105)=FALSE,VLOOKUP(H105,'Hidden - Dropdown'!$B:$D,3,FALSE),"")</f>
        <v/>
      </c>
      <c r="L105" s="51" t="str">
        <f t="shared" si="1"/>
        <v/>
      </c>
      <c r="M105" s="52" t="str">
        <f>IF(ISBLANK(A105),"",IF(L105="One-time training","",HYPERLINK("mailto:"&amp;VLOOKUP(A105,'Contractor List'!$A:$J,5,FALSE)&amp;"?subject="&amp;'Hidden - Dropdown'!$L$7&amp;"&amp;body=Hi "&amp;C105&amp;","&amp;"%0A%0A"&amp;N105&amp;"%0A%0A"&amp;"Please complete the training before the due date.","send e-mail to this TM")))</f>
        <v/>
      </c>
      <c r="N105" s="22" t="str">
        <f>CONCATENATE("you are due for the"&amp;" '"&amp;'Overview - 3 Month Projection'!H105, "' ", "training on ",CHAR(10),(TEXT('Overview - 3 Month Projection'!L105, "mm/dd/yyyy")),".")</f>
        <v>you are due for the '' training on 
.</v>
      </c>
    </row>
    <row r="106" spans="1:14" ht="16" x14ac:dyDescent="0.35">
      <c r="A106" s="28"/>
      <c r="B106" s="47" t="str">
        <f>IF((ISBLANK(A106))," ",VLOOKUP(A106,'Contractor List'!$A:$J,2,FALSE))</f>
        <v xml:space="preserve"> </v>
      </c>
      <c r="C106" s="47" t="str">
        <f>IF((ISBLANK(A106))," ",VLOOKUP(A106,'Contractor List'!$A:$J,3,FALSE))</f>
        <v xml:space="preserve"> </v>
      </c>
      <c r="D106" s="47" t="str">
        <f>IF((ISBLANK(A106))," ",VLOOKUP(A106,'Contractor List'!$A:$J,7,FALSE))</f>
        <v xml:space="preserve"> </v>
      </c>
      <c r="E106" s="27" t="str">
        <f>IF((ISBLANK(A106))," ",VLOOKUP(A106,'Contractor List'!$A:$J,8,FALSE))</f>
        <v xml:space="preserve"> </v>
      </c>
      <c r="F106" s="27" t="str">
        <f>IF((ISBLANK(A106))," ",VLOOKUP(A106,'Contractor List'!$A:$J,9,FALSE))</f>
        <v xml:space="preserve"> </v>
      </c>
      <c r="G106" s="27" t="str">
        <f>IF((ISBLANK(A106))," ",VLOOKUP(A106,'Contractor List'!$A:$J,10,FALSE))</f>
        <v xml:space="preserve"> </v>
      </c>
      <c r="I106" s="26" t="str">
        <f>IF(ISBLANK(H106)=FALSE,VLOOKUP(H106,'Hidden - Dropdown'!$B:$D,2,FALSE),"")</f>
        <v/>
      </c>
      <c r="J106" s="54" t="str">
        <f>IF(ISBLANK(H106)=FALSE,VLOOKUP(H106,'Hidden - Dropdown'!$B:$D,3,FALSE),"")</f>
        <v/>
      </c>
      <c r="L106" s="51" t="str">
        <f t="shared" si="1"/>
        <v/>
      </c>
      <c r="M106" s="52" t="str">
        <f>IF(ISBLANK(A106),"",IF(L106="One-time training","",HYPERLINK("mailto:"&amp;VLOOKUP(A106,'Contractor List'!$A:$J,5,FALSE)&amp;"?subject="&amp;'Hidden - Dropdown'!$L$7&amp;"&amp;body=Hi "&amp;C106&amp;","&amp;"%0A%0A"&amp;N106&amp;"%0A%0A"&amp;"Please complete the training before the due date.","send e-mail to this TM")))</f>
        <v/>
      </c>
      <c r="N106" s="22" t="str">
        <f>CONCATENATE("you are due for the"&amp;" '"&amp;'Overview - 3 Month Projection'!H106, "' ", "training on ",CHAR(10),(TEXT('Overview - 3 Month Projection'!L106, "mm/dd/yyyy")),".")</f>
        <v>you are due for the '' training on 
.</v>
      </c>
    </row>
    <row r="107" spans="1:14" ht="16" x14ac:dyDescent="0.35">
      <c r="A107" s="28"/>
      <c r="B107" s="47" t="str">
        <f>IF((ISBLANK(A107))," ",VLOOKUP(A107,'Contractor List'!$A:$J,2,FALSE))</f>
        <v xml:space="preserve"> </v>
      </c>
      <c r="C107" s="47" t="str">
        <f>IF((ISBLANK(A107))," ",VLOOKUP(A107,'Contractor List'!$A:$J,3,FALSE))</f>
        <v xml:space="preserve"> </v>
      </c>
      <c r="D107" s="47" t="str">
        <f>IF((ISBLANK(A107))," ",VLOOKUP(A107,'Contractor List'!$A:$J,7,FALSE))</f>
        <v xml:space="preserve"> </v>
      </c>
      <c r="E107" s="27" t="str">
        <f>IF((ISBLANK(A107))," ",VLOOKUP(A107,'Contractor List'!$A:$J,8,FALSE))</f>
        <v xml:space="preserve"> </v>
      </c>
      <c r="F107" s="27" t="str">
        <f>IF((ISBLANK(A107))," ",VLOOKUP(A107,'Contractor List'!$A:$J,9,FALSE))</f>
        <v xml:space="preserve"> </v>
      </c>
      <c r="G107" s="27" t="str">
        <f>IF((ISBLANK(A107))," ",VLOOKUP(A107,'Contractor List'!$A:$J,10,FALSE))</f>
        <v xml:space="preserve"> </v>
      </c>
      <c r="I107" s="26" t="str">
        <f>IF(ISBLANK(H107)=FALSE,VLOOKUP(H107,'Hidden - Dropdown'!$B:$D,2,FALSE),"")</f>
        <v/>
      </c>
      <c r="J107" s="54" t="str">
        <f>IF(ISBLANK(H107)=FALSE,VLOOKUP(H107,'Hidden - Dropdown'!$B:$D,3,FALSE),"")</f>
        <v/>
      </c>
      <c r="L107" s="51" t="str">
        <f t="shared" si="1"/>
        <v/>
      </c>
      <c r="M107" s="52" t="str">
        <f>IF(ISBLANK(A107),"",IF(L107="One-time training","",HYPERLINK("mailto:"&amp;VLOOKUP(A107,'Contractor List'!$A:$J,5,FALSE)&amp;"?subject="&amp;'Hidden - Dropdown'!$L$7&amp;"&amp;body=Hi "&amp;C107&amp;","&amp;"%0A%0A"&amp;N107&amp;"%0A%0A"&amp;"Please complete the training before the due date.","send e-mail to this TM")))</f>
        <v/>
      </c>
      <c r="N107" s="22" t="str">
        <f>CONCATENATE("you are due for the"&amp;" '"&amp;'Overview - 3 Month Projection'!H107, "' ", "training on ",CHAR(10),(TEXT('Overview - 3 Month Projection'!L107, "mm/dd/yyyy")),".")</f>
        <v>you are due for the '' training on 
.</v>
      </c>
    </row>
    <row r="108" spans="1:14" ht="16" x14ac:dyDescent="0.35">
      <c r="A108" s="30"/>
      <c r="B108" s="47" t="str">
        <f>IF((ISBLANK(A108))," ",VLOOKUP(A108,'Contractor List'!$A:$J,2,FALSE))</f>
        <v xml:space="preserve"> </v>
      </c>
      <c r="C108" s="47" t="str">
        <f>IF((ISBLANK(A108))," ",VLOOKUP(A108,'Contractor List'!$A:$J,3,FALSE))</f>
        <v xml:space="preserve"> </v>
      </c>
      <c r="D108" s="47" t="str">
        <f>IF((ISBLANK(A108))," ",VLOOKUP(A108,'Contractor List'!$A:$J,7,FALSE))</f>
        <v xml:space="preserve"> </v>
      </c>
      <c r="E108" s="27" t="str">
        <f>IF((ISBLANK(A108))," ",VLOOKUP(A108,'Contractor List'!$A:$J,8,FALSE))</f>
        <v xml:space="preserve"> </v>
      </c>
      <c r="F108" s="27" t="str">
        <f>IF((ISBLANK(A108))," ",VLOOKUP(A108,'Contractor List'!$A:$J,9,FALSE))</f>
        <v xml:space="preserve"> </v>
      </c>
      <c r="G108" s="27" t="str">
        <f>IF((ISBLANK(A108))," ",VLOOKUP(A108,'Contractor List'!$A:$J,10,FALSE))</f>
        <v xml:space="preserve"> </v>
      </c>
      <c r="I108" s="26" t="str">
        <f>IF(ISBLANK(H108)=FALSE,VLOOKUP(H108,'Hidden - Dropdown'!$B:$D,2,FALSE),"")</f>
        <v/>
      </c>
      <c r="J108" s="54" t="str">
        <f>IF(ISBLANK(H108)=FALSE,VLOOKUP(H108,'Hidden - Dropdown'!$B:$D,3,FALSE),"")</f>
        <v/>
      </c>
      <c r="L108" s="51" t="str">
        <f t="shared" si="1"/>
        <v/>
      </c>
      <c r="M108" s="52" t="str">
        <f>IF(ISBLANK(A108),"",IF(L108="One-time training","",HYPERLINK("mailto:"&amp;VLOOKUP(A108,'Contractor List'!$A:$J,5,FALSE)&amp;"?subject="&amp;'Hidden - Dropdown'!$L$7&amp;"&amp;body=Hi "&amp;C108&amp;","&amp;"%0A%0A"&amp;N108&amp;"%0A%0A"&amp;"Please complete the training before the due date.","send e-mail to this TM")))</f>
        <v/>
      </c>
      <c r="N108" s="22" t="str">
        <f>CONCATENATE("you are due for the"&amp;" '"&amp;'Overview - 3 Month Projection'!H108, "' ", "training on ",CHAR(10),(TEXT('Overview - 3 Month Projection'!L108, "mm/dd/yyyy")),".")</f>
        <v>you are due for the '' training on 
.</v>
      </c>
    </row>
    <row r="109" spans="1:14" ht="16" x14ac:dyDescent="0.35">
      <c r="A109" s="28"/>
      <c r="B109" s="47" t="str">
        <f>IF((ISBLANK(A109))," ",VLOOKUP(A109,'Contractor List'!$A:$J,2,FALSE))</f>
        <v xml:space="preserve"> </v>
      </c>
      <c r="C109" s="47" t="str">
        <f>IF((ISBLANK(A109))," ",VLOOKUP(A109,'Contractor List'!$A:$J,3,FALSE))</f>
        <v xml:space="preserve"> </v>
      </c>
      <c r="D109" s="47" t="str">
        <f>IF((ISBLANK(A109))," ",VLOOKUP(A109,'Contractor List'!$A:$J,7,FALSE))</f>
        <v xml:space="preserve"> </v>
      </c>
      <c r="E109" s="27" t="str">
        <f>IF((ISBLANK(A109))," ",VLOOKUP(A109,'Contractor List'!$A:$J,8,FALSE))</f>
        <v xml:space="preserve"> </v>
      </c>
      <c r="F109" s="27" t="str">
        <f>IF((ISBLANK(A109))," ",VLOOKUP(A109,'Contractor List'!$A:$J,9,FALSE))</f>
        <v xml:space="preserve"> </v>
      </c>
      <c r="G109" s="27" t="str">
        <f>IF((ISBLANK(A109))," ",VLOOKUP(A109,'Contractor List'!$A:$J,10,FALSE))</f>
        <v xml:space="preserve"> </v>
      </c>
      <c r="I109" s="26" t="str">
        <f>IF(ISBLANK(H109)=FALSE,VLOOKUP(H109,'Hidden - Dropdown'!$B:$D,2,FALSE),"")</f>
        <v/>
      </c>
      <c r="J109" s="54" t="str">
        <f>IF(ISBLANK(H109)=FALSE,VLOOKUP(H109,'Hidden - Dropdown'!$B:$D,3,FALSE),"")</f>
        <v/>
      </c>
      <c r="L109" s="51" t="str">
        <f t="shared" si="1"/>
        <v/>
      </c>
      <c r="M109" s="52" t="str">
        <f>IF(ISBLANK(A109),"",IF(L109="One-time training","",HYPERLINK("mailto:"&amp;VLOOKUP(A109,'Contractor List'!$A:$J,5,FALSE)&amp;"?subject="&amp;'Hidden - Dropdown'!$L$7&amp;"&amp;body=Hi "&amp;C109&amp;","&amp;"%0A%0A"&amp;N109&amp;"%0A%0A"&amp;"Please complete the training before the due date.","send e-mail to this TM")))</f>
        <v/>
      </c>
      <c r="N109" s="22" t="str">
        <f>CONCATENATE("you are due for the"&amp;" '"&amp;'Overview - 3 Month Projection'!H109, "' ", "training on ",CHAR(10),(TEXT('Overview - 3 Month Projection'!L109, "mm/dd/yyyy")),".")</f>
        <v>you are due for the '' training on 
.</v>
      </c>
    </row>
    <row r="110" spans="1:14" ht="16" x14ac:dyDescent="0.35">
      <c r="A110" s="28"/>
      <c r="B110" s="47" t="str">
        <f>IF((ISBLANK(A110))," ",VLOOKUP(A110,'Contractor List'!$A:$J,2,FALSE))</f>
        <v xml:space="preserve"> </v>
      </c>
      <c r="C110" s="47" t="str">
        <f>IF((ISBLANK(A110))," ",VLOOKUP(A110,'Contractor List'!$A:$J,3,FALSE))</f>
        <v xml:space="preserve"> </v>
      </c>
      <c r="D110" s="47" t="str">
        <f>IF((ISBLANK(A110))," ",VLOOKUP(A110,'Contractor List'!$A:$J,7,FALSE))</f>
        <v xml:space="preserve"> </v>
      </c>
      <c r="E110" s="27" t="str">
        <f>IF((ISBLANK(A110))," ",VLOOKUP(A110,'Contractor List'!$A:$J,8,FALSE))</f>
        <v xml:space="preserve"> </v>
      </c>
      <c r="F110" s="27" t="str">
        <f>IF((ISBLANK(A110))," ",VLOOKUP(A110,'Contractor List'!$A:$J,9,FALSE))</f>
        <v xml:space="preserve"> </v>
      </c>
      <c r="G110" s="27" t="str">
        <f>IF((ISBLANK(A110))," ",VLOOKUP(A110,'Contractor List'!$A:$J,10,FALSE))</f>
        <v xml:space="preserve"> </v>
      </c>
      <c r="I110" s="26" t="str">
        <f>IF(ISBLANK(H110)=FALSE,VLOOKUP(H110,'Hidden - Dropdown'!$B:$D,2,FALSE),"")</f>
        <v/>
      </c>
      <c r="J110" s="54" t="str">
        <f>IF(ISBLANK(H110)=FALSE,VLOOKUP(H110,'Hidden - Dropdown'!$B:$D,3,FALSE),"")</f>
        <v/>
      </c>
      <c r="L110" s="51" t="str">
        <f t="shared" si="1"/>
        <v/>
      </c>
      <c r="M110" s="52" t="str">
        <f>IF(ISBLANK(A110),"",IF(L110="One-time training","",HYPERLINK("mailto:"&amp;VLOOKUP(A110,'Contractor List'!$A:$J,5,FALSE)&amp;"?subject="&amp;'Hidden - Dropdown'!$L$7&amp;"&amp;body=Hi "&amp;C110&amp;","&amp;"%0A%0A"&amp;N110&amp;"%0A%0A"&amp;"Please complete the training before the due date.","send e-mail to this TM")))</f>
        <v/>
      </c>
      <c r="N110" s="22" t="str">
        <f>CONCATENATE("you are due for the"&amp;" '"&amp;'Overview - 3 Month Projection'!H110, "' ", "training on ",CHAR(10),(TEXT('Overview - 3 Month Projection'!L110, "mm/dd/yyyy")),".")</f>
        <v>you are due for the '' training on 
.</v>
      </c>
    </row>
    <row r="111" spans="1:14" ht="16" x14ac:dyDescent="0.35">
      <c r="A111" s="28"/>
      <c r="B111" s="47" t="str">
        <f>IF((ISBLANK(A111))," ",VLOOKUP(A111,'Contractor List'!$A:$J,2,FALSE))</f>
        <v xml:space="preserve"> </v>
      </c>
      <c r="C111" s="47" t="str">
        <f>IF((ISBLANK(A111))," ",VLOOKUP(A111,'Contractor List'!$A:$J,3,FALSE))</f>
        <v xml:space="preserve"> </v>
      </c>
      <c r="D111" s="47" t="str">
        <f>IF((ISBLANK(A111))," ",VLOOKUP(A111,'Contractor List'!$A:$J,7,FALSE))</f>
        <v xml:space="preserve"> </v>
      </c>
      <c r="E111" s="27" t="str">
        <f>IF((ISBLANK(A111))," ",VLOOKUP(A111,'Contractor List'!$A:$J,8,FALSE))</f>
        <v xml:space="preserve"> </v>
      </c>
      <c r="F111" s="27" t="str">
        <f>IF((ISBLANK(A111))," ",VLOOKUP(A111,'Contractor List'!$A:$J,9,FALSE))</f>
        <v xml:space="preserve"> </v>
      </c>
      <c r="G111" s="27" t="str">
        <f>IF((ISBLANK(A111))," ",VLOOKUP(A111,'Contractor List'!$A:$J,10,FALSE))</f>
        <v xml:space="preserve"> </v>
      </c>
      <c r="I111" s="26" t="str">
        <f>IF(ISBLANK(H111)=FALSE,VLOOKUP(H111,'Hidden - Dropdown'!$B:$D,2,FALSE),"")</f>
        <v/>
      </c>
      <c r="J111" s="54" t="str">
        <f>IF(ISBLANK(H111)=FALSE,VLOOKUP(H111,'Hidden - Dropdown'!$B:$D,3,FALSE),"")</f>
        <v/>
      </c>
      <c r="L111" s="51" t="str">
        <f t="shared" si="1"/>
        <v/>
      </c>
      <c r="M111" s="52" t="str">
        <f>IF(ISBLANK(A111),"",IF(L111="One-time training","",HYPERLINK("mailto:"&amp;VLOOKUP(A111,'Contractor List'!$A:$J,5,FALSE)&amp;"?subject="&amp;'Hidden - Dropdown'!$L$7&amp;"&amp;body=Hi "&amp;C111&amp;","&amp;"%0A%0A"&amp;N111&amp;"%0A%0A"&amp;"Please complete the training before the due date.","send e-mail to this TM")))</f>
        <v/>
      </c>
      <c r="N111" s="22" t="str">
        <f>CONCATENATE("you are due for the"&amp;" '"&amp;'Overview - 3 Month Projection'!H111, "' ", "training on ",CHAR(10),(TEXT('Overview - 3 Month Projection'!L111, "mm/dd/yyyy")),".")</f>
        <v>you are due for the '' training on 
.</v>
      </c>
    </row>
    <row r="112" spans="1:14" ht="16" x14ac:dyDescent="0.35">
      <c r="A112" s="28"/>
      <c r="B112" s="47" t="str">
        <f>IF((ISBLANK(A112))," ",VLOOKUP(A112,'Contractor List'!$A:$J,2,FALSE))</f>
        <v xml:space="preserve"> </v>
      </c>
      <c r="C112" s="47" t="str">
        <f>IF((ISBLANK(A112))," ",VLOOKUP(A112,'Contractor List'!$A:$J,3,FALSE))</f>
        <v xml:space="preserve"> </v>
      </c>
      <c r="D112" s="47" t="str">
        <f>IF((ISBLANK(A112))," ",VLOOKUP(A112,'Contractor List'!$A:$J,7,FALSE))</f>
        <v xml:space="preserve"> </v>
      </c>
      <c r="E112" s="27" t="str">
        <f>IF((ISBLANK(A112))," ",VLOOKUP(A112,'Contractor List'!$A:$J,8,FALSE))</f>
        <v xml:space="preserve"> </v>
      </c>
      <c r="F112" s="27" t="str">
        <f>IF((ISBLANK(A112))," ",VLOOKUP(A112,'Contractor List'!$A:$J,9,FALSE))</f>
        <v xml:space="preserve"> </v>
      </c>
      <c r="G112" s="27" t="str">
        <f>IF((ISBLANK(A112))," ",VLOOKUP(A112,'Contractor List'!$A:$J,10,FALSE))</f>
        <v xml:space="preserve"> </v>
      </c>
      <c r="I112" s="26" t="str">
        <f>IF(ISBLANK(H112)=FALSE,VLOOKUP(H112,'Hidden - Dropdown'!$B:$D,2,FALSE),"")</f>
        <v/>
      </c>
      <c r="J112" s="54" t="str">
        <f>IF(ISBLANK(H112)=FALSE,VLOOKUP(H112,'Hidden - Dropdown'!$B:$D,3,FALSE),"")</f>
        <v/>
      </c>
      <c r="L112" s="51" t="str">
        <f t="shared" si="1"/>
        <v/>
      </c>
      <c r="M112" s="52" t="str">
        <f>IF(ISBLANK(A112),"",IF(L112="One-time training","",HYPERLINK("mailto:"&amp;VLOOKUP(A112,'Contractor List'!$A:$J,5,FALSE)&amp;"?subject="&amp;'Hidden - Dropdown'!$L$7&amp;"&amp;body=Hi "&amp;C112&amp;","&amp;"%0A%0A"&amp;N112&amp;"%0A%0A"&amp;"Please complete the training before the due date.","send e-mail to this TM")))</f>
        <v/>
      </c>
      <c r="N112" s="22" t="str">
        <f>CONCATENATE("you are due for the"&amp;" '"&amp;'Overview - 3 Month Projection'!H112, "' ", "training on ",CHAR(10),(TEXT('Overview - 3 Month Projection'!L112, "mm/dd/yyyy")),".")</f>
        <v>you are due for the '' training on 
.</v>
      </c>
    </row>
    <row r="113" spans="1:14" ht="16" x14ac:dyDescent="0.35">
      <c r="A113" s="28"/>
      <c r="B113" s="47" t="str">
        <f>IF((ISBLANK(A113))," ",VLOOKUP(A113,'Contractor List'!$A:$J,2,FALSE))</f>
        <v xml:space="preserve"> </v>
      </c>
      <c r="C113" s="47" t="str">
        <f>IF((ISBLANK(A113))," ",VLOOKUP(A113,'Contractor List'!$A:$J,3,FALSE))</f>
        <v xml:space="preserve"> </v>
      </c>
      <c r="D113" s="47" t="str">
        <f>IF((ISBLANK(A113))," ",VLOOKUP(A113,'Contractor List'!$A:$J,7,FALSE))</f>
        <v xml:space="preserve"> </v>
      </c>
      <c r="E113" s="27" t="str">
        <f>IF((ISBLANK(A113))," ",VLOOKUP(A113,'Contractor List'!$A:$J,8,FALSE))</f>
        <v xml:space="preserve"> </v>
      </c>
      <c r="F113" s="27" t="str">
        <f>IF((ISBLANK(A113))," ",VLOOKUP(A113,'Contractor List'!$A:$J,9,FALSE))</f>
        <v xml:space="preserve"> </v>
      </c>
      <c r="G113" s="27" t="str">
        <f>IF((ISBLANK(A113))," ",VLOOKUP(A113,'Contractor List'!$A:$J,10,FALSE))</f>
        <v xml:space="preserve"> </v>
      </c>
      <c r="I113" s="26" t="str">
        <f>IF(ISBLANK(H113)=FALSE,VLOOKUP(H113,'Hidden - Dropdown'!$B:$D,2,FALSE),"")</f>
        <v/>
      </c>
      <c r="J113" s="54" t="str">
        <f>IF(ISBLANK(H113)=FALSE,VLOOKUP(H113,'Hidden - Dropdown'!$B:$D,3,FALSE),"")</f>
        <v/>
      </c>
      <c r="L113" s="51" t="str">
        <f t="shared" si="1"/>
        <v/>
      </c>
      <c r="M113" s="52" t="str">
        <f>IF(ISBLANK(A113),"",IF(L113="One-time training","",HYPERLINK("mailto:"&amp;VLOOKUP(A113,'Contractor List'!$A:$J,5,FALSE)&amp;"?subject="&amp;'Hidden - Dropdown'!$L$7&amp;"&amp;body=Hi "&amp;C113&amp;","&amp;"%0A%0A"&amp;N113&amp;"%0A%0A"&amp;"Please complete the training before the due date.","send e-mail to this TM")))</f>
        <v/>
      </c>
      <c r="N113" s="22" t="str">
        <f>CONCATENATE("you are due for the"&amp;" '"&amp;'Overview - 3 Month Projection'!H113, "' ", "training on ",CHAR(10),(TEXT('Overview - 3 Month Projection'!L113, "mm/dd/yyyy")),".")</f>
        <v>you are due for the '' training on 
.</v>
      </c>
    </row>
    <row r="114" spans="1:14" ht="16" x14ac:dyDescent="0.35">
      <c r="A114" s="28"/>
      <c r="B114" s="47" t="str">
        <f>IF((ISBLANK(A114))," ",VLOOKUP(A114,'Contractor List'!$A:$J,2,FALSE))</f>
        <v xml:space="preserve"> </v>
      </c>
      <c r="C114" s="47" t="str">
        <f>IF((ISBLANK(A114))," ",VLOOKUP(A114,'Contractor List'!$A:$J,3,FALSE))</f>
        <v xml:space="preserve"> </v>
      </c>
      <c r="D114" s="47" t="str">
        <f>IF((ISBLANK(A114))," ",VLOOKUP(A114,'Contractor List'!$A:$J,7,FALSE))</f>
        <v xml:space="preserve"> </v>
      </c>
      <c r="E114" s="27" t="str">
        <f>IF((ISBLANK(A114))," ",VLOOKUP(A114,'Contractor List'!$A:$J,8,FALSE))</f>
        <v xml:space="preserve"> </v>
      </c>
      <c r="F114" s="27" t="str">
        <f>IF((ISBLANK(A114))," ",VLOOKUP(A114,'Contractor List'!$A:$J,9,FALSE))</f>
        <v xml:space="preserve"> </v>
      </c>
      <c r="G114" s="27" t="str">
        <f>IF((ISBLANK(A114))," ",VLOOKUP(A114,'Contractor List'!$A:$J,10,FALSE))</f>
        <v xml:space="preserve"> </v>
      </c>
      <c r="I114" s="26" t="str">
        <f>IF(ISBLANK(H114)=FALSE,VLOOKUP(H114,'Hidden - Dropdown'!$B:$D,2,FALSE),"")</f>
        <v/>
      </c>
      <c r="J114" s="54" t="str">
        <f>IF(ISBLANK(H114)=FALSE,VLOOKUP(H114,'Hidden - Dropdown'!$B:$D,3,FALSE),"")</f>
        <v/>
      </c>
      <c r="L114" s="51" t="str">
        <f t="shared" si="1"/>
        <v/>
      </c>
      <c r="M114" s="52" t="str">
        <f>IF(ISBLANK(A114),"",IF(L114="One-time training","",HYPERLINK("mailto:"&amp;VLOOKUP(A114,'Contractor List'!$A:$J,5,FALSE)&amp;"?subject="&amp;'Hidden - Dropdown'!$L$7&amp;"&amp;body=Hi "&amp;C114&amp;","&amp;"%0A%0A"&amp;N114&amp;"%0A%0A"&amp;"Please complete the training before the due date.","send e-mail to this TM")))</f>
        <v/>
      </c>
      <c r="N114" s="22" t="str">
        <f>CONCATENATE("you are due for the"&amp;" '"&amp;'Overview - 3 Month Projection'!H114, "' ", "training on ",CHAR(10),(TEXT('Overview - 3 Month Projection'!L114, "mm/dd/yyyy")),".")</f>
        <v>you are due for the '' training on 
.</v>
      </c>
    </row>
    <row r="115" spans="1:14" ht="16" x14ac:dyDescent="0.35">
      <c r="A115" s="28"/>
      <c r="B115" s="47" t="str">
        <f>IF((ISBLANK(A115))," ",VLOOKUP(A115,'Contractor List'!$A:$J,2,FALSE))</f>
        <v xml:space="preserve"> </v>
      </c>
      <c r="C115" s="47" t="str">
        <f>IF((ISBLANK(A115))," ",VLOOKUP(A115,'Contractor List'!$A:$J,3,FALSE))</f>
        <v xml:space="preserve"> </v>
      </c>
      <c r="D115" s="47" t="str">
        <f>IF((ISBLANK(A115))," ",VLOOKUP(A115,'Contractor List'!$A:$J,7,FALSE))</f>
        <v xml:space="preserve"> </v>
      </c>
      <c r="E115" s="27" t="str">
        <f>IF((ISBLANK(A115))," ",VLOOKUP(A115,'Contractor List'!$A:$J,8,FALSE))</f>
        <v xml:space="preserve"> </v>
      </c>
      <c r="F115" s="27" t="str">
        <f>IF((ISBLANK(A115))," ",VLOOKUP(A115,'Contractor List'!$A:$J,9,FALSE))</f>
        <v xml:space="preserve"> </v>
      </c>
      <c r="G115" s="27" t="str">
        <f>IF((ISBLANK(A115))," ",VLOOKUP(A115,'Contractor List'!$A:$J,10,FALSE))</f>
        <v xml:space="preserve"> </v>
      </c>
      <c r="I115" s="26" t="str">
        <f>IF(ISBLANK(H115)=FALSE,VLOOKUP(H115,'Hidden - Dropdown'!$B:$D,2,FALSE),"")</f>
        <v/>
      </c>
      <c r="J115" s="54" t="str">
        <f>IF(ISBLANK(H115)=FALSE,VLOOKUP(H115,'Hidden - Dropdown'!$B:$D,3,FALSE),"")</f>
        <v/>
      </c>
      <c r="L115" s="51" t="str">
        <f t="shared" si="1"/>
        <v/>
      </c>
      <c r="M115" s="52" t="str">
        <f>IF(ISBLANK(A115),"",IF(L115="One-time training","",HYPERLINK("mailto:"&amp;VLOOKUP(A115,'Contractor List'!$A:$J,5,FALSE)&amp;"?subject="&amp;'Hidden - Dropdown'!$L$7&amp;"&amp;body=Hi "&amp;C115&amp;","&amp;"%0A%0A"&amp;N115&amp;"%0A%0A"&amp;"Please complete the training before the due date.","send e-mail to this TM")))</f>
        <v/>
      </c>
      <c r="N115" s="22" t="str">
        <f>CONCATENATE("you are due for the"&amp;" '"&amp;'Overview - 3 Month Projection'!H115, "' ", "training on ",CHAR(10),(TEXT('Overview - 3 Month Projection'!L115, "mm/dd/yyyy")),".")</f>
        <v>you are due for the '' training on 
.</v>
      </c>
    </row>
    <row r="116" spans="1:14" ht="16" x14ac:dyDescent="0.35">
      <c r="A116" s="28"/>
      <c r="B116" s="47" t="str">
        <f>IF((ISBLANK(A116))," ",VLOOKUP(A116,'Contractor List'!$A:$J,2,FALSE))</f>
        <v xml:space="preserve"> </v>
      </c>
      <c r="C116" s="47" t="str">
        <f>IF((ISBLANK(A116))," ",VLOOKUP(A116,'Contractor List'!$A:$J,3,FALSE))</f>
        <v xml:space="preserve"> </v>
      </c>
      <c r="D116" s="47" t="str">
        <f>IF((ISBLANK(A116))," ",VLOOKUP(A116,'Contractor List'!$A:$J,7,FALSE))</f>
        <v xml:space="preserve"> </v>
      </c>
      <c r="E116" s="27" t="str">
        <f>IF((ISBLANK(A116))," ",VLOOKUP(A116,'Contractor List'!$A:$J,8,FALSE))</f>
        <v xml:space="preserve"> </v>
      </c>
      <c r="F116" s="27" t="str">
        <f>IF((ISBLANK(A116))," ",VLOOKUP(A116,'Contractor List'!$A:$J,9,FALSE))</f>
        <v xml:space="preserve"> </v>
      </c>
      <c r="G116" s="27" t="str">
        <f>IF((ISBLANK(A116))," ",VLOOKUP(A116,'Contractor List'!$A:$J,10,FALSE))</f>
        <v xml:space="preserve"> </v>
      </c>
      <c r="I116" s="26" t="str">
        <f>IF(ISBLANK(H116)=FALSE,VLOOKUP(H116,'Hidden - Dropdown'!$B:$D,2,FALSE),"")</f>
        <v/>
      </c>
      <c r="J116" s="54" t="str">
        <f>IF(ISBLANK(H116)=FALSE,VLOOKUP(H116,'Hidden - Dropdown'!$B:$D,3,FALSE),"")</f>
        <v/>
      </c>
      <c r="L116" s="51" t="str">
        <f t="shared" si="1"/>
        <v/>
      </c>
      <c r="M116" s="52" t="str">
        <f>IF(ISBLANK(A116),"",IF(L116="One-time training","",HYPERLINK("mailto:"&amp;VLOOKUP(A116,'Contractor List'!$A:$J,5,FALSE)&amp;"?subject="&amp;'Hidden - Dropdown'!$L$7&amp;"&amp;body=Hi "&amp;C116&amp;","&amp;"%0A%0A"&amp;N116&amp;"%0A%0A"&amp;"Please complete the training before the due date.","send e-mail to this TM")))</f>
        <v/>
      </c>
      <c r="N116" s="22" t="str">
        <f>CONCATENATE("you are due for the"&amp;" '"&amp;'Overview - 3 Month Projection'!H116, "' ", "training on ",CHAR(10),(TEXT('Overview - 3 Month Projection'!L116, "mm/dd/yyyy")),".")</f>
        <v>you are due for the '' training on 
.</v>
      </c>
    </row>
    <row r="117" spans="1:14" ht="16" x14ac:dyDescent="0.35">
      <c r="A117" s="30"/>
      <c r="B117" s="47" t="str">
        <f>IF((ISBLANK(A117))," ",VLOOKUP(A117,'Contractor List'!$A:$J,2,FALSE))</f>
        <v xml:space="preserve"> </v>
      </c>
      <c r="C117" s="47" t="str">
        <f>IF((ISBLANK(A117))," ",VLOOKUP(A117,'Contractor List'!$A:$J,3,FALSE))</f>
        <v xml:space="preserve"> </v>
      </c>
      <c r="D117" s="47" t="str">
        <f>IF((ISBLANK(A117))," ",VLOOKUP(A117,'Contractor List'!$A:$J,7,FALSE))</f>
        <v xml:space="preserve"> </v>
      </c>
      <c r="E117" s="27" t="str">
        <f>IF((ISBLANK(A117))," ",VLOOKUP(A117,'Contractor List'!$A:$J,8,FALSE))</f>
        <v xml:space="preserve"> </v>
      </c>
      <c r="F117" s="27" t="str">
        <f>IF((ISBLANK(A117))," ",VLOOKUP(A117,'Contractor List'!$A:$J,9,FALSE))</f>
        <v xml:space="preserve"> </v>
      </c>
      <c r="G117" s="27" t="str">
        <f>IF((ISBLANK(A117))," ",VLOOKUP(A117,'Contractor List'!$A:$J,10,FALSE))</f>
        <v xml:space="preserve"> </v>
      </c>
      <c r="I117" s="26" t="str">
        <f>IF(ISBLANK(H117)=FALSE,VLOOKUP(H117,'Hidden - Dropdown'!$B:$D,2,FALSE),"")</f>
        <v/>
      </c>
      <c r="J117" s="54" t="str">
        <f>IF(ISBLANK(H117)=FALSE,VLOOKUP(H117,'Hidden - Dropdown'!$B:$D,3,FALSE),"")</f>
        <v/>
      </c>
      <c r="L117" s="51" t="str">
        <f t="shared" si="1"/>
        <v/>
      </c>
      <c r="M117" s="52" t="str">
        <f>IF(ISBLANK(A117),"",IF(L117="One-time training","",HYPERLINK("mailto:"&amp;VLOOKUP(A117,'Contractor List'!$A:$J,5,FALSE)&amp;"?subject="&amp;'Hidden - Dropdown'!$L$7&amp;"&amp;body=Hi "&amp;C117&amp;","&amp;"%0A%0A"&amp;N117&amp;"%0A%0A"&amp;"Please complete the training before the due date.","send e-mail to this TM")))</f>
        <v/>
      </c>
      <c r="N117" s="22" t="str">
        <f>CONCATENATE("you are due for the"&amp;" '"&amp;'Overview - 3 Month Projection'!H117, "' ", "training on ",CHAR(10),(TEXT('Overview - 3 Month Projection'!L117, "mm/dd/yyyy")),".")</f>
        <v>you are due for the '' training on 
.</v>
      </c>
    </row>
    <row r="118" spans="1:14" ht="16" x14ac:dyDescent="0.35">
      <c r="A118" s="28"/>
      <c r="B118" s="47" t="str">
        <f>IF((ISBLANK(A118))," ",VLOOKUP(A118,'Contractor List'!$A:$J,2,FALSE))</f>
        <v xml:space="preserve"> </v>
      </c>
      <c r="C118" s="47" t="str">
        <f>IF((ISBLANK(A118))," ",VLOOKUP(A118,'Contractor List'!$A:$J,3,FALSE))</f>
        <v xml:space="preserve"> </v>
      </c>
      <c r="D118" s="47" t="str">
        <f>IF((ISBLANK(A118))," ",VLOOKUP(A118,'Contractor List'!$A:$J,7,FALSE))</f>
        <v xml:space="preserve"> </v>
      </c>
      <c r="E118" s="27" t="str">
        <f>IF((ISBLANK(A118))," ",VLOOKUP(A118,'Contractor List'!$A:$J,8,FALSE))</f>
        <v xml:space="preserve"> </v>
      </c>
      <c r="F118" s="27" t="str">
        <f>IF((ISBLANK(A118))," ",VLOOKUP(A118,'Contractor List'!$A:$J,9,FALSE))</f>
        <v xml:space="preserve"> </v>
      </c>
      <c r="G118" s="27" t="str">
        <f>IF((ISBLANK(A118))," ",VLOOKUP(A118,'Contractor List'!$A:$J,10,FALSE))</f>
        <v xml:space="preserve"> </v>
      </c>
      <c r="I118" s="26" t="str">
        <f>IF(ISBLANK(H118)=FALSE,VLOOKUP(H118,'Hidden - Dropdown'!$B:$D,2,FALSE),"")</f>
        <v/>
      </c>
      <c r="J118" s="54" t="str">
        <f>IF(ISBLANK(H118)=FALSE,VLOOKUP(H118,'Hidden - Dropdown'!$B:$D,3,FALSE),"")</f>
        <v/>
      </c>
      <c r="L118" s="51" t="str">
        <f t="shared" si="1"/>
        <v/>
      </c>
      <c r="M118" s="52" t="str">
        <f>IF(ISBLANK(A118),"",IF(L118="One-time training","",HYPERLINK("mailto:"&amp;VLOOKUP(A118,'Contractor List'!$A:$J,5,FALSE)&amp;"?subject="&amp;'Hidden - Dropdown'!$L$7&amp;"&amp;body=Hi "&amp;C118&amp;","&amp;"%0A%0A"&amp;N118&amp;"%0A%0A"&amp;"Please complete the training before the due date.","send e-mail to this TM")))</f>
        <v/>
      </c>
      <c r="N118" s="22" t="str">
        <f>CONCATENATE("you are due for the"&amp;" '"&amp;'Overview - 3 Month Projection'!H118, "' ", "training on ",CHAR(10),(TEXT('Overview - 3 Month Projection'!L118, "mm/dd/yyyy")),".")</f>
        <v>you are due for the '' training on 
.</v>
      </c>
    </row>
    <row r="119" spans="1:14" ht="16" x14ac:dyDescent="0.35">
      <c r="A119" s="28"/>
      <c r="B119" s="47" t="str">
        <f>IF((ISBLANK(A119))," ",VLOOKUP(A119,'Contractor List'!$A:$J,2,FALSE))</f>
        <v xml:space="preserve"> </v>
      </c>
      <c r="C119" s="47" t="str">
        <f>IF((ISBLANK(A119))," ",VLOOKUP(A119,'Contractor List'!$A:$J,3,FALSE))</f>
        <v xml:space="preserve"> </v>
      </c>
      <c r="D119" s="47" t="str">
        <f>IF((ISBLANK(A119))," ",VLOOKUP(A119,'Contractor List'!$A:$J,7,FALSE))</f>
        <v xml:space="preserve"> </v>
      </c>
      <c r="E119" s="27" t="str">
        <f>IF((ISBLANK(A119))," ",VLOOKUP(A119,'Contractor List'!$A:$J,8,FALSE))</f>
        <v xml:space="preserve"> </v>
      </c>
      <c r="F119" s="27" t="str">
        <f>IF((ISBLANK(A119))," ",VLOOKUP(A119,'Contractor List'!$A:$J,9,FALSE))</f>
        <v xml:space="preserve"> </v>
      </c>
      <c r="G119" s="27" t="str">
        <f>IF((ISBLANK(A119))," ",VLOOKUP(A119,'Contractor List'!$A:$J,10,FALSE))</f>
        <v xml:space="preserve"> </v>
      </c>
      <c r="I119" s="26" t="str">
        <f>IF(ISBLANK(H119)=FALSE,VLOOKUP(H119,'Hidden - Dropdown'!$B:$D,2,FALSE),"")</f>
        <v/>
      </c>
      <c r="J119" s="54" t="str">
        <f>IF(ISBLANK(H119)=FALSE,VLOOKUP(H119,'Hidden - Dropdown'!$B:$D,3,FALSE),"")</f>
        <v/>
      </c>
      <c r="L119" s="51" t="str">
        <f t="shared" si="1"/>
        <v/>
      </c>
      <c r="M119" s="52" t="str">
        <f>IF(ISBLANK(A119),"",IF(L119="One-time training","",HYPERLINK("mailto:"&amp;VLOOKUP(A119,'Contractor List'!$A:$J,5,FALSE)&amp;"?subject="&amp;'Hidden - Dropdown'!$L$7&amp;"&amp;body=Hi "&amp;C119&amp;","&amp;"%0A%0A"&amp;N119&amp;"%0A%0A"&amp;"Please complete the training before the due date.","send e-mail to this TM")))</f>
        <v/>
      </c>
      <c r="N119" s="22" t="str">
        <f>CONCATENATE("you are due for the"&amp;" '"&amp;'Overview - 3 Month Projection'!H119, "' ", "training on ",CHAR(10),(TEXT('Overview - 3 Month Projection'!L119, "mm/dd/yyyy")),".")</f>
        <v>you are due for the '' training on 
.</v>
      </c>
    </row>
    <row r="120" spans="1:14" ht="16" x14ac:dyDescent="0.35">
      <c r="A120" s="28"/>
      <c r="B120" s="47" t="str">
        <f>IF((ISBLANK(A120))," ",VLOOKUP(A120,'Contractor List'!$A:$J,2,FALSE))</f>
        <v xml:space="preserve"> </v>
      </c>
      <c r="C120" s="47" t="str">
        <f>IF((ISBLANK(A120))," ",VLOOKUP(A120,'Contractor List'!$A:$J,3,FALSE))</f>
        <v xml:space="preserve"> </v>
      </c>
      <c r="D120" s="47" t="str">
        <f>IF((ISBLANK(A120))," ",VLOOKUP(A120,'Contractor List'!$A:$J,7,FALSE))</f>
        <v xml:space="preserve"> </v>
      </c>
      <c r="E120" s="27" t="str">
        <f>IF((ISBLANK(A120))," ",VLOOKUP(A120,'Contractor List'!$A:$J,8,FALSE))</f>
        <v xml:space="preserve"> </v>
      </c>
      <c r="F120" s="27" t="str">
        <f>IF((ISBLANK(A120))," ",VLOOKUP(A120,'Contractor List'!$A:$J,9,FALSE))</f>
        <v xml:space="preserve"> </v>
      </c>
      <c r="G120" s="27" t="str">
        <f>IF((ISBLANK(A120))," ",VLOOKUP(A120,'Contractor List'!$A:$J,10,FALSE))</f>
        <v xml:space="preserve"> </v>
      </c>
      <c r="I120" s="26" t="str">
        <f>IF(ISBLANK(H120)=FALSE,VLOOKUP(H120,'Hidden - Dropdown'!$B:$D,2,FALSE),"")</f>
        <v/>
      </c>
      <c r="J120" s="54" t="str">
        <f>IF(ISBLANK(H120)=FALSE,VLOOKUP(H120,'Hidden - Dropdown'!$B:$D,3,FALSE),"")</f>
        <v/>
      </c>
      <c r="L120" s="51" t="str">
        <f t="shared" si="1"/>
        <v/>
      </c>
      <c r="M120" s="52" t="str">
        <f>IF(ISBLANK(A120),"",IF(L120="One-time training","",HYPERLINK("mailto:"&amp;VLOOKUP(A120,'Contractor List'!$A:$J,5,FALSE)&amp;"?subject="&amp;'Hidden - Dropdown'!$L$7&amp;"&amp;body=Hi "&amp;C120&amp;","&amp;"%0A%0A"&amp;N120&amp;"%0A%0A"&amp;"Please complete the training before the due date.","send e-mail to this TM")))</f>
        <v/>
      </c>
      <c r="N120" s="22" t="str">
        <f>CONCATENATE("you are due for the"&amp;" '"&amp;'Overview - 3 Month Projection'!H120, "' ", "training on ",CHAR(10),(TEXT('Overview - 3 Month Projection'!L120, "mm/dd/yyyy")),".")</f>
        <v>you are due for the '' training on 
.</v>
      </c>
    </row>
    <row r="121" spans="1:14" ht="16" x14ac:dyDescent="0.35">
      <c r="A121" s="28"/>
      <c r="B121" s="47" t="str">
        <f>IF((ISBLANK(A121))," ",VLOOKUP(A121,'Contractor List'!$A:$J,2,FALSE))</f>
        <v xml:space="preserve"> </v>
      </c>
      <c r="C121" s="47" t="str">
        <f>IF((ISBLANK(A121))," ",VLOOKUP(A121,'Contractor List'!$A:$J,3,FALSE))</f>
        <v xml:space="preserve"> </v>
      </c>
      <c r="D121" s="47" t="str">
        <f>IF((ISBLANK(A121))," ",VLOOKUP(A121,'Contractor List'!$A:$J,7,FALSE))</f>
        <v xml:space="preserve"> </v>
      </c>
      <c r="E121" s="27" t="str">
        <f>IF((ISBLANK(A121))," ",VLOOKUP(A121,'Contractor List'!$A:$J,8,FALSE))</f>
        <v xml:space="preserve"> </v>
      </c>
      <c r="F121" s="27" t="str">
        <f>IF((ISBLANK(A121))," ",VLOOKUP(A121,'Contractor List'!$A:$J,9,FALSE))</f>
        <v xml:space="preserve"> </v>
      </c>
      <c r="G121" s="27" t="str">
        <f>IF((ISBLANK(A121))," ",VLOOKUP(A121,'Contractor List'!$A:$J,10,FALSE))</f>
        <v xml:space="preserve"> </v>
      </c>
      <c r="I121" s="26" t="str">
        <f>IF(ISBLANK(H121)=FALSE,VLOOKUP(H121,'Hidden - Dropdown'!$B:$D,2,FALSE),"")</f>
        <v/>
      </c>
      <c r="J121" s="54" t="str">
        <f>IF(ISBLANK(H121)=FALSE,VLOOKUP(H121,'Hidden - Dropdown'!$B:$D,3,FALSE),"")</f>
        <v/>
      </c>
      <c r="L121" s="51" t="str">
        <f t="shared" si="1"/>
        <v/>
      </c>
      <c r="M121" s="52" t="str">
        <f>IF(ISBLANK(A121),"",IF(L121="One-time training","",HYPERLINK("mailto:"&amp;VLOOKUP(A121,'Contractor List'!$A:$J,5,FALSE)&amp;"?subject="&amp;'Hidden - Dropdown'!$L$7&amp;"&amp;body=Hi "&amp;C121&amp;","&amp;"%0A%0A"&amp;N121&amp;"%0A%0A"&amp;"Please complete the training before the due date.","send e-mail to this TM")))</f>
        <v/>
      </c>
      <c r="N121" s="22" t="str">
        <f>CONCATENATE("you are due for the"&amp;" '"&amp;'Overview - 3 Month Projection'!H121, "' ", "training on ",CHAR(10),(TEXT('Overview - 3 Month Projection'!L121, "mm/dd/yyyy")),".")</f>
        <v>you are due for the '' training on 
.</v>
      </c>
    </row>
    <row r="122" spans="1:14" ht="16" x14ac:dyDescent="0.35">
      <c r="A122" s="28"/>
      <c r="B122" s="47" t="str">
        <f>IF((ISBLANK(A122))," ",VLOOKUP(A122,'Contractor List'!$A:$J,2,FALSE))</f>
        <v xml:space="preserve"> </v>
      </c>
      <c r="C122" s="47" t="str">
        <f>IF((ISBLANK(A122))," ",VLOOKUP(A122,'Contractor List'!$A:$J,3,FALSE))</f>
        <v xml:space="preserve"> </v>
      </c>
      <c r="D122" s="47" t="str">
        <f>IF((ISBLANK(A122))," ",VLOOKUP(A122,'Contractor List'!$A:$J,7,FALSE))</f>
        <v xml:space="preserve"> </v>
      </c>
      <c r="E122" s="27" t="str">
        <f>IF((ISBLANK(A122))," ",VLOOKUP(A122,'Contractor List'!$A:$J,8,FALSE))</f>
        <v xml:space="preserve"> </v>
      </c>
      <c r="F122" s="27" t="str">
        <f>IF((ISBLANK(A122))," ",VLOOKUP(A122,'Contractor List'!$A:$J,9,FALSE))</f>
        <v xml:space="preserve"> </v>
      </c>
      <c r="G122" s="27" t="str">
        <f>IF((ISBLANK(A122))," ",VLOOKUP(A122,'Contractor List'!$A:$J,10,FALSE))</f>
        <v xml:space="preserve"> </v>
      </c>
      <c r="I122" s="26" t="str">
        <f>IF(ISBLANK(H122)=FALSE,VLOOKUP(H122,'Hidden - Dropdown'!$B:$D,2,FALSE),"")</f>
        <v/>
      </c>
      <c r="J122" s="54" t="str">
        <f>IF(ISBLANK(H122)=FALSE,VLOOKUP(H122,'Hidden - Dropdown'!$B:$D,3,FALSE),"")</f>
        <v/>
      </c>
      <c r="L122" s="51" t="str">
        <f t="shared" si="1"/>
        <v/>
      </c>
      <c r="M122" s="52" t="str">
        <f>IF(ISBLANK(A122),"",IF(L122="One-time training","",HYPERLINK("mailto:"&amp;VLOOKUP(A122,'Contractor List'!$A:$J,5,FALSE)&amp;"?subject="&amp;'Hidden - Dropdown'!$L$7&amp;"&amp;body=Hi "&amp;C122&amp;","&amp;"%0A%0A"&amp;N122&amp;"%0A%0A"&amp;"Please complete the training before the due date.","send e-mail to this TM")))</f>
        <v/>
      </c>
      <c r="N122" s="22" t="str">
        <f>CONCATENATE("you are due for the"&amp;" '"&amp;'Overview - 3 Month Projection'!H122, "' ", "training on ",CHAR(10),(TEXT('Overview - 3 Month Projection'!L122, "mm/dd/yyyy")),".")</f>
        <v>you are due for the '' training on 
.</v>
      </c>
    </row>
    <row r="123" spans="1:14" ht="16" x14ac:dyDescent="0.35">
      <c r="A123" s="28"/>
      <c r="B123" s="47" t="str">
        <f>IF((ISBLANK(A123))," ",VLOOKUP(A123,'Contractor List'!$A:$J,2,FALSE))</f>
        <v xml:space="preserve"> </v>
      </c>
      <c r="C123" s="47" t="str">
        <f>IF((ISBLANK(A123))," ",VLOOKUP(A123,'Contractor List'!$A:$J,3,FALSE))</f>
        <v xml:space="preserve"> </v>
      </c>
      <c r="D123" s="47" t="str">
        <f>IF((ISBLANK(A123))," ",VLOOKUP(A123,'Contractor List'!$A:$J,7,FALSE))</f>
        <v xml:space="preserve"> </v>
      </c>
      <c r="E123" s="27" t="str">
        <f>IF((ISBLANK(A123))," ",VLOOKUP(A123,'Contractor List'!$A:$J,8,FALSE))</f>
        <v xml:space="preserve"> </v>
      </c>
      <c r="F123" s="27" t="str">
        <f>IF((ISBLANK(A123))," ",VLOOKUP(A123,'Contractor List'!$A:$J,9,FALSE))</f>
        <v xml:space="preserve"> </v>
      </c>
      <c r="G123" s="27" t="str">
        <f>IF((ISBLANK(A123))," ",VLOOKUP(A123,'Contractor List'!$A:$J,10,FALSE))</f>
        <v xml:space="preserve"> </v>
      </c>
      <c r="I123" s="26" t="str">
        <f>IF(ISBLANK(H123)=FALSE,VLOOKUP(H123,'Hidden - Dropdown'!$B:$D,2,FALSE),"")</f>
        <v/>
      </c>
      <c r="J123" s="54" t="str">
        <f>IF(ISBLANK(H123)=FALSE,VLOOKUP(H123,'Hidden - Dropdown'!$B:$D,3,FALSE),"")</f>
        <v/>
      </c>
      <c r="L123" s="51" t="str">
        <f t="shared" si="1"/>
        <v/>
      </c>
      <c r="M123" s="52" t="str">
        <f>IF(ISBLANK(A123),"",IF(L123="One-time training","",HYPERLINK("mailto:"&amp;VLOOKUP(A123,'Contractor List'!$A:$J,5,FALSE)&amp;"?subject="&amp;'Hidden - Dropdown'!$L$7&amp;"&amp;body=Hi "&amp;C123&amp;","&amp;"%0A%0A"&amp;N123&amp;"%0A%0A"&amp;"Please complete the training before the due date.","send e-mail to this TM")))</f>
        <v/>
      </c>
      <c r="N123" s="22" t="str">
        <f>CONCATENATE("you are due for the"&amp;" '"&amp;'Overview - 3 Month Projection'!H123, "' ", "training on ",CHAR(10),(TEXT('Overview - 3 Month Projection'!L123, "mm/dd/yyyy")),".")</f>
        <v>you are due for the '' training on 
.</v>
      </c>
    </row>
    <row r="124" spans="1:14" ht="16" x14ac:dyDescent="0.35">
      <c r="A124" s="28"/>
      <c r="B124" s="47" t="str">
        <f>IF((ISBLANK(A124))," ",VLOOKUP(A124,'Contractor List'!$A:$J,2,FALSE))</f>
        <v xml:space="preserve"> </v>
      </c>
      <c r="C124" s="47" t="str">
        <f>IF((ISBLANK(A124))," ",VLOOKUP(A124,'Contractor List'!$A:$J,3,FALSE))</f>
        <v xml:space="preserve"> </v>
      </c>
      <c r="D124" s="47" t="str">
        <f>IF((ISBLANK(A124))," ",VLOOKUP(A124,'Contractor List'!$A:$J,7,FALSE))</f>
        <v xml:space="preserve"> </v>
      </c>
      <c r="E124" s="27" t="str">
        <f>IF((ISBLANK(A124))," ",VLOOKUP(A124,'Contractor List'!$A:$J,8,FALSE))</f>
        <v xml:space="preserve"> </v>
      </c>
      <c r="F124" s="27" t="str">
        <f>IF((ISBLANK(A124))," ",VLOOKUP(A124,'Contractor List'!$A:$J,9,FALSE))</f>
        <v xml:space="preserve"> </v>
      </c>
      <c r="G124" s="27" t="str">
        <f>IF((ISBLANK(A124))," ",VLOOKUP(A124,'Contractor List'!$A:$J,10,FALSE))</f>
        <v xml:space="preserve"> </v>
      </c>
      <c r="I124" s="26" t="str">
        <f>IF(ISBLANK(H124)=FALSE,VLOOKUP(H124,'Hidden - Dropdown'!$B:$D,2,FALSE),"")</f>
        <v/>
      </c>
      <c r="J124" s="54" t="str">
        <f>IF(ISBLANK(H124)=FALSE,VLOOKUP(H124,'Hidden - Dropdown'!$B:$D,3,FALSE),"")</f>
        <v/>
      </c>
      <c r="L124" s="51" t="str">
        <f t="shared" si="1"/>
        <v/>
      </c>
      <c r="M124" s="52" t="str">
        <f>IF(ISBLANK(A124),"",IF(L124="One-time training","",HYPERLINK("mailto:"&amp;VLOOKUP(A124,'Contractor List'!$A:$J,5,FALSE)&amp;"?subject="&amp;'Hidden - Dropdown'!$L$7&amp;"&amp;body=Hi "&amp;C124&amp;","&amp;"%0A%0A"&amp;N124&amp;"%0A%0A"&amp;"Please complete the training before the due date.","send e-mail to this TM")))</f>
        <v/>
      </c>
      <c r="N124" s="22" t="str">
        <f>CONCATENATE("you are due for the"&amp;" '"&amp;'Overview - 3 Month Projection'!H124, "' ", "training on ",CHAR(10),(TEXT('Overview - 3 Month Projection'!L124, "mm/dd/yyyy")),".")</f>
        <v>you are due for the '' training on 
.</v>
      </c>
    </row>
    <row r="125" spans="1:14" ht="16" x14ac:dyDescent="0.35">
      <c r="A125" s="28"/>
      <c r="B125" s="47" t="str">
        <f>IF((ISBLANK(A125))," ",VLOOKUP(A125,'Contractor List'!$A:$J,2,FALSE))</f>
        <v xml:space="preserve"> </v>
      </c>
      <c r="C125" s="47" t="str">
        <f>IF((ISBLANK(A125))," ",VLOOKUP(A125,'Contractor List'!$A:$J,3,FALSE))</f>
        <v xml:space="preserve"> </v>
      </c>
      <c r="D125" s="47" t="str">
        <f>IF((ISBLANK(A125))," ",VLOOKUP(A125,'Contractor List'!$A:$J,7,FALSE))</f>
        <v xml:space="preserve"> </v>
      </c>
      <c r="E125" s="27" t="str">
        <f>IF((ISBLANK(A125))," ",VLOOKUP(A125,'Contractor List'!$A:$J,8,FALSE))</f>
        <v xml:space="preserve"> </v>
      </c>
      <c r="F125" s="27" t="str">
        <f>IF((ISBLANK(A125))," ",VLOOKUP(A125,'Contractor List'!$A:$J,9,FALSE))</f>
        <v xml:space="preserve"> </v>
      </c>
      <c r="G125" s="27" t="str">
        <f>IF((ISBLANK(A125))," ",VLOOKUP(A125,'Contractor List'!$A:$J,10,FALSE))</f>
        <v xml:space="preserve"> </v>
      </c>
      <c r="I125" s="26" t="str">
        <f>IF(ISBLANK(H125)=FALSE,VLOOKUP(H125,'Hidden - Dropdown'!$B:$D,2,FALSE),"")</f>
        <v/>
      </c>
      <c r="J125" s="54" t="str">
        <f>IF(ISBLANK(H125)=FALSE,VLOOKUP(H125,'Hidden - Dropdown'!$B:$D,3,FALSE),"")</f>
        <v/>
      </c>
      <c r="L125" s="51" t="str">
        <f t="shared" si="1"/>
        <v/>
      </c>
      <c r="M125" s="52" t="str">
        <f>IF(ISBLANK(A125),"",IF(L125="One-time training","",HYPERLINK("mailto:"&amp;VLOOKUP(A125,'Contractor List'!$A:$J,5,FALSE)&amp;"?subject="&amp;'Hidden - Dropdown'!$L$7&amp;"&amp;body=Hi "&amp;C125&amp;","&amp;"%0A%0A"&amp;N125&amp;"%0A%0A"&amp;"Please complete the training before the due date.","send e-mail to this TM")))</f>
        <v/>
      </c>
      <c r="N125" s="22" t="str">
        <f>CONCATENATE("you are due for the"&amp;" '"&amp;'Overview - 3 Month Projection'!H125, "' ", "training on ",CHAR(10),(TEXT('Overview - 3 Month Projection'!L125, "mm/dd/yyyy")),".")</f>
        <v>you are due for the '' training on 
.</v>
      </c>
    </row>
    <row r="126" spans="1:14" ht="16" x14ac:dyDescent="0.35">
      <c r="A126" s="28"/>
      <c r="B126" s="47" t="str">
        <f>IF((ISBLANK(A126))," ",VLOOKUP(A126,'Contractor List'!$A:$J,2,FALSE))</f>
        <v xml:space="preserve"> </v>
      </c>
      <c r="C126" s="47" t="str">
        <f>IF((ISBLANK(A126))," ",VLOOKUP(A126,'Contractor List'!$A:$J,3,FALSE))</f>
        <v xml:space="preserve"> </v>
      </c>
      <c r="D126" s="47" t="str">
        <f>IF((ISBLANK(A126))," ",VLOOKUP(A126,'Contractor List'!$A:$J,7,FALSE))</f>
        <v xml:space="preserve"> </v>
      </c>
      <c r="E126" s="27" t="str">
        <f>IF((ISBLANK(A126))," ",VLOOKUP(A126,'Contractor List'!$A:$J,8,FALSE))</f>
        <v xml:space="preserve"> </v>
      </c>
      <c r="F126" s="27" t="str">
        <f>IF((ISBLANK(A126))," ",VLOOKUP(A126,'Contractor List'!$A:$J,9,FALSE))</f>
        <v xml:space="preserve"> </v>
      </c>
      <c r="G126" s="27" t="str">
        <f>IF((ISBLANK(A126))," ",VLOOKUP(A126,'Contractor List'!$A:$J,10,FALSE))</f>
        <v xml:space="preserve"> </v>
      </c>
      <c r="I126" s="26" t="str">
        <f>IF(ISBLANK(H126)=FALSE,VLOOKUP(H126,'Hidden - Dropdown'!$B:$D,2,FALSE),"")</f>
        <v/>
      </c>
      <c r="J126" s="54" t="str">
        <f>IF(ISBLANK(H126)=FALSE,VLOOKUP(H126,'Hidden - Dropdown'!$B:$D,3,FALSE),"")</f>
        <v/>
      </c>
      <c r="L126" s="51" t="str">
        <f t="shared" si="1"/>
        <v/>
      </c>
      <c r="M126" s="52" t="str">
        <f>IF(ISBLANK(A126),"",IF(L126="One-time training","",HYPERLINK("mailto:"&amp;VLOOKUP(A126,'Contractor List'!$A:$J,5,FALSE)&amp;"?subject="&amp;'Hidden - Dropdown'!$L$7&amp;"&amp;body=Hi "&amp;C126&amp;","&amp;"%0A%0A"&amp;N126&amp;"%0A%0A"&amp;"Please complete the training before the due date.","send e-mail to this TM")))</f>
        <v/>
      </c>
      <c r="N126" s="22" t="str">
        <f>CONCATENATE("you are due for the"&amp;" '"&amp;'Overview - 3 Month Projection'!H126, "' ", "training on ",CHAR(10),(TEXT('Overview - 3 Month Projection'!L126, "mm/dd/yyyy")),".")</f>
        <v>you are due for the '' training on 
.</v>
      </c>
    </row>
    <row r="127" spans="1:14" ht="16" x14ac:dyDescent="0.35">
      <c r="A127" s="28"/>
      <c r="B127" s="47" t="str">
        <f>IF((ISBLANK(A127))," ",VLOOKUP(A127,'Contractor List'!$A:$J,2,FALSE))</f>
        <v xml:space="preserve"> </v>
      </c>
      <c r="C127" s="47" t="str">
        <f>IF((ISBLANK(A127))," ",VLOOKUP(A127,'Contractor List'!$A:$J,3,FALSE))</f>
        <v xml:space="preserve"> </v>
      </c>
      <c r="D127" s="47" t="str">
        <f>IF((ISBLANK(A127))," ",VLOOKUP(A127,'Contractor List'!$A:$J,7,FALSE))</f>
        <v xml:space="preserve"> </v>
      </c>
      <c r="E127" s="27" t="str">
        <f>IF((ISBLANK(A127))," ",VLOOKUP(A127,'Contractor List'!$A:$J,8,FALSE))</f>
        <v xml:space="preserve"> </v>
      </c>
      <c r="F127" s="27" t="str">
        <f>IF((ISBLANK(A127))," ",VLOOKUP(A127,'Contractor List'!$A:$J,9,FALSE))</f>
        <v xml:space="preserve"> </v>
      </c>
      <c r="G127" s="27" t="str">
        <f>IF((ISBLANK(A127))," ",VLOOKUP(A127,'Contractor List'!$A:$J,10,FALSE))</f>
        <v xml:space="preserve"> </v>
      </c>
      <c r="I127" s="26" t="str">
        <f>IF(ISBLANK(H127)=FALSE,VLOOKUP(H127,'Hidden - Dropdown'!$B:$D,2,FALSE),"")</f>
        <v/>
      </c>
      <c r="J127" s="54" t="str">
        <f>IF(ISBLANK(H127)=FALSE,VLOOKUP(H127,'Hidden - Dropdown'!$B:$D,3,FALSE),"")</f>
        <v/>
      </c>
      <c r="L127" s="51" t="str">
        <f t="shared" si="1"/>
        <v/>
      </c>
      <c r="M127" s="52" t="str">
        <f>IF(ISBLANK(A127),"",IF(L127="One-time training","",HYPERLINK("mailto:"&amp;VLOOKUP(A127,'Contractor List'!$A:$J,5,FALSE)&amp;"?subject="&amp;'Hidden - Dropdown'!$L$7&amp;"&amp;body=Hi "&amp;C127&amp;","&amp;"%0A%0A"&amp;N127&amp;"%0A%0A"&amp;"Please complete the training before the due date.","send e-mail to this TM")))</f>
        <v/>
      </c>
      <c r="N127" s="22" t="str">
        <f>CONCATENATE("you are due for the"&amp;" '"&amp;'Overview - 3 Month Projection'!H127, "' ", "training on ",CHAR(10),(TEXT('Overview - 3 Month Projection'!L127, "mm/dd/yyyy")),".")</f>
        <v>you are due for the '' training on 
.</v>
      </c>
    </row>
    <row r="128" spans="1:14" ht="16" x14ac:dyDescent="0.35">
      <c r="A128" s="28"/>
      <c r="B128" s="47" t="str">
        <f>IF((ISBLANK(A128))," ",VLOOKUP(A128,'Contractor List'!$A:$J,2,FALSE))</f>
        <v xml:space="preserve"> </v>
      </c>
      <c r="C128" s="47" t="str">
        <f>IF((ISBLANK(A128))," ",VLOOKUP(A128,'Contractor List'!$A:$J,3,FALSE))</f>
        <v xml:space="preserve"> </v>
      </c>
      <c r="D128" s="47" t="str">
        <f>IF((ISBLANK(A128))," ",VLOOKUP(A128,'Contractor List'!$A:$J,7,FALSE))</f>
        <v xml:space="preserve"> </v>
      </c>
      <c r="E128" s="27" t="str">
        <f>IF((ISBLANK(A128))," ",VLOOKUP(A128,'Contractor List'!$A:$J,8,FALSE))</f>
        <v xml:space="preserve"> </v>
      </c>
      <c r="F128" s="27" t="str">
        <f>IF((ISBLANK(A128))," ",VLOOKUP(A128,'Contractor List'!$A:$J,9,FALSE))</f>
        <v xml:space="preserve"> </v>
      </c>
      <c r="G128" s="27" t="str">
        <f>IF((ISBLANK(A128))," ",VLOOKUP(A128,'Contractor List'!$A:$J,10,FALSE))</f>
        <v xml:space="preserve"> </v>
      </c>
      <c r="I128" s="26" t="str">
        <f>IF(ISBLANK(H128)=FALSE,VLOOKUP(H128,'Hidden - Dropdown'!$B:$D,2,FALSE),"")</f>
        <v/>
      </c>
      <c r="J128" s="54" t="str">
        <f>IF(ISBLANK(H128)=FALSE,VLOOKUP(H128,'Hidden - Dropdown'!$B:$D,3,FALSE),"")</f>
        <v/>
      </c>
      <c r="L128" s="51" t="str">
        <f t="shared" si="1"/>
        <v/>
      </c>
      <c r="M128" s="52" t="str">
        <f>IF(ISBLANK(A128),"",IF(L128="One-time training","",HYPERLINK("mailto:"&amp;VLOOKUP(A128,'Contractor List'!$A:$J,5,FALSE)&amp;"?subject="&amp;'Hidden - Dropdown'!$L$7&amp;"&amp;body=Hi "&amp;C128&amp;","&amp;"%0A%0A"&amp;N128&amp;"%0A%0A"&amp;"Please complete the training before the due date.","send e-mail to this TM")))</f>
        <v/>
      </c>
      <c r="N128" s="22" t="str">
        <f>CONCATENATE("you are due for the"&amp;" '"&amp;'Overview - 3 Month Projection'!H128, "' ", "training on ",CHAR(10),(TEXT('Overview - 3 Month Projection'!L128, "mm/dd/yyyy")),".")</f>
        <v>you are due for the '' training on 
.</v>
      </c>
    </row>
    <row r="129" spans="1:14" ht="16" x14ac:dyDescent="0.35">
      <c r="A129" s="28"/>
      <c r="B129" s="47" t="str">
        <f>IF((ISBLANK(A129))," ",VLOOKUP(A129,'Contractor List'!$A:$J,2,FALSE))</f>
        <v xml:space="preserve"> </v>
      </c>
      <c r="C129" s="47" t="str">
        <f>IF((ISBLANK(A129))," ",VLOOKUP(A129,'Contractor List'!$A:$J,3,FALSE))</f>
        <v xml:space="preserve"> </v>
      </c>
      <c r="D129" s="47" t="str">
        <f>IF((ISBLANK(A129))," ",VLOOKUP(A129,'Contractor List'!$A:$J,7,FALSE))</f>
        <v xml:space="preserve"> </v>
      </c>
      <c r="E129" s="27" t="str">
        <f>IF((ISBLANK(A129))," ",VLOOKUP(A129,'Contractor List'!$A:$J,8,FALSE))</f>
        <v xml:space="preserve"> </v>
      </c>
      <c r="F129" s="27" t="str">
        <f>IF((ISBLANK(A129))," ",VLOOKUP(A129,'Contractor List'!$A:$J,9,FALSE))</f>
        <v xml:space="preserve"> </v>
      </c>
      <c r="G129" s="27" t="str">
        <f>IF((ISBLANK(A129))," ",VLOOKUP(A129,'Contractor List'!$A:$J,10,FALSE))</f>
        <v xml:space="preserve"> </v>
      </c>
      <c r="I129" s="26" t="str">
        <f>IF(ISBLANK(H129)=FALSE,VLOOKUP(H129,'Hidden - Dropdown'!$B:$D,2,FALSE),"")</f>
        <v/>
      </c>
      <c r="J129" s="54" t="str">
        <f>IF(ISBLANK(H129)=FALSE,VLOOKUP(H129,'Hidden - Dropdown'!$B:$D,3,FALSE),"")</f>
        <v/>
      </c>
      <c r="L129" s="51" t="str">
        <f t="shared" si="1"/>
        <v/>
      </c>
      <c r="M129" s="52" t="str">
        <f>IF(ISBLANK(A129),"",IF(L129="One-time training","",HYPERLINK("mailto:"&amp;VLOOKUP(A129,'Contractor List'!$A:$J,5,FALSE)&amp;"?subject="&amp;'Hidden - Dropdown'!$L$7&amp;"&amp;body=Hi "&amp;C129&amp;","&amp;"%0A%0A"&amp;N129&amp;"%0A%0A"&amp;"Please complete the training before the due date.","send e-mail to this TM")))</f>
        <v/>
      </c>
      <c r="N129" s="22" t="str">
        <f>CONCATENATE("you are due for the"&amp;" '"&amp;'Overview - 3 Month Projection'!H129, "' ", "training on ",CHAR(10),(TEXT('Overview - 3 Month Projection'!L129, "mm/dd/yyyy")),".")</f>
        <v>you are due for the '' training on 
.</v>
      </c>
    </row>
    <row r="130" spans="1:14" ht="16" x14ac:dyDescent="0.35">
      <c r="A130" s="28"/>
      <c r="B130" s="47" t="str">
        <f>IF((ISBLANK(A130))," ",VLOOKUP(A130,'Contractor List'!$A:$J,2,FALSE))</f>
        <v xml:space="preserve"> </v>
      </c>
      <c r="C130" s="47" t="str">
        <f>IF((ISBLANK(A130))," ",VLOOKUP(A130,'Contractor List'!$A:$J,3,FALSE))</f>
        <v xml:space="preserve"> </v>
      </c>
      <c r="D130" s="47" t="str">
        <f>IF((ISBLANK(A130))," ",VLOOKUP(A130,'Contractor List'!$A:$J,7,FALSE))</f>
        <v xml:space="preserve"> </v>
      </c>
      <c r="E130" s="27" t="str">
        <f>IF((ISBLANK(A130))," ",VLOOKUP(A130,'Contractor List'!$A:$J,8,FALSE))</f>
        <v xml:space="preserve"> </v>
      </c>
      <c r="F130" s="27" t="str">
        <f>IF((ISBLANK(A130))," ",VLOOKUP(A130,'Contractor List'!$A:$J,9,FALSE))</f>
        <v xml:space="preserve"> </v>
      </c>
      <c r="G130" s="27" t="str">
        <f>IF((ISBLANK(A130))," ",VLOOKUP(A130,'Contractor List'!$A:$J,10,FALSE))</f>
        <v xml:space="preserve"> </v>
      </c>
      <c r="I130" s="26" t="str">
        <f>IF(ISBLANK(H130)=FALSE,VLOOKUP(H130,'Hidden - Dropdown'!$B:$D,2,FALSE),"")</f>
        <v/>
      </c>
      <c r="J130" s="54" t="str">
        <f>IF(ISBLANK(H130)=FALSE,VLOOKUP(H130,'Hidden - Dropdown'!$B:$D,3,FALSE),"")</f>
        <v/>
      </c>
      <c r="L130" s="51" t="str">
        <f t="shared" si="1"/>
        <v/>
      </c>
      <c r="M130" s="52" t="str">
        <f>IF(ISBLANK(A130),"",IF(L130="One-time training","",HYPERLINK("mailto:"&amp;VLOOKUP(A130,'Contractor List'!$A:$J,5,FALSE)&amp;"?subject="&amp;'Hidden - Dropdown'!$L$7&amp;"&amp;body=Hi "&amp;C130&amp;","&amp;"%0A%0A"&amp;N130&amp;"%0A%0A"&amp;"Please complete the training before the due date.","send e-mail to this TM")))</f>
        <v/>
      </c>
      <c r="N130" s="22" t="str">
        <f>CONCATENATE("you are due for the"&amp;" '"&amp;'Overview - 3 Month Projection'!H130, "' ", "training on ",CHAR(10),(TEXT('Overview - 3 Month Projection'!L130, "mm/dd/yyyy")),".")</f>
        <v>you are due for the '' training on 
.</v>
      </c>
    </row>
    <row r="131" spans="1:14" ht="16" x14ac:dyDescent="0.35">
      <c r="A131" s="28"/>
      <c r="B131" s="47" t="str">
        <f>IF((ISBLANK(A131))," ",VLOOKUP(A131,'Contractor List'!$A:$J,2,FALSE))</f>
        <v xml:space="preserve"> </v>
      </c>
      <c r="C131" s="47" t="str">
        <f>IF((ISBLANK(A131))," ",VLOOKUP(A131,'Contractor List'!$A:$J,3,FALSE))</f>
        <v xml:space="preserve"> </v>
      </c>
      <c r="D131" s="47" t="str">
        <f>IF((ISBLANK(A131))," ",VLOOKUP(A131,'Contractor List'!$A:$J,7,FALSE))</f>
        <v xml:space="preserve"> </v>
      </c>
      <c r="E131" s="27" t="str">
        <f>IF((ISBLANK(A131))," ",VLOOKUP(A131,'Contractor List'!$A:$J,8,FALSE))</f>
        <v xml:space="preserve"> </v>
      </c>
      <c r="F131" s="27" t="str">
        <f>IF((ISBLANK(A131))," ",VLOOKUP(A131,'Contractor List'!$A:$J,9,FALSE))</f>
        <v xml:space="preserve"> </v>
      </c>
      <c r="G131" s="27" t="str">
        <f>IF((ISBLANK(A131))," ",VLOOKUP(A131,'Contractor List'!$A:$J,10,FALSE))</f>
        <v xml:space="preserve"> </v>
      </c>
      <c r="I131" s="26" t="str">
        <f>IF(ISBLANK(H131)=FALSE,VLOOKUP(H131,'Hidden - Dropdown'!$B:$D,2,FALSE),"")</f>
        <v/>
      </c>
      <c r="J131" s="54" t="str">
        <f>IF(ISBLANK(H131)=FALSE,VLOOKUP(H131,'Hidden - Dropdown'!$B:$D,3,FALSE),"")</f>
        <v/>
      </c>
      <c r="L131" s="51" t="str">
        <f t="shared" si="1"/>
        <v/>
      </c>
      <c r="M131" s="52" t="str">
        <f>IF(ISBLANK(A131),"",IF(L131="One-time training","",HYPERLINK("mailto:"&amp;VLOOKUP(A131,'Contractor List'!$A:$J,5,FALSE)&amp;"?subject="&amp;'Hidden - Dropdown'!$L$7&amp;"&amp;body=Hi "&amp;C131&amp;","&amp;"%0A%0A"&amp;N131&amp;"%0A%0A"&amp;"Please complete the training before the due date.","send e-mail to this TM")))</f>
        <v/>
      </c>
      <c r="N131" s="22" t="str">
        <f>CONCATENATE("you are due for the"&amp;" '"&amp;'Overview - 3 Month Projection'!H131, "' ", "training on ",CHAR(10),(TEXT('Overview - 3 Month Projection'!L131, "mm/dd/yyyy")),".")</f>
        <v>you are due for the '' training on 
.</v>
      </c>
    </row>
    <row r="132" spans="1:14" ht="16" x14ac:dyDescent="0.35">
      <c r="A132" s="28"/>
      <c r="B132" s="47" t="str">
        <f>IF((ISBLANK(A132))," ",VLOOKUP(A132,'Contractor List'!$A:$J,2,FALSE))</f>
        <v xml:space="preserve"> </v>
      </c>
      <c r="C132" s="47" t="str">
        <f>IF((ISBLANK(A132))," ",VLOOKUP(A132,'Contractor List'!$A:$J,3,FALSE))</f>
        <v xml:space="preserve"> </v>
      </c>
      <c r="D132" s="47" t="str">
        <f>IF((ISBLANK(A132))," ",VLOOKUP(A132,'Contractor List'!$A:$J,7,FALSE))</f>
        <v xml:space="preserve"> </v>
      </c>
      <c r="E132" s="27" t="str">
        <f>IF((ISBLANK(A132))," ",VLOOKUP(A132,'Contractor List'!$A:$J,8,FALSE))</f>
        <v xml:space="preserve"> </v>
      </c>
      <c r="F132" s="27" t="str">
        <f>IF((ISBLANK(A132))," ",VLOOKUP(A132,'Contractor List'!$A:$J,9,FALSE))</f>
        <v xml:space="preserve"> </v>
      </c>
      <c r="G132" s="27" t="str">
        <f>IF((ISBLANK(A132))," ",VLOOKUP(A132,'Contractor List'!$A:$J,10,FALSE))</f>
        <v xml:space="preserve"> </v>
      </c>
      <c r="I132" s="26" t="str">
        <f>IF(ISBLANK(H132)=FALSE,VLOOKUP(H132,'Hidden - Dropdown'!$B:$D,2,FALSE),"")</f>
        <v/>
      </c>
      <c r="J132" s="54" t="str">
        <f>IF(ISBLANK(H132)=FALSE,VLOOKUP(H132,'Hidden - Dropdown'!$B:$D,3,FALSE),"")</f>
        <v/>
      </c>
      <c r="L132" s="51" t="str">
        <f t="shared" si="1"/>
        <v/>
      </c>
      <c r="M132" s="52" t="str">
        <f>IF(ISBLANK(A132),"",IF(L132="One-time training","",HYPERLINK("mailto:"&amp;VLOOKUP(A132,'Contractor List'!$A:$J,5,FALSE)&amp;"?subject="&amp;'Hidden - Dropdown'!$L$7&amp;"&amp;body=Hi "&amp;C132&amp;","&amp;"%0A%0A"&amp;N132&amp;"%0A%0A"&amp;"Please complete the training before the due date.","send e-mail to this TM")))</f>
        <v/>
      </c>
      <c r="N132" s="22" t="str">
        <f>CONCATENATE("you are due for the"&amp;" '"&amp;'Overview - 3 Month Projection'!H132, "' ", "training on ",CHAR(10),(TEXT('Overview - 3 Month Projection'!L132, "mm/dd/yyyy")),".")</f>
        <v>you are due for the '' training on 
.</v>
      </c>
    </row>
    <row r="133" spans="1:14" ht="16" x14ac:dyDescent="0.35">
      <c r="A133" s="28"/>
      <c r="B133" s="47" t="str">
        <f>IF((ISBLANK(A133))," ",VLOOKUP(A133,'Contractor List'!$A:$J,2,FALSE))</f>
        <v xml:space="preserve"> </v>
      </c>
      <c r="C133" s="47" t="str">
        <f>IF((ISBLANK(A133))," ",VLOOKUP(A133,'Contractor List'!$A:$J,3,FALSE))</f>
        <v xml:space="preserve"> </v>
      </c>
      <c r="D133" s="47" t="str">
        <f>IF((ISBLANK(A133))," ",VLOOKUP(A133,'Contractor List'!$A:$J,7,FALSE))</f>
        <v xml:space="preserve"> </v>
      </c>
      <c r="E133" s="27" t="str">
        <f>IF((ISBLANK(A133))," ",VLOOKUP(A133,'Contractor List'!$A:$J,8,FALSE))</f>
        <v xml:space="preserve"> </v>
      </c>
      <c r="F133" s="27" t="str">
        <f>IF((ISBLANK(A133))," ",VLOOKUP(A133,'Contractor List'!$A:$J,9,FALSE))</f>
        <v xml:space="preserve"> </v>
      </c>
      <c r="G133" s="27" t="str">
        <f>IF((ISBLANK(A133))," ",VLOOKUP(A133,'Contractor List'!$A:$J,10,FALSE))</f>
        <v xml:space="preserve"> </v>
      </c>
      <c r="I133" s="26" t="str">
        <f>IF(ISBLANK(H133)=FALSE,VLOOKUP(H133,'Hidden - Dropdown'!$B:$D,2,FALSE),"")</f>
        <v/>
      </c>
      <c r="J133" s="54" t="str">
        <f>IF(ISBLANK(H133)=FALSE,VLOOKUP(H133,'Hidden - Dropdown'!$B:$D,3,FALSE),"")</f>
        <v/>
      </c>
      <c r="L133" s="51" t="str">
        <f t="shared" ref="L133:L196" si="2">IF(ISBLANK(K133),"",(IF(J133="0","One-time training",(K133+J133))))</f>
        <v/>
      </c>
      <c r="M133" s="52" t="str">
        <f>IF(ISBLANK(A133),"",IF(L133="One-time training","",HYPERLINK("mailto:"&amp;VLOOKUP(A133,'Contractor List'!$A:$J,5,FALSE)&amp;"?subject="&amp;'Hidden - Dropdown'!$L$7&amp;"&amp;body=Hi "&amp;C133&amp;","&amp;"%0A%0A"&amp;N133&amp;"%0A%0A"&amp;"Please complete the training before the due date.","send e-mail to this TM")))</f>
        <v/>
      </c>
      <c r="N133" s="22" t="str">
        <f>CONCATENATE("you are due for the"&amp;" '"&amp;'Overview - 3 Month Projection'!H133, "' ", "training on ",CHAR(10),(TEXT('Overview - 3 Month Projection'!L133, "mm/dd/yyyy")),".")</f>
        <v>you are due for the '' training on 
.</v>
      </c>
    </row>
    <row r="134" spans="1:14" ht="16" x14ac:dyDescent="0.35">
      <c r="A134" s="28"/>
      <c r="B134" s="47" t="str">
        <f>IF((ISBLANK(A134))," ",VLOOKUP(A134,'Contractor List'!$A:$J,2,FALSE))</f>
        <v xml:space="preserve"> </v>
      </c>
      <c r="C134" s="47" t="str">
        <f>IF((ISBLANK(A134))," ",VLOOKUP(A134,'Contractor List'!$A:$J,3,FALSE))</f>
        <v xml:space="preserve"> </v>
      </c>
      <c r="D134" s="47" t="str">
        <f>IF((ISBLANK(A134))," ",VLOOKUP(A134,'Contractor List'!$A:$J,7,FALSE))</f>
        <v xml:space="preserve"> </v>
      </c>
      <c r="E134" s="27" t="str">
        <f>IF((ISBLANK(A134))," ",VLOOKUP(A134,'Contractor List'!$A:$J,8,FALSE))</f>
        <v xml:space="preserve"> </v>
      </c>
      <c r="F134" s="27" t="str">
        <f>IF((ISBLANK(A134))," ",VLOOKUP(A134,'Contractor List'!$A:$J,9,FALSE))</f>
        <v xml:space="preserve"> </v>
      </c>
      <c r="G134" s="27" t="str">
        <f>IF((ISBLANK(A134))," ",VLOOKUP(A134,'Contractor List'!$A:$J,10,FALSE))</f>
        <v xml:space="preserve"> </v>
      </c>
      <c r="I134" s="26" t="str">
        <f>IF(ISBLANK(H134)=FALSE,VLOOKUP(H134,'Hidden - Dropdown'!$B:$D,2,FALSE),"")</f>
        <v/>
      </c>
      <c r="J134" s="54" t="str">
        <f>IF(ISBLANK(H134)=FALSE,VLOOKUP(H134,'Hidden - Dropdown'!$B:$D,3,FALSE),"")</f>
        <v/>
      </c>
      <c r="L134" s="51" t="str">
        <f t="shared" si="2"/>
        <v/>
      </c>
      <c r="M134" s="52" t="str">
        <f>IF(ISBLANK(A134),"",IF(L134="One-time training","",HYPERLINK("mailto:"&amp;VLOOKUP(A134,'Contractor List'!$A:$J,5,FALSE)&amp;"?subject="&amp;'Hidden - Dropdown'!$L$7&amp;"&amp;body=Hi "&amp;C134&amp;","&amp;"%0A%0A"&amp;N134&amp;"%0A%0A"&amp;"Please complete the training before the due date.","send e-mail to this TM")))</f>
        <v/>
      </c>
      <c r="N134" s="22" t="str">
        <f>CONCATENATE("you are due for the"&amp;" '"&amp;'Overview - 3 Month Projection'!H134, "' ", "training on ",CHAR(10),(TEXT('Overview - 3 Month Projection'!L134, "mm/dd/yyyy")),".")</f>
        <v>you are due for the '' training on 
.</v>
      </c>
    </row>
    <row r="135" spans="1:14" ht="16" x14ac:dyDescent="0.35">
      <c r="A135" s="28"/>
      <c r="B135" s="47" t="str">
        <f>IF((ISBLANK(A135))," ",VLOOKUP(A135,'Contractor List'!$A:$J,2,FALSE))</f>
        <v xml:space="preserve"> </v>
      </c>
      <c r="C135" s="47" t="str">
        <f>IF((ISBLANK(A135))," ",VLOOKUP(A135,'Contractor List'!$A:$J,3,FALSE))</f>
        <v xml:space="preserve"> </v>
      </c>
      <c r="D135" s="47" t="str">
        <f>IF((ISBLANK(A135))," ",VLOOKUP(A135,'Contractor List'!$A:$J,7,FALSE))</f>
        <v xml:space="preserve"> </v>
      </c>
      <c r="E135" s="27" t="str">
        <f>IF((ISBLANK(A135))," ",VLOOKUP(A135,'Contractor List'!$A:$J,8,FALSE))</f>
        <v xml:space="preserve"> </v>
      </c>
      <c r="F135" s="27" t="str">
        <f>IF((ISBLANK(A135))," ",VLOOKUP(A135,'Contractor List'!$A:$J,9,FALSE))</f>
        <v xml:space="preserve"> </v>
      </c>
      <c r="G135" s="27" t="str">
        <f>IF((ISBLANK(A135))," ",VLOOKUP(A135,'Contractor List'!$A:$J,10,FALSE))</f>
        <v xml:space="preserve"> </v>
      </c>
      <c r="I135" s="26" t="str">
        <f>IF(ISBLANK(H135)=FALSE,VLOOKUP(H135,'Hidden - Dropdown'!$B:$D,2,FALSE),"")</f>
        <v/>
      </c>
      <c r="J135" s="54" t="str">
        <f>IF(ISBLANK(H135)=FALSE,VLOOKUP(H135,'Hidden - Dropdown'!$B:$D,3,FALSE),"")</f>
        <v/>
      </c>
      <c r="L135" s="51" t="str">
        <f t="shared" si="2"/>
        <v/>
      </c>
      <c r="M135" s="52" t="str">
        <f>IF(ISBLANK(A135),"",IF(L135="One-time training","",HYPERLINK("mailto:"&amp;VLOOKUP(A135,'Contractor List'!$A:$J,5,FALSE)&amp;"?subject="&amp;'Hidden - Dropdown'!$L$7&amp;"&amp;body=Hi "&amp;C135&amp;","&amp;"%0A%0A"&amp;N135&amp;"%0A%0A"&amp;"Please complete the training before the due date.","send e-mail to this TM")))</f>
        <v/>
      </c>
      <c r="N135" s="22" t="str">
        <f>CONCATENATE("you are due for the"&amp;" '"&amp;'Overview - 3 Month Projection'!H135, "' ", "training on ",CHAR(10),(TEXT('Overview - 3 Month Projection'!L135, "mm/dd/yyyy")),".")</f>
        <v>you are due for the '' training on 
.</v>
      </c>
    </row>
    <row r="136" spans="1:14" ht="16" x14ac:dyDescent="0.35">
      <c r="A136" s="32"/>
      <c r="B136" s="47" t="str">
        <f>IF((ISBLANK(A136))," ",VLOOKUP(A136,'Contractor List'!$A:$J,2,FALSE))</f>
        <v xml:space="preserve"> </v>
      </c>
      <c r="C136" s="47" t="str">
        <f>IF((ISBLANK(A136))," ",VLOOKUP(A136,'Contractor List'!$A:$J,3,FALSE))</f>
        <v xml:space="preserve"> </v>
      </c>
      <c r="D136" s="47" t="str">
        <f>IF((ISBLANK(A136))," ",VLOOKUP(A136,'Contractor List'!$A:$J,7,FALSE))</f>
        <v xml:space="preserve"> </v>
      </c>
      <c r="E136" s="27" t="str">
        <f>IF((ISBLANK(A136))," ",VLOOKUP(A136,'Contractor List'!$A:$J,8,FALSE))</f>
        <v xml:space="preserve"> </v>
      </c>
      <c r="F136" s="27" t="str">
        <f>IF((ISBLANK(A136))," ",VLOOKUP(A136,'Contractor List'!$A:$J,9,FALSE))</f>
        <v xml:space="preserve"> </v>
      </c>
      <c r="G136" s="27" t="str">
        <f>IF((ISBLANK(A136))," ",VLOOKUP(A136,'Contractor List'!$A:$J,10,FALSE))</f>
        <v xml:space="preserve"> </v>
      </c>
      <c r="I136" s="26" t="str">
        <f>IF(ISBLANK(H136)=FALSE,VLOOKUP(H136,'Hidden - Dropdown'!$B:$D,2,FALSE),"")</f>
        <v/>
      </c>
      <c r="J136" s="54" t="str">
        <f>IF(ISBLANK(H136)=FALSE,VLOOKUP(H136,'Hidden - Dropdown'!$B:$D,3,FALSE),"")</f>
        <v/>
      </c>
      <c r="L136" s="51" t="str">
        <f t="shared" si="2"/>
        <v/>
      </c>
      <c r="M136" s="52" t="str">
        <f>IF(ISBLANK(A136),"",IF(L136="One-time training","",HYPERLINK("mailto:"&amp;VLOOKUP(A136,'Contractor List'!$A:$J,5,FALSE)&amp;"?subject="&amp;'Hidden - Dropdown'!$L$7&amp;"&amp;body=Hi "&amp;C136&amp;","&amp;"%0A%0A"&amp;N136&amp;"%0A%0A"&amp;"Please complete the training before the due date.","send e-mail to this TM")))</f>
        <v/>
      </c>
      <c r="N136" s="22" t="str">
        <f>CONCATENATE("you are due for the"&amp;" '"&amp;'Overview - 3 Month Projection'!H136, "' ", "training on ",CHAR(10),(TEXT('Overview - 3 Month Projection'!L136, "mm/dd/yyyy")),".")</f>
        <v>you are due for the '' training on 
.</v>
      </c>
    </row>
    <row r="137" spans="1:14" ht="16" x14ac:dyDescent="0.35">
      <c r="A137" s="31"/>
      <c r="B137" s="47" t="str">
        <f>IF((ISBLANK(A137))," ",VLOOKUP(A137,'Contractor List'!$A:$J,2,FALSE))</f>
        <v xml:space="preserve"> </v>
      </c>
      <c r="C137" s="47" t="str">
        <f>IF((ISBLANK(A137))," ",VLOOKUP(A137,'Contractor List'!$A:$J,3,FALSE))</f>
        <v xml:space="preserve"> </v>
      </c>
      <c r="D137" s="47" t="str">
        <f>IF((ISBLANK(A137))," ",VLOOKUP(A137,'Contractor List'!$A:$J,7,FALSE))</f>
        <v xml:space="preserve"> </v>
      </c>
      <c r="E137" s="27" t="str">
        <f>IF((ISBLANK(A137))," ",VLOOKUP(A137,'Contractor List'!$A:$J,8,FALSE))</f>
        <v xml:space="preserve"> </v>
      </c>
      <c r="F137" s="27" t="str">
        <f>IF((ISBLANK(A137))," ",VLOOKUP(A137,'Contractor List'!$A:$J,9,FALSE))</f>
        <v xml:space="preserve"> </v>
      </c>
      <c r="G137" s="27" t="str">
        <f>IF((ISBLANK(A137))," ",VLOOKUP(A137,'Contractor List'!$A:$J,10,FALSE))</f>
        <v xml:space="preserve"> </v>
      </c>
      <c r="I137" s="26" t="str">
        <f>IF(ISBLANK(H137)=FALSE,VLOOKUP(H137,'Hidden - Dropdown'!$B:$D,2,FALSE),"")</f>
        <v/>
      </c>
      <c r="J137" s="54" t="str">
        <f>IF(ISBLANK(H137)=FALSE,VLOOKUP(H137,'Hidden - Dropdown'!$B:$D,3,FALSE),"")</f>
        <v/>
      </c>
      <c r="L137" s="51" t="str">
        <f t="shared" si="2"/>
        <v/>
      </c>
      <c r="M137" s="52" t="str">
        <f>IF(ISBLANK(A137),"",IF(L137="One-time training","",HYPERLINK("mailto:"&amp;VLOOKUP(A137,'Contractor List'!$A:$J,5,FALSE)&amp;"?subject="&amp;'Hidden - Dropdown'!$L$7&amp;"&amp;body=Hi "&amp;C137&amp;","&amp;"%0A%0A"&amp;N137&amp;"%0A%0A"&amp;"Please complete the training before the due date.","send e-mail to this TM")))</f>
        <v/>
      </c>
      <c r="N137" s="22" t="str">
        <f>CONCATENATE("you are due for the"&amp;" '"&amp;'Overview - 3 Month Projection'!H137, "' ", "training on ",CHAR(10),(TEXT('Overview - 3 Month Projection'!L137, "mm/dd/yyyy")),".")</f>
        <v>you are due for the '' training on 
.</v>
      </c>
    </row>
    <row r="138" spans="1:14" ht="16" x14ac:dyDescent="0.35">
      <c r="A138" s="28"/>
      <c r="B138" s="47" t="str">
        <f>IF((ISBLANK(A138))," ",VLOOKUP(A138,'Contractor List'!$A:$J,2,FALSE))</f>
        <v xml:space="preserve"> </v>
      </c>
      <c r="C138" s="47" t="str">
        <f>IF((ISBLANK(A138))," ",VLOOKUP(A138,'Contractor List'!$A:$J,3,FALSE))</f>
        <v xml:space="preserve"> </v>
      </c>
      <c r="D138" s="47" t="str">
        <f>IF((ISBLANK(A138))," ",VLOOKUP(A138,'Contractor List'!$A:$J,7,FALSE))</f>
        <v xml:space="preserve"> </v>
      </c>
      <c r="E138" s="27" t="str">
        <f>IF((ISBLANK(A138))," ",VLOOKUP(A138,'Contractor List'!$A:$J,8,FALSE))</f>
        <v xml:space="preserve"> </v>
      </c>
      <c r="F138" s="27" t="str">
        <f>IF((ISBLANK(A138))," ",VLOOKUP(A138,'Contractor List'!$A:$J,9,FALSE))</f>
        <v xml:space="preserve"> </v>
      </c>
      <c r="G138" s="27" t="str">
        <f>IF((ISBLANK(A138))," ",VLOOKUP(A138,'Contractor List'!$A:$J,10,FALSE))</f>
        <v xml:space="preserve"> </v>
      </c>
      <c r="I138" s="26" t="str">
        <f>IF(ISBLANK(H138)=FALSE,VLOOKUP(H138,'Hidden - Dropdown'!$B:$D,2,FALSE),"")</f>
        <v/>
      </c>
      <c r="J138" s="54" t="str">
        <f>IF(ISBLANK(H138)=FALSE,VLOOKUP(H138,'Hidden - Dropdown'!$B:$D,3,FALSE),"")</f>
        <v/>
      </c>
      <c r="L138" s="51" t="str">
        <f t="shared" si="2"/>
        <v/>
      </c>
      <c r="M138" s="52" t="str">
        <f>IF(ISBLANK(A138),"",IF(L138="One-time training","",HYPERLINK("mailto:"&amp;VLOOKUP(A138,'Contractor List'!$A:$J,5,FALSE)&amp;"?subject="&amp;'Hidden - Dropdown'!$L$7&amp;"&amp;body=Hi "&amp;C138&amp;","&amp;"%0A%0A"&amp;N138&amp;"%0A%0A"&amp;"Please complete the training before the due date.","send e-mail to this TM")))</f>
        <v/>
      </c>
      <c r="N138" s="22" t="str">
        <f>CONCATENATE("you are due for the"&amp;" '"&amp;'Overview - 3 Month Projection'!H138, "' ", "training on ",CHAR(10),(TEXT('Overview - 3 Month Projection'!L138, "mm/dd/yyyy")),".")</f>
        <v>you are due for the '' training on 
.</v>
      </c>
    </row>
    <row r="139" spans="1:14" ht="16" x14ac:dyDescent="0.35">
      <c r="A139" s="28"/>
      <c r="B139" s="47" t="str">
        <f>IF((ISBLANK(A139))," ",VLOOKUP(A139,'Contractor List'!$A:$J,2,FALSE))</f>
        <v xml:space="preserve"> </v>
      </c>
      <c r="C139" s="47" t="str">
        <f>IF((ISBLANK(A139))," ",VLOOKUP(A139,'Contractor List'!$A:$J,3,FALSE))</f>
        <v xml:space="preserve"> </v>
      </c>
      <c r="D139" s="47" t="str">
        <f>IF((ISBLANK(A139))," ",VLOOKUP(A139,'Contractor List'!$A:$J,7,FALSE))</f>
        <v xml:space="preserve"> </v>
      </c>
      <c r="E139" s="27" t="str">
        <f>IF((ISBLANK(A139))," ",VLOOKUP(A139,'Contractor List'!$A:$J,8,FALSE))</f>
        <v xml:space="preserve"> </v>
      </c>
      <c r="F139" s="27" t="str">
        <f>IF((ISBLANK(A139))," ",VLOOKUP(A139,'Contractor List'!$A:$J,9,FALSE))</f>
        <v xml:space="preserve"> </v>
      </c>
      <c r="G139" s="27" t="str">
        <f>IF((ISBLANK(A139))," ",VLOOKUP(A139,'Contractor List'!$A:$J,10,FALSE))</f>
        <v xml:space="preserve"> </v>
      </c>
      <c r="I139" s="26" t="str">
        <f>IF(ISBLANK(H139)=FALSE,VLOOKUP(H139,'Hidden - Dropdown'!$B:$D,2,FALSE),"")</f>
        <v/>
      </c>
      <c r="J139" s="54" t="str">
        <f>IF(ISBLANK(H139)=FALSE,VLOOKUP(H139,'Hidden - Dropdown'!$B:$D,3,FALSE),"")</f>
        <v/>
      </c>
      <c r="L139" s="51" t="str">
        <f t="shared" si="2"/>
        <v/>
      </c>
      <c r="M139" s="52" t="str">
        <f>IF(ISBLANK(A139),"",IF(L139="One-time training","",HYPERLINK("mailto:"&amp;VLOOKUP(A139,'Contractor List'!$A:$J,5,FALSE)&amp;"?subject="&amp;'Hidden - Dropdown'!$L$7&amp;"&amp;body=Hi "&amp;C139&amp;","&amp;"%0A%0A"&amp;N139&amp;"%0A%0A"&amp;"Please complete the training before the due date.","send e-mail to this TM")))</f>
        <v/>
      </c>
      <c r="N139" s="22" t="str">
        <f>CONCATENATE("you are due for the"&amp;" '"&amp;'Overview - 3 Month Projection'!H139, "' ", "training on ",CHAR(10),(TEXT('Overview - 3 Month Projection'!L139, "mm/dd/yyyy")),".")</f>
        <v>you are due for the '' training on 
.</v>
      </c>
    </row>
    <row r="140" spans="1:14" ht="16" x14ac:dyDescent="0.35">
      <c r="A140" s="28"/>
      <c r="B140" s="47" t="str">
        <f>IF((ISBLANK(A140))," ",VLOOKUP(A140,'Contractor List'!$A:$J,2,FALSE))</f>
        <v xml:space="preserve"> </v>
      </c>
      <c r="C140" s="47" t="str">
        <f>IF((ISBLANK(A140))," ",VLOOKUP(A140,'Contractor List'!$A:$J,3,FALSE))</f>
        <v xml:space="preserve"> </v>
      </c>
      <c r="D140" s="47" t="str">
        <f>IF((ISBLANK(A140))," ",VLOOKUP(A140,'Contractor List'!$A:$J,7,FALSE))</f>
        <v xml:space="preserve"> </v>
      </c>
      <c r="E140" s="27" t="str">
        <f>IF((ISBLANK(A140))," ",VLOOKUP(A140,'Contractor List'!$A:$J,8,FALSE))</f>
        <v xml:space="preserve"> </v>
      </c>
      <c r="F140" s="27" t="str">
        <f>IF((ISBLANK(A140))," ",VLOOKUP(A140,'Contractor List'!$A:$J,9,FALSE))</f>
        <v xml:space="preserve"> </v>
      </c>
      <c r="G140" s="27" t="str">
        <f>IF((ISBLANK(A140))," ",VLOOKUP(A140,'Contractor List'!$A:$J,10,FALSE))</f>
        <v xml:space="preserve"> </v>
      </c>
      <c r="I140" s="26" t="str">
        <f>IF(ISBLANK(H140)=FALSE,VLOOKUP(H140,'Hidden - Dropdown'!$B:$D,2,FALSE),"")</f>
        <v/>
      </c>
      <c r="J140" s="54" t="str">
        <f>IF(ISBLANK(H140)=FALSE,VLOOKUP(H140,'Hidden - Dropdown'!$B:$D,3,FALSE),"")</f>
        <v/>
      </c>
      <c r="L140" s="51" t="str">
        <f t="shared" si="2"/>
        <v/>
      </c>
      <c r="M140" s="52" t="str">
        <f>IF(ISBLANK(A140),"",IF(L140="One-time training","",HYPERLINK("mailto:"&amp;VLOOKUP(A140,'Contractor List'!$A:$J,5,FALSE)&amp;"?subject="&amp;'Hidden - Dropdown'!$L$7&amp;"&amp;body=Hi "&amp;C140&amp;","&amp;"%0A%0A"&amp;N140&amp;"%0A%0A"&amp;"Please complete the training before the due date.","send e-mail to this TM")))</f>
        <v/>
      </c>
      <c r="N140" s="22" t="str">
        <f>CONCATENATE("you are due for the"&amp;" '"&amp;'Overview - 3 Month Projection'!H140, "' ", "training on ",CHAR(10),(TEXT('Overview - 3 Month Projection'!L140, "mm/dd/yyyy")),".")</f>
        <v>you are due for the '' training on 
.</v>
      </c>
    </row>
    <row r="141" spans="1:14" ht="16" x14ac:dyDescent="0.35">
      <c r="A141" s="28"/>
      <c r="B141" s="47" t="str">
        <f>IF((ISBLANK(A141))," ",VLOOKUP(A141,'Contractor List'!$A:$J,2,FALSE))</f>
        <v xml:space="preserve"> </v>
      </c>
      <c r="C141" s="47" t="str">
        <f>IF((ISBLANK(A141))," ",VLOOKUP(A141,'Contractor List'!$A:$J,3,FALSE))</f>
        <v xml:space="preserve"> </v>
      </c>
      <c r="D141" s="47" t="str">
        <f>IF((ISBLANK(A141))," ",VLOOKUP(A141,'Contractor List'!$A:$J,7,FALSE))</f>
        <v xml:space="preserve"> </v>
      </c>
      <c r="E141" s="27" t="str">
        <f>IF((ISBLANK(A141))," ",VLOOKUP(A141,'Contractor List'!$A:$J,8,FALSE))</f>
        <v xml:space="preserve"> </v>
      </c>
      <c r="F141" s="27" t="str">
        <f>IF((ISBLANK(A141))," ",VLOOKUP(A141,'Contractor List'!$A:$J,9,FALSE))</f>
        <v xml:space="preserve"> </v>
      </c>
      <c r="G141" s="27" t="str">
        <f>IF((ISBLANK(A141))," ",VLOOKUP(A141,'Contractor List'!$A:$J,10,FALSE))</f>
        <v xml:space="preserve"> </v>
      </c>
      <c r="I141" s="26" t="str">
        <f>IF(ISBLANK(H141)=FALSE,VLOOKUP(H141,'Hidden - Dropdown'!$B:$D,2,FALSE),"")</f>
        <v/>
      </c>
      <c r="J141" s="54" t="str">
        <f>IF(ISBLANK(H141)=FALSE,VLOOKUP(H141,'Hidden - Dropdown'!$B:$D,3,FALSE),"")</f>
        <v/>
      </c>
      <c r="L141" s="51" t="str">
        <f t="shared" si="2"/>
        <v/>
      </c>
      <c r="M141" s="52" t="str">
        <f>IF(ISBLANK(A141),"",IF(L141="One-time training","",HYPERLINK("mailto:"&amp;VLOOKUP(A141,'Contractor List'!$A:$J,5,FALSE)&amp;"?subject="&amp;'Hidden - Dropdown'!$L$7&amp;"&amp;body=Hi "&amp;C141&amp;","&amp;"%0A%0A"&amp;N141&amp;"%0A%0A"&amp;"Please complete the training before the due date.","send e-mail to this TM")))</f>
        <v/>
      </c>
      <c r="N141" s="22" t="str">
        <f>CONCATENATE("you are due for the"&amp;" '"&amp;'Overview - 3 Month Projection'!H141, "' ", "training on ",CHAR(10),(TEXT('Overview - 3 Month Projection'!L141, "mm/dd/yyyy")),".")</f>
        <v>you are due for the '' training on 
.</v>
      </c>
    </row>
    <row r="142" spans="1:14" ht="16" x14ac:dyDescent="0.35">
      <c r="A142" s="30"/>
      <c r="B142" s="47" t="str">
        <f>IF((ISBLANK(A142))," ",VLOOKUP(A142,'Contractor List'!$A:$J,2,FALSE))</f>
        <v xml:space="preserve"> </v>
      </c>
      <c r="C142" s="47" t="str">
        <f>IF((ISBLANK(A142))," ",VLOOKUP(A142,'Contractor List'!$A:$J,3,FALSE))</f>
        <v xml:space="preserve"> </v>
      </c>
      <c r="D142" s="47" t="str">
        <f>IF((ISBLANK(A142))," ",VLOOKUP(A142,'Contractor List'!$A:$J,7,FALSE))</f>
        <v xml:space="preserve"> </v>
      </c>
      <c r="E142" s="27" t="str">
        <f>IF((ISBLANK(A142))," ",VLOOKUP(A142,'Contractor List'!$A:$J,8,FALSE))</f>
        <v xml:space="preserve"> </v>
      </c>
      <c r="F142" s="27" t="str">
        <f>IF((ISBLANK(A142))," ",VLOOKUP(A142,'Contractor List'!$A:$J,9,FALSE))</f>
        <v xml:space="preserve"> </v>
      </c>
      <c r="G142" s="27" t="str">
        <f>IF((ISBLANK(A142))," ",VLOOKUP(A142,'Contractor List'!$A:$J,10,FALSE))</f>
        <v xml:space="preserve"> </v>
      </c>
      <c r="I142" s="26" t="str">
        <f>IF(ISBLANK(H142)=FALSE,VLOOKUP(H142,'Hidden - Dropdown'!$B:$D,2,FALSE),"")</f>
        <v/>
      </c>
      <c r="J142" s="54" t="str">
        <f>IF(ISBLANK(H142)=FALSE,VLOOKUP(H142,'Hidden - Dropdown'!$B:$D,3,FALSE),"")</f>
        <v/>
      </c>
      <c r="L142" s="51" t="str">
        <f t="shared" si="2"/>
        <v/>
      </c>
      <c r="M142" s="52" t="str">
        <f>IF(ISBLANK(A142),"",IF(L142="One-time training","",HYPERLINK("mailto:"&amp;VLOOKUP(A142,'Contractor List'!$A:$J,5,FALSE)&amp;"?subject="&amp;'Hidden - Dropdown'!$L$7&amp;"&amp;body=Hi "&amp;C142&amp;","&amp;"%0A%0A"&amp;N142&amp;"%0A%0A"&amp;"Please complete the training before the due date.","send e-mail to this TM")))</f>
        <v/>
      </c>
      <c r="N142" s="22" t="str">
        <f>CONCATENATE("you are due for the"&amp;" '"&amp;'Overview - 3 Month Projection'!H142, "' ", "training on ",CHAR(10),(TEXT('Overview - 3 Month Projection'!L142, "mm/dd/yyyy")),".")</f>
        <v>you are due for the '' training on 
.</v>
      </c>
    </row>
    <row r="143" spans="1:14" ht="16" x14ac:dyDescent="0.35">
      <c r="A143" s="28"/>
      <c r="B143" s="47" t="str">
        <f>IF((ISBLANK(A143))," ",VLOOKUP(A143,'Contractor List'!$A:$J,2,FALSE))</f>
        <v xml:space="preserve"> </v>
      </c>
      <c r="C143" s="47" t="str">
        <f>IF((ISBLANK(A143))," ",VLOOKUP(A143,'Contractor List'!$A:$J,3,FALSE))</f>
        <v xml:space="preserve"> </v>
      </c>
      <c r="D143" s="47" t="str">
        <f>IF((ISBLANK(A143))," ",VLOOKUP(A143,'Contractor List'!$A:$J,7,FALSE))</f>
        <v xml:space="preserve"> </v>
      </c>
      <c r="E143" s="27" t="str">
        <f>IF((ISBLANK(A143))," ",VLOOKUP(A143,'Contractor List'!$A:$J,8,FALSE))</f>
        <v xml:space="preserve"> </v>
      </c>
      <c r="F143" s="27" t="str">
        <f>IF((ISBLANK(A143))," ",VLOOKUP(A143,'Contractor List'!$A:$J,9,FALSE))</f>
        <v xml:space="preserve"> </v>
      </c>
      <c r="G143" s="27" t="str">
        <f>IF((ISBLANK(A143))," ",VLOOKUP(A143,'Contractor List'!$A:$J,10,FALSE))</f>
        <v xml:space="preserve"> </v>
      </c>
      <c r="I143" s="26" t="str">
        <f>IF(ISBLANK(H143)=FALSE,VLOOKUP(H143,'Hidden - Dropdown'!$B:$D,2,FALSE),"")</f>
        <v/>
      </c>
      <c r="J143" s="54" t="str">
        <f>IF(ISBLANK(H143)=FALSE,VLOOKUP(H143,'Hidden - Dropdown'!$B:$D,3,FALSE),"")</f>
        <v/>
      </c>
      <c r="L143" s="51" t="str">
        <f t="shared" si="2"/>
        <v/>
      </c>
      <c r="M143" s="52" t="str">
        <f>IF(ISBLANK(A143),"",IF(L143="One-time training","",HYPERLINK("mailto:"&amp;VLOOKUP(A143,'Contractor List'!$A:$J,5,FALSE)&amp;"?subject="&amp;'Hidden - Dropdown'!$L$7&amp;"&amp;body=Hi "&amp;C143&amp;","&amp;"%0A%0A"&amp;N143&amp;"%0A%0A"&amp;"Please complete the training before the due date.","send e-mail to this TM")))</f>
        <v/>
      </c>
      <c r="N143" s="22" t="str">
        <f>CONCATENATE("you are due for the"&amp;" '"&amp;'Overview - 3 Month Projection'!H143, "' ", "training on ",CHAR(10),(TEXT('Overview - 3 Month Projection'!L143, "mm/dd/yyyy")),".")</f>
        <v>you are due for the '' training on 
.</v>
      </c>
    </row>
    <row r="144" spans="1:14" ht="16" x14ac:dyDescent="0.35">
      <c r="A144" s="28"/>
      <c r="B144" s="47" t="str">
        <f>IF((ISBLANK(A144))," ",VLOOKUP(A144,'Contractor List'!$A:$J,2,FALSE))</f>
        <v xml:space="preserve"> </v>
      </c>
      <c r="C144" s="47" t="str">
        <f>IF((ISBLANK(A144))," ",VLOOKUP(A144,'Contractor List'!$A:$J,3,FALSE))</f>
        <v xml:space="preserve"> </v>
      </c>
      <c r="D144" s="47" t="str">
        <f>IF((ISBLANK(A144))," ",VLOOKUP(A144,'Contractor List'!$A:$J,7,FALSE))</f>
        <v xml:space="preserve"> </v>
      </c>
      <c r="E144" s="27" t="str">
        <f>IF((ISBLANK(A144))," ",VLOOKUP(A144,'Contractor List'!$A:$J,8,FALSE))</f>
        <v xml:space="preserve"> </v>
      </c>
      <c r="F144" s="27" t="str">
        <f>IF((ISBLANK(A144))," ",VLOOKUP(A144,'Contractor List'!$A:$J,9,FALSE))</f>
        <v xml:space="preserve"> </v>
      </c>
      <c r="G144" s="27" t="str">
        <f>IF((ISBLANK(A144))," ",VLOOKUP(A144,'Contractor List'!$A:$J,10,FALSE))</f>
        <v xml:space="preserve"> </v>
      </c>
      <c r="I144" s="26" t="str">
        <f>IF(ISBLANK(H144)=FALSE,VLOOKUP(H144,'Hidden - Dropdown'!$B:$D,2,FALSE),"")</f>
        <v/>
      </c>
      <c r="J144" s="54" t="str">
        <f>IF(ISBLANK(H144)=FALSE,VLOOKUP(H144,'Hidden - Dropdown'!$B:$D,3,FALSE),"")</f>
        <v/>
      </c>
      <c r="L144" s="51" t="str">
        <f t="shared" si="2"/>
        <v/>
      </c>
      <c r="M144" s="52" t="str">
        <f>IF(ISBLANK(A144),"",IF(L144="One-time training","",HYPERLINK("mailto:"&amp;VLOOKUP(A144,'Contractor List'!$A:$J,5,FALSE)&amp;"?subject="&amp;'Hidden - Dropdown'!$L$7&amp;"&amp;body=Hi "&amp;C144&amp;","&amp;"%0A%0A"&amp;N144&amp;"%0A%0A"&amp;"Please complete the training before the due date.","send e-mail to this TM")))</f>
        <v/>
      </c>
      <c r="N144" s="22" t="str">
        <f>CONCATENATE("you are due for the"&amp;" '"&amp;'Overview - 3 Month Projection'!H144, "' ", "training on ",CHAR(10),(TEXT('Overview - 3 Month Projection'!L144, "mm/dd/yyyy")),".")</f>
        <v>you are due for the '' training on 
.</v>
      </c>
    </row>
    <row r="145" spans="1:14" ht="16" x14ac:dyDescent="0.35">
      <c r="A145" s="28"/>
      <c r="B145" s="47" t="str">
        <f>IF((ISBLANK(A145))," ",VLOOKUP(A145,'Contractor List'!$A:$J,2,FALSE))</f>
        <v xml:space="preserve"> </v>
      </c>
      <c r="C145" s="47" t="str">
        <f>IF((ISBLANK(A145))," ",VLOOKUP(A145,'Contractor List'!$A:$J,3,FALSE))</f>
        <v xml:space="preserve"> </v>
      </c>
      <c r="D145" s="47" t="str">
        <f>IF((ISBLANK(A145))," ",VLOOKUP(A145,'Contractor List'!$A:$J,7,FALSE))</f>
        <v xml:space="preserve"> </v>
      </c>
      <c r="E145" s="27" t="str">
        <f>IF((ISBLANK(A145))," ",VLOOKUP(A145,'Contractor List'!$A:$J,8,FALSE))</f>
        <v xml:space="preserve"> </v>
      </c>
      <c r="F145" s="27" t="str">
        <f>IF((ISBLANK(A145))," ",VLOOKUP(A145,'Contractor List'!$A:$J,9,FALSE))</f>
        <v xml:space="preserve"> </v>
      </c>
      <c r="G145" s="27" t="str">
        <f>IF((ISBLANK(A145))," ",VLOOKUP(A145,'Contractor List'!$A:$J,10,FALSE))</f>
        <v xml:space="preserve"> </v>
      </c>
      <c r="I145" s="26" t="str">
        <f>IF(ISBLANK(H145)=FALSE,VLOOKUP(H145,'Hidden - Dropdown'!$B:$D,2,FALSE),"")</f>
        <v/>
      </c>
      <c r="J145" s="54" t="str">
        <f>IF(ISBLANK(H145)=FALSE,VLOOKUP(H145,'Hidden - Dropdown'!$B:$D,3,FALSE),"")</f>
        <v/>
      </c>
      <c r="L145" s="51" t="str">
        <f t="shared" si="2"/>
        <v/>
      </c>
      <c r="M145" s="52" t="str">
        <f>IF(ISBLANK(A145),"",IF(L145="One-time training","",HYPERLINK("mailto:"&amp;VLOOKUP(A145,'Contractor List'!$A:$J,5,FALSE)&amp;"?subject="&amp;'Hidden - Dropdown'!$L$7&amp;"&amp;body=Hi "&amp;C145&amp;","&amp;"%0A%0A"&amp;N145&amp;"%0A%0A"&amp;"Please complete the training before the due date.","send e-mail to this TM")))</f>
        <v/>
      </c>
      <c r="N145" s="22" t="str">
        <f>CONCATENATE("you are due for the"&amp;" '"&amp;'Overview - 3 Month Projection'!H145, "' ", "training on ",CHAR(10),(TEXT('Overview - 3 Month Projection'!L145, "mm/dd/yyyy")),".")</f>
        <v>you are due for the '' training on 
.</v>
      </c>
    </row>
    <row r="146" spans="1:14" ht="16" x14ac:dyDescent="0.35">
      <c r="A146" s="28"/>
      <c r="B146" s="47" t="str">
        <f>IF((ISBLANK(A146))," ",VLOOKUP(A146,'Contractor List'!$A:$J,2,FALSE))</f>
        <v xml:space="preserve"> </v>
      </c>
      <c r="C146" s="47" t="str">
        <f>IF((ISBLANK(A146))," ",VLOOKUP(A146,'Contractor List'!$A:$J,3,FALSE))</f>
        <v xml:space="preserve"> </v>
      </c>
      <c r="D146" s="47" t="str">
        <f>IF((ISBLANK(A146))," ",VLOOKUP(A146,'Contractor List'!$A:$J,7,FALSE))</f>
        <v xml:space="preserve"> </v>
      </c>
      <c r="E146" s="27" t="str">
        <f>IF((ISBLANK(A146))," ",VLOOKUP(A146,'Contractor List'!$A:$J,8,FALSE))</f>
        <v xml:space="preserve"> </v>
      </c>
      <c r="F146" s="27" t="str">
        <f>IF((ISBLANK(A146))," ",VLOOKUP(A146,'Contractor List'!$A:$J,9,FALSE))</f>
        <v xml:space="preserve"> </v>
      </c>
      <c r="G146" s="27" t="str">
        <f>IF((ISBLANK(A146))," ",VLOOKUP(A146,'Contractor List'!$A:$J,10,FALSE))</f>
        <v xml:space="preserve"> </v>
      </c>
      <c r="I146" s="26" t="str">
        <f>IF(ISBLANK(H146)=FALSE,VLOOKUP(H146,'Hidden - Dropdown'!$B:$D,2,FALSE),"")</f>
        <v/>
      </c>
      <c r="J146" s="54" t="str">
        <f>IF(ISBLANK(H146)=FALSE,VLOOKUP(H146,'Hidden - Dropdown'!$B:$D,3,FALSE),"")</f>
        <v/>
      </c>
      <c r="L146" s="51" t="str">
        <f t="shared" si="2"/>
        <v/>
      </c>
      <c r="M146" s="52" t="str">
        <f>IF(ISBLANK(A146),"",IF(L146="One-time training","",HYPERLINK("mailto:"&amp;VLOOKUP(A146,'Contractor List'!$A:$J,5,FALSE)&amp;"?subject="&amp;'Hidden - Dropdown'!$L$7&amp;"&amp;body=Hi "&amp;C146&amp;","&amp;"%0A%0A"&amp;N146&amp;"%0A%0A"&amp;"Please complete the training before the due date.","send e-mail to this TM")))</f>
        <v/>
      </c>
      <c r="N146" s="22" t="str">
        <f>CONCATENATE("you are due for the"&amp;" '"&amp;'Overview - 3 Month Projection'!H146, "' ", "training on ",CHAR(10),(TEXT('Overview - 3 Month Projection'!L146, "mm/dd/yyyy")),".")</f>
        <v>you are due for the '' training on 
.</v>
      </c>
    </row>
    <row r="147" spans="1:14" ht="16" x14ac:dyDescent="0.35">
      <c r="A147" s="28"/>
      <c r="B147" s="47" t="str">
        <f>IF((ISBLANK(A147))," ",VLOOKUP(A147,'Contractor List'!$A:$J,2,FALSE))</f>
        <v xml:space="preserve"> </v>
      </c>
      <c r="C147" s="47" t="str">
        <f>IF((ISBLANK(A147))," ",VLOOKUP(A147,'Contractor List'!$A:$J,3,FALSE))</f>
        <v xml:space="preserve"> </v>
      </c>
      <c r="D147" s="47" t="str">
        <f>IF((ISBLANK(A147))," ",VLOOKUP(A147,'Contractor List'!$A:$J,7,FALSE))</f>
        <v xml:space="preserve"> </v>
      </c>
      <c r="E147" s="27" t="str">
        <f>IF((ISBLANK(A147))," ",VLOOKUP(A147,'Contractor List'!$A:$J,8,FALSE))</f>
        <v xml:space="preserve"> </v>
      </c>
      <c r="F147" s="27" t="str">
        <f>IF((ISBLANK(A147))," ",VLOOKUP(A147,'Contractor List'!$A:$J,9,FALSE))</f>
        <v xml:space="preserve"> </v>
      </c>
      <c r="G147" s="27" t="str">
        <f>IF((ISBLANK(A147))," ",VLOOKUP(A147,'Contractor List'!$A:$J,10,FALSE))</f>
        <v xml:space="preserve"> </v>
      </c>
      <c r="I147" s="26" t="str">
        <f>IF(ISBLANK(H147)=FALSE,VLOOKUP(H147,'Hidden - Dropdown'!$B:$D,2,FALSE),"")</f>
        <v/>
      </c>
      <c r="J147" s="54" t="str">
        <f>IF(ISBLANK(H147)=FALSE,VLOOKUP(H147,'Hidden - Dropdown'!$B:$D,3,FALSE),"")</f>
        <v/>
      </c>
      <c r="L147" s="51" t="str">
        <f t="shared" si="2"/>
        <v/>
      </c>
      <c r="M147" s="52" t="str">
        <f>IF(ISBLANK(A147),"",IF(L147="One-time training","",HYPERLINK("mailto:"&amp;VLOOKUP(A147,'Contractor List'!$A:$J,5,FALSE)&amp;"?subject="&amp;'Hidden - Dropdown'!$L$7&amp;"&amp;body=Hi "&amp;C147&amp;","&amp;"%0A%0A"&amp;N147&amp;"%0A%0A"&amp;"Please complete the training before the due date.","send e-mail to this TM")))</f>
        <v/>
      </c>
      <c r="N147" s="22" t="str">
        <f>CONCATENATE("you are due for the"&amp;" '"&amp;'Overview - 3 Month Projection'!H147, "' ", "training on ",CHAR(10),(TEXT('Overview - 3 Month Projection'!L147, "mm/dd/yyyy")),".")</f>
        <v>you are due for the '' training on 
.</v>
      </c>
    </row>
    <row r="148" spans="1:14" ht="16" x14ac:dyDescent="0.35">
      <c r="A148" s="28"/>
      <c r="B148" s="47" t="str">
        <f>IF((ISBLANK(A148))," ",VLOOKUP(A148,'Contractor List'!$A:$J,2,FALSE))</f>
        <v xml:space="preserve"> </v>
      </c>
      <c r="C148" s="47" t="str">
        <f>IF((ISBLANK(A148))," ",VLOOKUP(A148,'Contractor List'!$A:$J,3,FALSE))</f>
        <v xml:space="preserve"> </v>
      </c>
      <c r="D148" s="47" t="str">
        <f>IF((ISBLANK(A148))," ",VLOOKUP(A148,'Contractor List'!$A:$J,7,FALSE))</f>
        <v xml:space="preserve"> </v>
      </c>
      <c r="E148" s="27" t="str">
        <f>IF((ISBLANK(A148))," ",VLOOKUP(A148,'Contractor List'!$A:$J,8,FALSE))</f>
        <v xml:space="preserve"> </v>
      </c>
      <c r="F148" s="27" t="str">
        <f>IF((ISBLANK(A148))," ",VLOOKUP(A148,'Contractor List'!$A:$J,9,FALSE))</f>
        <v xml:space="preserve"> </v>
      </c>
      <c r="G148" s="27" t="str">
        <f>IF((ISBLANK(A148))," ",VLOOKUP(A148,'Contractor List'!$A:$J,10,FALSE))</f>
        <v xml:space="preserve"> </v>
      </c>
      <c r="I148" s="26" t="str">
        <f>IF(ISBLANK(H148)=FALSE,VLOOKUP(H148,'Hidden - Dropdown'!$B:$D,2,FALSE),"")</f>
        <v/>
      </c>
      <c r="J148" s="54" t="str">
        <f>IF(ISBLANK(H148)=FALSE,VLOOKUP(H148,'Hidden - Dropdown'!$B:$D,3,FALSE),"")</f>
        <v/>
      </c>
      <c r="L148" s="51" t="str">
        <f t="shared" si="2"/>
        <v/>
      </c>
      <c r="M148" s="52" t="str">
        <f>IF(ISBLANK(A148),"",IF(L148="One-time training","",HYPERLINK("mailto:"&amp;VLOOKUP(A148,'Contractor List'!$A:$J,5,FALSE)&amp;"?subject="&amp;'Hidden - Dropdown'!$L$7&amp;"&amp;body=Hi "&amp;C148&amp;","&amp;"%0A%0A"&amp;N148&amp;"%0A%0A"&amp;"Please complete the training before the due date.","send e-mail to this TM")))</f>
        <v/>
      </c>
      <c r="N148" s="22" t="str">
        <f>CONCATENATE("you are due for the"&amp;" '"&amp;'Overview - 3 Month Projection'!H148, "' ", "training on ",CHAR(10),(TEXT('Overview - 3 Month Projection'!L148, "mm/dd/yyyy")),".")</f>
        <v>you are due for the '' training on 
.</v>
      </c>
    </row>
    <row r="149" spans="1:14" ht="16" x14ac:dyDescent="0.35">
      <c r="A149" s="28"/>
      <c r="B149" s="47" t="str">
        <f>IF((ISBLANK(A149))," ",VLOOKUP(A149,'Contractor List'!$A:$J,2,FALSE))</f>
        <v xml:space="preserve"> </v>
      </c>
      <c r="C149" s="47" t="str">
        <f>IF((ISBLANK(A149))," ",VLOOKUP(A149,'Contractor List'!$A:$J,3,FALSE))</f>
        <v xml:space="preserve"> </v>
      </c>
      <c r="D149" s="47" t="str">
        <f>IF((ISBLANK(A149))," ",VLOOKUP(A149,'Contractor List'!$A:$J,7,FALSE))</f>
        <v xml:space="preserve"> </v>
      </c>
      <c r="E149" s="27" t="str">
        <f>IF((ISBLANK(A149))," ",VLOOKUP(A149,'Contractor List'!$A:$J,8,FALSE))</f>
        <v xml:space="preserve"> </v>
      </c>
      <c r="F149" s="27" t="str">
        <f>IF((ISBLANK(A149))," ",VLOOKUP(A149,'Contractor List'!$A:$J,9,FALSE))</f>
        <v xml:space="preserve"> </v>
      </c>
      <c r="G149" s="27" t="str">
        <f>IF((ISBLANK(A149))," ",VLOOKUP(A149,'Contractor List'!$A:$J,10,FALSE))</f>
        <v xml:space="preserve"> </v>
      </c>
      <c r="I149" s="26" t="str">
        <f>IF(ISBLANK(H149)=FALSE,VLOOKUP(H149,'Hidden - Dropdown'!$B:$D,2,FALSE),"")</f>
        <v/>
      </c>
      <c r="J149" s="54" t="str">
        <f>IF(ISBLANK(H149)=FALSE,VLOOKUP(H149,'Hidden - Dropdown'!$B:$D,3,FALSE),"")</f>
        <v/>
      </c>
      <c r="L149" s="51" t="str">
        <f t="shared" si="2"/>
        <v/>
      </c>
      <c r="M149" s="52" t="str">
        <f>IF(ISBLANK(A149),"",IF(L149="One-time training","",HYPERLINK("mailto:"&amp;VLOOKUP(A149,'Contractor List'!$A:$J,5,FALSE)&amp;"?subject="&amp;'Hidden - Dropdown'!$L$7&amp;"&amp;body=Hi "&amp;C149&amp;","&amp;"%0A%0A"&amp;N149&amp;"%0A%0A"&amp;"Please complete the training before the due date.","send e-mail to this TM")))</f>
        <v/>
      </c>
      <c r="N149" s="22" t="str">
        <f>CONCATENATE("you are due for the"&amp;" '"&amp;'Overview - 3 Month Projection'!H149, "' ", "training on ",CHAR(10),(TEXT('Overview - 3 Month Projection'!L149, "mm/dd/yyyy")),".")</f>
        <v>you are due for the '' training on 
.</v>
      </c>
    </row>
    <row r="150" spans="1:14" ht="16" x14ac:dyDescent="0.35">
      <c r="A150" s="28"/>
      <c r="B150" s="47" t="str">
        <f>IF((ISBLANK(A150))," ",VLOOKUP(A150,'Contractor List'!$A:$J,2,FALSE))</f>
        <v xml:space="preserve"> </v>
      </c>
      <c r="C150" s="47" t="str">
        <f>IF((ISBLANK(A150))," ",VLOOKUP(A150,'Contractor List'!$A:$J,3,FALSE))</f>
        <v xml:space="preserve"> </v>
      </c>
      <c r="D150" s="47" t="str">
        <f>IF((ISBLANK(A150))," ",VLOOKUP(A150,'Contractor List'!$A:$J,7,FALSE))</f>
        <v xml:space="preserve"> </v>
      </c>
      <c r="E150" s="27" t="str">
        <f>IF((ISBLANK(A150))," ",VLOOKUP(A150,'Contractor List'!$A:$J,8,FALSE))</f>
        <v xml:space="preserve"> </v>
      </c>
      <c r="F150" s="27" t="str">
        <f>IF((ISBLANK(A150))," ",VLOOKUP(A150,'Contractor List'!$A:$J,9,FALSE))</f>
        <v xml:space="preserve"> </v>
      </c>
      <c r="G150" s="27" t="str">
        <f>IF((ISBLANK(A150))," ",VLOOKUP(A150,'Contractor List'!$A:$J,10,FALSE))</f>
        <v xml:space="preserve"> </v>
      </c>
      <c r="I150" s="26" t="str">
        <f>IF(ISBLANK(H150)=FALSE,VLOOKUP(H150,'Hidden - Dropdown'!$B:$D,2,FALSE),"")</f>
        <v/>
      </c>
      <c r="J150" s="54" t="str">
        <f>IF(ISBLANK(H150)=FALSE,VLOOKUP(H150,'Hidden - Dropdown'!$B:$D,3,FALSE),"")</f>
        <v/>
      </c>
      <c r="L150" s="51" t="str">
        <f t="shared" si="2"/>
        <v/>
      </c>
      <c r="M150" s="52" t="str">
        <f>IF(ISBLANK(A150),"",IF(L150="One-time training","",HYPERLINK("mailto:"&amp;VLOOKUP(A150,'Contractor List'!$A:$J,5,FALSE)&amp;"?subject="&amp;'Hidden - Dropdown'!$L$7&amp;"&amp;body=Hi "&amp;C150&amp;","&amp;"%0A%0A"&amp;N150&amp;"%0A%0A"&amp;"Please complete the training before the due date.","send e-mail to this TM")))</f>
        <v/>
      </c>
      <c r="N150" s="22" t="str">
        <f>CONCATENATE("you are due for the"&amp;" '"&amp;'Overview - 3 Month Projection'!H150, "' ", "training on ",CHAR(10),(TEXT('Overview - 3 Month Projection'!L150, "mm/dd/yyyy")),".")</f>
        <v>you are due for the '' training on 
.</v>
      </c>
    </row>
    <row r="151" spans="1:14" ht="16" x14ac:dyDescent="0.35">
      <c r="A151" s="28"/>
      <c r="B151" s="47" t="str">
        <f>IF((ISBLANK(A151))," ",VLOOKUP(A151,'Contractor List'!$A:$J,2,FALSE))</f>
        <v xml:space="preserve"> </v>
      </c>
      <c r="C151" s="47" t="str">
        <f>IF((ISBLANK(A151))," ",VLOOKUP(A151,'Contractor List'!$A:$J,3,FALSE))</f>
        <v xml:space="preserve"> </v>
      </c>
      <c r="D151" s="47" t="str">
        <f>IF((ISBLANK(A151))," ",VLOOKUP(A151,'Contractor List'!$A:$J,7,FALSE))</f>
        <v xml:space="preserve"> </v>
      </c>
      <c r="E151" s="27" t="str">
        <f>IF((ISBLANK(A151))," ",VLOOKUP(A151,'Contractor List'!$A:$J,8,FALSE))</f>
        <v xml:space="preserve"> </v>
      </c>
      <c r="F151" s="27" t="str">
        <f>IF((ISBLANK(A151))," ",VLOOKUP(A151,'Contractor List'!$A:$J,9,FALSE))</f>
        <v xml:space="preserve"> </v>
      </c>
      <c r="G151" s="27" t="str">
        <f>IF((ISBLANK(A151))," ",VLOOKUP(A151,'Contractor List'!$A:$J,10,FALSE))</f>
        <v xml:space="preserve"> </v>
      </c>
      <c r="I151" s="26" t="str">
        <f>IF(ISBLANK(H151)=FALSE,VLOOKUP(H151,'Hidden - Dropdown'!$B:$D,2,FALSE),"")</f>
        <v/>
      </c>
      <c r="J151" s="54" t="str">
        <f>IF(ISBLANK(H151)=FALSE,VLOOKUP(H151,'Hidden - Dropdown'!$B:$D,3,FALSE),"")</f>
        <v/>
      </c>
      <c r="L151" s="51" t="str">
        <f t="shared" si="2"/>
        <v/>
      </c>
      <c r="M151" s="52" t="str">
        <f>IF(ISBLANK(A151),"",IF(L151="One-time training","",HYPERLINK("mailto:"&amp;VLOOKUP(A151,'Contractor List'!$A:$J,5,FALSE)&amp;"?subject="&amp;'Hidden - Dropdown'!$L$7&amp;"&amp;body=Hi "&amp;C151&amp;","&amp;"%0A%0A"&amp;N151&amp;"%0A%0A"&amp;"Please complete the training before the due date.","send e-mail to this TM")))</f>
        <v/>
      </c>
      <c r="N151" s="22" t="str">
        <f>CONCATENATE("you are due for the"&amp;" '"&amp;'Overview - 3 Month Projection'!H151, "' ", "training on ",CHAR(10),(TEXT('Overview - 3 Month Projection'!L151, "mm/dd/yyyy")),".")</f>
        <v>you are due for the '' training on 
.</v>
      </c>
    </row>
    <row r="152" spans="1:14" ht="16" x14ac:dyDescent="0.35">
      <c r="A152" s="28"/>
      <c r="B152" s="47" t="str">
        <f>IF((ISBLANK(A152))," ",VLOOKUP(A152,'Contractor List'!$A:$J,2,FALSE))</f>
        <v xml:space="preserve"> </v>
      </c>
      <c r="C152" s="47" t="str">
        <f>IF((ISBLANK(A152))," ",VLOOKUP(A152,'Contractor List'!$A:$J,3,FALSE))</f>
        <v xml:space="preserve"> </v>
      </c>
      <c r="D152" s="47" t="str">
        <f>IF((ISBLANK(A152))," ",VLOOKUP(A152,'Contractor List'!$A:$J,7,FALSE))</f>
        <v xml:space="preserve"> </v>
      </c>
      <c r="E152" s="27" t="str">
        <f>IF((ISBLANK(A152))," ",VLOOKUP(A152,'Contractor List'!$A:$J,8,FALSE))</f>
        <v xml:space="preserve"> </v>
      </c>
      <c r="F152" s="27" t="str">
        <f>IF((ISBLANK(A152))," ",VLOOKUP(A152,'Contractor List'!$A:$J,9,FALSE))</f>
        <v xml:space="preserve"> </v>
      </c>
      <c r="G152" s="27" t="str">
        <f>IF((ISBLANK(A152))," ",VLOOKUP(A152,'Contractor List'!$A:$J,10,FALSE))</f>
        <v xml:space="preserve"> </v>
      </c>
      <c r="I152" s="26" t="str">
        <f>IF(ISBLANK(H152)=FALSE,VLOOKUP(H152,'Hidden - Dropdown'!$B:$D,2,FALSE),"")</f>
        <v/>
      </c>
      <c r="J152" s="54" t="str">
        <f>IF(ISBLANK(H152)=FALSE,VLOOKUP(H152,'Hidden - Dropdown'!$B:$D,3,FALSE),"")</f>
        <v/>
      </c>
      <c r="L152" s="51" t="str">
        <f t="shared" si="2"/>
        <v/>
      </c>
      <c r="M152" s="52" t="str">
        <f>IF(ISBLANK(A152),"",IF(L152="One-time training","",HYPERLINK("mailto:"&amp;VLOOKUP(A152,'Contractor List'!$A:$J,5,FALSE)&amp;"?subject="&amp;'Hidden - Dropdown'!$L$7&amp;"&amp;body=Hi "&amp;C152&amp;","&amp;"%0A%0A"&amp;N152&amp;"%0A%0A"&amp;"Please complete the training before the due date.","send e-mail to this TM")))</f>
        <v/>
      </c>
      <c r="N152" s="22" t="str">
        <f>CONCATENATE("you are due for the"&amp;" '"&amp;'Overview - 3 Month Projection'!H152, "' ", "training on ",CHAR(10),(TEXT('Overview - 3 Month Projection'!L152, "mm/dd/yyyy")),".")</f>
        <v>you are due for the '' training on 
.</v>
      </c>
    </row>
    <row r="153" spans="1:14" ht="16" x14ac:dyDescent="0.35">
      <c r="A153" s="28"/>
      <c r="B153" s="47" t="str">
        <f>IF((ISBLANK(A153))," ",VLOOKUP(A153,'Contractor List'!$A:$J,2,FALSE))</f>
        <v xml:space="preserve"> </v>
      </c>
      <c r="C153" s="47" t="str">
        <f>IF((ISBLANK(A153))," ",VLOOKUP(A153,'Contractor List'!$A:$J,3,FALSE))</f>
        <v xml:space="preserve"> </v>
      </c>
      <c r="D153" s="47" t="str">
        <f>IF((ISBLANK(A153))," ",VLOOKUP(A153,'Contractor List'!$A:$J,7,FALSE))</f>
        <v xml:space="preserve"> </v>
      </c>
      <c r="E153" s="27" t="str">
        <f>IF((ISBLANK(A153))," ",VLOOKUP(A153,'Contractor List'!$A:$J,8,FALSE))</f>
        <v xml:space="preserve"> </v>
      </c>
      <c r="F153" s="27" t="str">
        <f>IF((ISBLANK(A153))," ",VLOOKUP(A153,'Contractor List'!$A:$J,9,FALSE))</f>
        <v xml:space="preserve"> </v>
      </c>
      <c r="G153" s="27" t="str">
        <f>IF((ISBLANK(A153))," ",VLOOKUP(A153,'Contractor List'!$A:$J,10,FALSE))</f>
        <v xml:space="preserve"> </v>
      </c>
      <c r="I153" s="26" t="str">
        <f>IF(ISBLANK(H153)=FALSE,VLOOKUP(H153,'Hidden - Dropdown'!$B:$D,2,FALSE),"")</f>
        <v/>
      </c>
      <c r="J153" s="54" t="str">
        <f>IF(ISBLANK(H153)=FALSE,VLOOKUP(H153,'Hidden - Dropdown'!$B:$D,3,FALSE),"")</f>
        <v/>
      </c>
      <c r="L153" s="51" t="str">
        <f t="shared" si="2"/>
        <v/>
      </c>
      <c r="M153" s="52" t="str">
        <f>IF(ISBLANK(A153),"",IF(L153="One-time training","",HYPERLINK("mailto:"&amp;VLOOKUP(A153,'Contractor List'!$A:$J,5,FALSE)&amp;"?subject="&amp;'Hidden - Dropdown'!$L$7&amp;"&amp;body=Hi "&amp;C153&amp;","&amp;"%0A%0A"&amp;N153&amp;"%0A%0A"&amp;"Please complete the training before the due date.","send e-mail to this TM")))</f>
        <v/>
      </c>
      <c r="N153" s="22" t="str">
        <f>CONCATENATE("you are due for the"&amp;" '"&amp;'Overview - 3 Month Projection'!H153, "' ", "training on ",CHAR(10),(TEXT('Overview - 3 Month Projection'!L153, "mm/dd/yyyy")),".")</f>
        <v>you are due for the '' training on 
.</v>
      </c>
    </row>
    <row r="154" spans="1:14" ht="16" x14ac:dyDescent="0.35">
      <c r="A154" s="30"/>
      <c r="B154" s="47" t="str">
        <f>IF((ISBLANK(A154))," ",VLOOKUP(A154,'Contractor List'!$A:$J,2,FALSE))</f>
        <v xml:space="preserve"> </v>
      </c>
      <c r="C154" s="47" t="str">
        <f>IF((ISBLANK(A154))," ",VLOOKUP(A154,'Contractor List'!$A:$J,3,FALSE))</f>
        <v xml:space="preserve"> </v>
      </c>
      <c r="D154" s="47" t="str">
        <f>IF((ISBLANK(A154))," ",VLOOKUP(A154,'Contractor List'!$A:$J,7,FALSE))</f>
        <v xml:space="preserve"> </v>
      </c>
      <c r="E154" s="27" t="str">
        <f>IF((ISBLANK(A154))," ",VLOOKUP(A154,'Contractor List'!$A:$J,8,FALSE))</f>
        <v xml:space="preserve"> </v>
      </c>
      <c r="F154" s="27" t="str">
        <f>IF((ISBLANK(A154))," ",VLOOKUP(A154,'Contractor List'!$A:$J,9,FALSE))</f>
        <v xml:space="preserve"> </v>
      </c>
      <c r="G154" s="27" t="str">
        <f>IF((ISBLANK(A154))," ",VLOOKUP(A154,'Contractor List'!$A:$J,10,FALSE))</f>
        <v xml:space="preserve"> </v>
      </c>
      <c r="I154" s="26" t="str">
        <f>IF(ISBLANK(H154)=FALSE,VLOOKUP(H154,'Hidden - Dropdown'!$B:$D,2,FALSE),"")</f>
        <v/>
      </c>
      <c r="J154" s="54" t="str">
        <f>IF(ISBLANK(H154)=FALSE,VLOOKUP(H154,'Hidden - Dropdown'!$B:$D,3,FALSE),"")</f>
        <v/>
      </c>
      <c r="L154" s="51" t="str">
        <f t="shared" si="2"/>
        <v/>
      </c>
      <c r="M154" s="52" t="str">
        <f>IF(ISBLANK(A154),"",IF(L154="One-time training","",HYPERLINK("mailto:"&amp;VLOOKUP(A154,'Contractor List'!$A:$J,5,FALSE)&amp;"?subject="&amp;'Hidden - Dropdown'!$L$7&amp;"&amp;body=Hi "&amp;C154&amp;","&amp;"%0A%0A"&amp;N154&amp;"%0A%0A"&amp;"Please complete the training before the due date.","send e-mail to this TM")))</f>
        <v/>
      </c>
      <c r="N154" s="22" t="str">
        <f>CONCATENATE("you are due for the"&amp;" '"&amp;'Overview - 3 Month Projection'!H154, "' ", "training on ",CHAR(10),(TEXT('Overview - 3 Month Projection'!L154, "mm/dd/yyyy")),".")</f>
        <v>you are due for the '' training on 
.</v>
      </c>
    </row>
    <row r="155" spans="1:14" ht="16" x14ac:dyDescent="0.35">
      <c r="A155" s="28"/>
      <c r="B155" s="47" t="str">
        <f>IF((ISBLANK(A155))," ",VLOOKUP(A155,'Contractor List'!$A:$J,2,FALSE))</f>
        <v xml:space="preserve"> </v>
      </c>
      <c r="C155" s="47" t="str">
        <f>IF((ISBLANK(A155))," ",VLOOKUP(A155,'Contractor List'!$A:$J,3,FALSE))</f>
        <v xml:space="preserve"> </v>
      </c>
      <c r="D155" s="47" t="str">
        <f>IF((ISBLANK(A155))," ",VLOOKUP(A155,'Contractor List'!$A:$J,7,FALSE))</f>
        <v xml:space="preserve"> </v>
      </c>
      <c r="E155" s="27" t="str">
        <f>IF((ISBLANK(A155))," ",VLOOKUP(A155,'Contractor List'!$A:$J,8,FALSE))</f>
        <v xml:space="preserve"> </v>
      </c>
      <c r="F155" s="27" t="str">
        <f>IF((ISBLANK(A155))," ",VLOOKUP(A155,'Contractor List'!$A:$J,9,FALSE))</f>
        <v xml:space="preserve"> </v>
      </c>
      <c r="G155" s="27" t="str">
        <f>IF((ISBLANK(A155))," ",VLOOKUP(A155,'Contractor List'!$A:$J,10,FALSE))</f>
        <v xml:space="preserve"> </v>
      </c>
      <c r="I155" s="26" t="str">
        <f>IF(ISBLANK(H155)=FALSE,VLOOKUP(H155,'Hidden - Dropdown'!$B:$D,2,FALSE),"")</f>
        <v/>
      </c>
      <c r="J155" s="54" t="str">
        <f>IF(ISBLANK(H155)=FALSE,VLOOKUP(H155,'Hidden - Dropdown'!$B:$D,3,FALSE),"")</f>
        <v/>
      </c>
      <c r="K155" s="36"/>
      <c r="L155" s="51" t="str">
        <f t="shared" si="2"/>
        <v/>
      </c>
      <c r="M155" s="52" t="str">
        <f>IF(ISBLANK(A155),"",IF(L155="One-time training","",HYPERLINK("mailto:"&amp;VLOOKUP(A155,'Contractor List'!$A:$J,5,FALSE)&amp;"?subject="&amp;'Hidden - Dropdown'!$L$7&amp;"&amp;body=Hi "&amp;C155&amp;","&amp;"%0A%0A"&amp;N155&amp;"%0A%0A"&amp;"Please complete the training before the due date.","send e-mail to this TM")))</f>
        <v/>
      </c>
      <c r="N155" s="22" t="str">
        <f>CONCATENATE("you are due for the"&amp;" '"&amp;'Overview - 3 Month Projection'!H155, "' ", "training on ",CHAR(10),(TEXT('Overview - 3 Month Projection'!L155, "mm/dd/yyyy")),".")</f>
        <v>you are due for the '' training on 
.</v>
      </c>
    </row>
    <row r="156" spans="1:14" ht="16" x14ac:dyDescent="0.35">
      <c r="A156" s="28"/>
      <c r="B156" s="47" t="str">
        <f>IF((ISBLANK(A156))," ",VLOOKUP(A156,'Contractor List'!$A:$J,2,FALSE))</f>
        <v xml:space="preserve"> </v>
      </c>
      <c r="C156" s="47" t="str">
        <f>IF((ISBLANK(A156))," ",VLOOKUP(A156,'Contractor List'!$A:$J,3,FALSE))</f>
        <v xml:space="preserve"> </v>
      </c>
      <c r="D156" s="47" t="str">
        <f>IF((ISBLANK(A156))," ",VLOOKUP(A156,'Contractor List'!$A:$J,7,FALSE))</f>
        <v xml:space="preserve"> </v>
      </c>
      <c r="E156" s="27" t="str">
        <f>IF((ISBLANK(A156))," ",VLOOKUP(A156,'Contractor List'!$A:$J,8,FALSE))</f>
        <v xml:space="preserve"> </v>
      </c>
      <c r="F156" s="27" t="str">
        <f>IF((ISBLANK(A156))," ",VLOOKUP(A156,'Contractor List'!$A:$J,9,FALSE))</f>
        <v xml:space="preserve"> </v>
      </c>
      <c r="G156" s="27" t="str">
        <f>IF((ISBLANK(A156))," ",VLOOKUP(A156,'Contractor List'!$A:$J,10,FALSE))</f>
        <v xml:space="preserve"> </v>
      </c>
      <c r="I156" s="26" t="str">
        <f>IF(ISBLANK(H156)=FALSE,VLOOKUP(H156,'Hidden - Dropdown'!$B:$D,2,FALSE),"")</f>
        <v/>
      </c>
      <c r="J156" s="54" t="str">
        <f>IF(ISBLANK(H156)=FALSE,VLOOKUP(H156,'Hidden - Dropdown'!$B:$D,3,FALSE),"")</f>
        <v/>
      </c>
      <c r="L156" s="51" t="str">
        <f t="shared" si="2"/>
        <v/>
      </c>
      <c r="M156" s="52" t="str">
        <f>IF(ISBLANK(A156),"",IF(L156="One-time training","",HYPERLINK("mailto:"&amp;VLOOKUP(A156,'Contractor List'!$A:$J,5,FALSE)&amp;"?subject="&amp;'Hidden - Dropdown'!$L$7&amp;"&amp;body=Hi "&amp;C156&amp;","&amp;"%0A%0A"&amp;N156&amp;"%0A%0A"&amp;"Please complete the training before the due date.","send e-mail to this TM")))</f>
        <v/>
      </c>
      <c r="N156" s="22" t="str">
        <f>CONCATENATE("you are due for the"&amp;" '"&amp;'Overview - 3 Month Projection'!H156, "' ", "training on ",CHAR(10),(TEXT('Overview - 3 Month Projection'!L156, "mm/dd/yyyy")),".")</f>
        <v>you are due for the '' training on 
.</v>
      </c>
    </row>
    <row r="157" spans="1:14" ht="16" x14ac:dyDescent="0.35">
      <c r="A157" s="28"/>
      <c r="B157" s="47" t="str">
        <f>IF((ISBLANK(A157))," ",VLOOKUP(A157,'Contractor List'!$A:$J,2,FALSE))</f>
        <v xml:space="preserve"> </v>
      </c>
      <c r="C157" s="47" t="str">
        <f>IF((ISBLANK(A157))," ",VLOOKUP(A157,'Contractor List'!$A:$J,3,FALSE))</f>
        <v xml:space="preserve"> </v>
      </c>
      <c r="D157" s="47" t="str">
        <f>IF((ISBLANK(A157))," ",VLOOKUP(A157,'Contractor List'!$A:$J,7,FALSE))</f>
        <v xml:space="preserve"> </v>
      </c>
      <c r="E157" s="27" t="str">
        <f>IF((ISBLANK(A157))," ",VLOOKUP(A157,'Contractor List'!$A:$J,8,FALSE))</f>
        <v xml:space="preserve"> </v>
      </c>
      <c r="F157" s="27" t="str">
        <f>IF((ISBLANK(A157))," ",VLOOKUP(A157,'Contractor List'!$A:$J,9,FALSE))</f>
        <v xml:space="preserve"> </v>
      </c>
      <c r="G157" s="27" t="str">
        <f>IF((ISBLANK(A157))," ",VLOOKUP(A157,'Contractor List'!$A:$J,10,FALSE))</f>
        <v xml:space="preserve"> </v>
      </c>
      <c r="I157" s="26" t="str">
        <f>IF(ISBLANK(H157)=FALSE,VLOOKUP(H157,'Hidden - Dropdown'!$B:$D,2,FALSE),"")</f>
        <v/>
      </c>
      <c r="J157" s="54" t="str">
        <f>IF(ISBLANK(H157)=FALSE,VLOOKUP(H157,'Hidden - Dropdown'!$B:$D,3,FALSE),"")</f>
        <v/>
      </c>
      <c r="L157" s="51" t="str">
        <f t="shared" si="2"/>
        <v/>
      </c>
      <c r="M157" s="52" t="str">
        <f>IF(ISBLANK(A157),"",IF(L157="One-time training","",HYPERLINK("mailto:"&amp;VLOOKUP(A157,'Contractor List'!$A:$J,5,FALSE)&amp;"?subject="&amp;'Hidden - Dropdown'!$L$7&amp;"&amp;body=Hi "&amp;C157&amp;","&amp;"%0A%0A"&amp;N157&amp;"%0A%0A"&amp;"Please complete the training before the due date.","send e-mail to this TM")))</f>
        <v/>
      </c>
      <c r="N157" s="22" t="str">
        <f>CONCATENATE("you are due for the"&amp;" '"&amp;'Overview - 3 Month Projection'!H157, "' ", "training on ",CHAR(10),(TEXT('Overview - 3 Month Projection'!L157, "mm/dd/yyyy")),".")</f>
        <v>you are due for the '' training on 
.</v>
      </c>
    </row>
    <row r="158" spans="1:14" ht="16" x14ac:dyDescent="0.35">
      <c r="A158" s="28"/>
      <c r="B158" s="47" t="str">
        <f>IF((ISBLANK(A158))," ",VLOOKUP(A158,'Contractor List'!$A:$J,2,FALSE))</f>
        <v xml:space="preserve"> </v>
      </c>
      <c r="C158" s="47" t="str">
        <f>IF((ISBLANK(A158))," ",VLOOKUP(A158,'Contractor List'!$A:$J,3,FALSE))</f>
        <v xml:space="preserve"> </v>
      </c>
      <c r="D158" s="47" t="str">
        <f>IF((ISBLANK(A158))," ",VLOOKUP(A158,'Contractor List'!$A:$J,7,FALSE))</f>
        <v xml:space="preserve"> </v>
      </c>
      <c r="E158" s="27" t="str">
        <f>IF((ISBLANK(A158))," ",VLOOKUP(A158,'Contractor List'!$A:$J,8,FALSE))</f>
        <v xml:space="preserve"> </v>
      </c>
      <c r="F158" s="27" t="str">
        <f>IF((ISBLANK(A158))," ",VLOOKUP(A158,'Contractor List'!$A:$J,9,FALSE))</f>
        <v xml:space="preserve"> </v>
      </c>
      <c r="G158" s="27" t="str">
        <f>IF((ISBLANK(A158))," ",VLOOKUP(A158,'Contractor List'!$A:$J,10,FALSE))</f>
        <v xml:space="preserve"> </v>
      </c>
      <c r="I158" s="26" t="str">
        <f>IF(ISBLANK(H158)=FALSE,VLOOKUP(H158,'Hidden - Dropdown'!$B:$D,2,FALSE),"")</f>
        <v/>
      </c>
      <c r="J158" s="54" t="str">
        <f>IF(ISBLANK(H158)=FALSE,VLOOKUP(H158,'Hidden - Dropdown'!$B:$D,3,FALSE),"")</f>
        <v/>
      </c>
      <c r="L158" s="51" t="str">
        <f t="shared" si="2"/>
        <v/>
      </c>
      <c r="M158" s="52" t="str">
        <f>IF(ISBLANK(A158),"",IF(L158="One-time training","",HYPERLINK("mailto:"&amp;VLOOKUP(A158,'Contractor List'!$A:$J,5,FALSE)&amp;"?subject="&amp;'Hidden - Dropdown'!$L$7&amp;"&amp;body=Hi "&amp;C158&amp;","&amp;"%0A%0A"&amp;N158&amp;"%0A%0A"&amp;"Please complete the training before the due date.","send e-mail to this TM")))</f>
        <v/>
      </c>
      <c r="N158" s="22" t="str">
        <f>CONCATENATE("you are due for the"&amp;" '"&amp;'Overview - 3 Month Projection'!H158, "' ", "training on ",CHAR(10),(TEXT('Overview - 3 Month Projection'!L158, "mm/dd/yyyy")),".")</f>
        <v>you are due for the '' training on 
.</v>
      </c>
    </row>
    <row r="159" spans="1:14" ht="16" x14ac:dyDescent="0.35">
      <c r="A159" s="28"/>
      <c r="B159" s="47" t="str">
        <f>IF((ISBLANK(A159))," ",VLOOKUP(A159,'Contractor List'!$A:$J,2,FALSE))</f>
        <v xml:space="preserve"> </v>
      </c>
      <c r="C159" s="47" t="str">
        <f>IF((ISBLANK(A159))," ",VLOOKUP(A159,'Contractor List'!$A:$J,3,FALSE))</f>
        <v xml:space="preserve"> </v>
      </c>
      <c r="D159" s="47" t="str">
        <f>IF((ISBLANK(A159))," ",VLOOKUP(A159,'Contractor List'!$A:$J,7,FALSE))</f>
        <v xml:space="preserve"> </v>
      </c>
      <c r="E159" s="27" t="str">
        <f>IF((ISBLANK(A159))," ",VLOOKUP(A159,'Contractor List'!$A:$J,8,FALSE))</f>
        <v xml:space="preserve"> </v>
      </c>
      <c r="F159" s="27" t="str">
        <f>IF((ISBLANK(A159))," ",VLOOKUP(A159,'Contractor List'!$A:$J,9,FALSE))</f>
        <v xml:space="preserve"> </v>
      </c>
      <c r="G159" s="27" t="str">
        <f>IF((ISBLANK(A159))," ",VLOOKUP(A159,'Contractor List'!$A:$J,10,FALSE))</f>
        <v xml:space="preserve"> </v>
      </c>
      <c r="I159" s="26" t="str">
        <f>IF(ISBLANK(H159)=FALSE,VLOOKUP(H159,'Hidden - Dropdown'!$B:$D,2,FALSE),"")</f>
        <v/>
      </c>
      <c r="J159" s="54" t="str">
        <f>IF(ISBLANK(H159)=FALSE,VLOOKUP(H159,'Hidden - Dropdown'!$B:$D,3,FALSE),"")</f>
        <v/>
      </c>
      <c r="L159" s="51" t="str">
        <f t="shared" si="2"/>
        <v/>
      </c>
      <c r="M159" s="52" t="str">
        <f>IF(ISBLANK(A159),"",IF(L159="One-time training","",HYPERLINK("mailto:"&amp;VLOOKUP(A159,'Contractor List'!$A:$J,5,FALSE)&amp;"?subject="&amp;'Hidden - Dropdown'!$L$7&amp;"&amp;body=Hi "&amp;C159&amp;","&amp;"%0A%0A"&amp;N159&amp;"%0A%0A"&amp;"Please complete the training before the due date.","send e-mail to this TM")))</f>
        <v/>
      </c>
      <c r="N159" s="22" t="str">
        <f>CONCATENATE("you are due for the"&amp;" '"&amp;'Overview - 3 Month Projection'!H159, "' ", "training on ",CHAR(10),(TEXT('Overview - 3 Month Projection'!L159, "mm/dd/yyyy")),".")</f>
        <v>you are due for the '' training on 
.</v>
      </c>
    </row>
    <row r="160" spans="1:14" ht="16" x14ac:dyDescent="0.35">
      <c r="A160" s="28"/>
      <c r="B160" s="47" t="str">
        <f>IF((ISBLANK(A160))," ",VLOOKUP(A160,'Contractor List'!$A:$J,2,FALSE))</f>
        <v xml:space="preserve"> </v>
      </c>
      <c r="C160" s="47" t="str">
        <f>IF((ISBLANK(A160))," ",VLOOKUP(A160,'Contractor List'!$A:$J,3,FALSE))</f>
        <v xml:space="preserve"> </v>
      </c>
      <c r="D160" s="47" t="str">
        <f>IF((ISBLANK(A160))," ",VLOOKUP(A160,'Contractor List'!$A:$J,7,FALSE))</f>
        <v xml:space="preserve"> </v>
      </c>
      <c r="E160" s="27" t="str">
        <f>IF((ISBLANK(A160))," ",VLOOKUP(A160,'Contractor List'!$A:$J,8,FALSE))</f>
        <v xml:space="preserve"> </v>
      </c>
      <c r="F160" s="27" t="str">
        <f>IF((ISBLANK(A160))," ",VLOOKUP(A160,'Contractor List'!$A:$J,9,FALSE))</f>
        <v xml:space="preserve"> </v>
      </c>
      <c r="G160" s="27" t="str">
        <f>IF((ISBLANK(A160))," ",VLOOKUP(A160,'Contractor List'!$A:$J,10,FALSE))</f>
        <v xml:space="preserve"> </v>
      </c>
      <c r="I160" s="26" t="str">
        <f>IF(ISBLANK(H160)=FALSE,VLOOKUP(H160,'Hidden - Dropdown'!$B:$D,2,FALSE),"")</f>
        <v/>
      </c>
      <c r="J160" s="54" t="str">
        <f>IF(ISBLANK(H160)=FALSE,VLOOKUP(H160,'Hidden - Dropdown'!$B:$D,3,FALSE),"")</f>
        <v/>
      </c>
      <c r="L160" s="51" t="str">
        <f t="shared" si="2"/>
        <v/>
      </c>
      <c r="M160" s="52" t="str">
        <f>IF(ISBLANK(A160),"",IF(L160="One-time training","",HYPERLINK("mailto:"&amp;VLOOKUP(A160,'Contractor List'!$A:$J,5,FALSE)&amp;"?subject="&amp;'Hidden - Dropdown'!$L$7&amp;"&amp;body=Hi "&amp;C160&amp;","&amp;"%0A%0A"&amp;N160&amp;"%0A%0A"&amp;"Please complete the training before the due date.","send e-mail to this TM")))</f>
        <v/>
      </c>
      <c r="N160" s="22" t="str">
        <f>CONCATENATE("you are due for the"&amp;" '"&amp;'Overview - 3 Month Projection'!H160, "' ", "training on ",CHAR(10),(TEXT('Overview - 3 Month Projection'!L160, "mm/dd/yyyy")),".")</f>
        <v>you are due for the '' training on 
.</v>
      </c>
    </row>
    <row r="161" spans="1:14" ht="16" x14ac:dyDescent="0.35">
      <c r="A161" s="28"/>
      <c r="B161" s="47" t="str">
        <f>IF((ISBLANK(A161))," ",VLOOKUP(A161,'Contractor List'!$A:$J,2,FALSE))</f>
        <v xml:space="preserve"> </v>
      </c>
      <c r="C161" s="47" t="str">
        <f>IF((ISBLANK(A161))," ",VLOOKUP(A161,'Contractor List'!$A:$J,3,FALSE))</f>
        <v xml:space="preserve"> </v>
      </c>
      <c r="D161" s="47" t="str">
        <f>IF((ISBLANK(A161))," ",VLOOKUP(A161,'Contractor List'!$A:$J,7,FALSE))</f>
        <v xml:space="preserve"> </v>
      </c>
      <c r="E161" s="27" t="str">
        <f>IF((ISBLANK(A161))," ",VLOOKUP(A161,'Contractor List'!$A:$J,8,FALSE))</f>
        <v xml:space="preserve"> </v>
      </c>
      <c r="F161" s="27" t="str">
        <f>IF((ISBLANK(A161))," ",VLOOKUP(A161,'Contractor List'!$A:$J,9,FALSE))</f>
        <v xml:space="preserve"> </v>
      </c>
      <c r="G161" s="27" t="str">
        <f>IF((ISBLANK(A161))," ",VLOOKUP(A161,'Contractor List'!$A:$J,10,FALSE))</f>
        <v xml:space="preserve"> </v>
      </c>
      <c r="I161" s="26" t="str">
        <f>IF(ISBLANK(H161)=FALSE,VLOOKUP(H161,'Hidden - Dropdown'!$B:$D,2,FALSE),"")</f>
        <v/>
      </c>
      <c r="J161" s="54" t="str">
        <f>IF(ISBLANK(H161)=FALSE,VLOOKUP(H161,'Hidden - Dropdown'!$B:$D,3,FALSE),"")</f>
        <v/>
      </c>
      <c r="L161" s="51" t="str">
        <f t="shared" si="2"/>
        <v/>
      </c>
      <c r="M161" s="52" t="str">
        <f>IF(ISBLANK(A161),"",IF(L161="One-time training","",HYPERLINK("mailto:"&amp;VLOOKUP(A161,'Contractor List'!$A:$J,5,FALSE)&amp;"?subject="&amp;'Hidden - Dropdown'!$L$7&amp;"&amp;body=Hi "&amp;C161&amp;","&amp;"%0A%0A"&amp;N161&amp;"%0A%0A"&amp;"Please complete the training before the due date.","send e-mail to this TM")))</f>
        <v/>
      </c>
      <c r="N161" s="22" t="str">
        <f>CONCATENATE("you are due for the"&amp;" '"&amp;'Overview - 3 Month Projection'!H161, "' ", "training on ",CHAR(10),(TEXT('Overview - 3 Month Projection'!L161, "mm/dd/yyyy")),".")</f>
        <v>you are due for the '' training on 
.</v>
      </c>
    </row>
    <row r="162" spans="1:14" ht="16" x14ac:dyDescent="0.35">
      <c r="A162" s="30"/>
      <c r="B162" s="47" t="str">
        <f>IF((ISBLANK(A162))," ",VLOOKUP(A162,'Contractor List'!$A:$J,2,FALSE))</f>
        <v xml:space="preserve"> </v>
      </c>
      <c r="C162" s="47" t="str">
        <f>IF((ISBLANK(A162))," ",VLOOKUP(A162,'Contractor List'!$A:$J,3,FALSE))</f>
        <v xml:space="preserve"> </v>
      </c>
      <c r="D162" s="47" t="str">
        <f>IF((ISBLANK(A162))," ",VLOOKUP(A162,'Contractor List'!$A:$J,7,FALSE))</f>
        <v xml:space="preserve"> </v>
      </c>
      <c r="E162" s="27" t="str">
        <f>IF((ISBLANK(A162))," ",VLOOKUP(A162,'Contractor List'!$A:$J,8,FALSE))</f>
        <v xml:space="preserve"> </v>
      </c>
      <c r="F162" s="27" t="str">
        <f>IF((ISBLANK(A162))," ",VLOOKUP(A162,'Contractor List'!$A:$J,9,FALSE))</f>
        <v xml:space="preserve"> </v>
      </c>
      <c r="G162" s="27" t="str">
        <f>IF((ISBLANK(A162))," ",VLOOKUP(A162,'Contractor List'!$A:$J,10,FALSE))</f>
        <v xml:space="preserve"> </v>
      </c>
      <c r="I162" s="26" t="str">
        <f>IF(ISBLANK(H162)=FALSE,VLOOKUP(H162,'Hidden - Dropdown'!$B:$D,2,FALSE),"")</f>
        <v/>
      </c>
      <c r="J162" s="54" t="str">
        <f>IF(ISBLANK(H162)=FALSE,VLOOKUP(H162,'Hidden - Dropdown'!$B:$D,3,FALSE),"")</f>
        <v/>
      </c>
      <c r="L162" s="51" t="str">
        <f t="shared" si="2"/>
        <v/>
      </c>
      <c r="M162" s="52" t="str">
        <f>IF(ISBLANK(A162),"",IF(L162="One-time training","",HYPERLINK("mailto:"&amp;VLOOKUP(A162,'Contractor List'!$A:$J,5,FALSE)&amp;"?subject="&amp;'Hidden - Dropdown'!$L$7&amp;"&amp;body=Hi "&amp;C162&amp;","&amp;"%0A%0A"&amp;N162&amp;"%0A%0A"&amp;"Please complete the training before the due date.","send e-mail to this TM")))</f>
        <v/>
      </c>
      <c r="N162" s="22" t="str">
        <f>CONCATENATE("you are due for the"&amp;" '"&amp;'Overview - 3 Month Projection'!H162, "' ", "training on ",CHAR(10),(TEXT('Overview - 3 Month Projection'!L162, "mm/dd/yyyy")),".")</f>
        <v>you are due for the '' training on 
.</v>
      </c>
    </row>
    <row r="163" spans="1:14" ht="16" x14ac:dyDescent="0.35">
      <c r="A163" s="28"/>
      <c r="B163" s="47" t="str">
        <f>IF((ISBLANK(A163))," ",VLOOKUP(A163,'Contractor List'!$A:$J,2,FALSE))</f>
        <v xml:space="preserve"> </v>
      </c>
      <c r="C163" s="47" t="str">
        <f>IF((ISBLANK(A163))," ",VLOOKUP(A163,'Contractor List'!$A:$J,3,FALSE))</f>
        <v xml:space="preserve"> </v>
      </c>
      <c r="D163" s="47" t="str">
        <f>IF((ISBLANK(A163))," ",VLOOKUP(A163,'Contractor List'!$A:$J,7,FALSE))</f>
        <v xml:space="preserve"> </v>
      </c>
      <c r="E163" s="27" t="str">
        <f>IF((ISBLANK(A163))," ",VLOOKUP(A163,'Contractor List'!$A:$J,8,FALSE))</f>
        <v xml:space="preserve"> </v>
      </c>
      <c r="F163" s="27" t="str">
        <f>IF((ISBLANK(A163))," ",VLOOKUP(A163,'Contractor List'!$A:$J,9,FALSE))</f>
        <v xml:space="preserve"> </v>
      </c>
      <c r="G163" s="27" t="str">
        <f>IF((ISBLANK(A163))," ",VLOOKUP(A163,'Contractor List'!$A:$J,10,FALSE))</f>
        <v xml:space="preserve"> </v>
      </c>
      <c r="I163" s="26" t="str">
        <f>IF(ISBLANK(H163)=FALSE,VLOOKUP(H163,'Hidden - Dropdown'!$B:$D,2,FALSE),"")</f>
        <v/>
      </c>
      <c r="J163" s="54" t="str">
        <f>IF(ISBLANK(H163)=FALSE,VLOOKUP(H163,'Hidden - Dropdown'!$B:$D,3,FALSE),"")</f>
        <v/>
      </c>
      <c r="L163" s="51" t="str">
        <f t="shared" si="2"/>
        <v/>
      </c>
      <c r="M163" s="52" t="str">
        <f>IF(ISBLANK(A163),"",IF(L163="One-time training","",HYPERLINK("mailto:"&amp;VLOOKUP(A163,'Contractor List'!$A:$J,5,FALSE)&amp;"?subject="&amp;'Hidden - Dropdown'!$L$7&amp;"&amp;body=Hi "&amp;C163&amp;","&amp;"%0A%0A"&amp;N163&amp;"%0A%0A"&amp;"Please complete the training before the due date.","send e-mail to this TM")))</f>
        <v/>
      </c>
      <c r="N163" s="22" t="str">
        <f>CONCATENATE("you are due for the"&amp;" '"&amp;'Overview - 3 Month Projection'!H163, "' ", "training on ",CHAR(10),(TEXT('Overview - 3 Month Projection'!L163, "mm/dd/yyyy")),".")</f>
        <v>you are due for the '' training on 
.</v>
      </c>
    </row>
    <row r="164" spans="1:14" ht="16" x14ac:dyDescent="0.35">
      <c r="A164" s="28"/>
      <c r="B164" s="47" t="str">
        <f>IF((ISBLANK(A164))," ",VLOOKUP(A164,'Contractor List'!$A:$J,2,FALSE))</f>
        <v xml:space="preserve"> </v>
      </c>
      <c r="C164" s="47" t="str">
        <f>IF((ISBLANK(A164))," ",VLOOKUP(A164,'Contractor List'!$A:$J,3,FALSE))</f>
        <v xml:space="preserve"> </v>
      </c>
      <c r="D164" s="47" t="str">
        <f>IF((ISBLANK(A164))," ",VLOOKUP(A164,'Contractor List'!$A:$J,7,FALSE))</f>
        <v xml:space="preserve"> </v>
      </c>
      <c r="E164" s="27" t="str">
        <f>IF((ISBLANK(A164))," ",VLOOKUP(A164,'Contractor List'!$A:$J,8,FALSE))</f>
        <v xml:space="preserve"> </v>
      </c>
      <c r="F164" s="27" t="str">
        <f>IF((ISBLANK(A164))," ",VLOOKUP(A164,'Contractor List'!$A:$J,9,FALSE))</f>
        <v xml:space="preserve"> </v>
      </c>
      <c r="G164" s="27" t="str">
        <f>IF((ISBLANK(A164))," ",VLOOKUP(A164,'Contractor List'!$A:$J,10,FALSE))</f>
        <v xml:space="preserve"> </v>
      </c>
      <c r="I164" s="26" t="str">
        <f>IF(ISBLANK(H164)=FALSE,VLOOKUP(H164,'Hidden - Dropdown'!$B:$D,2,FALSE),"")</f>
        <v/>
      </c>
      <c r="J164" s="54" t="str">
        <f>IF(ISBLANK(H164)=FALSE,VLOOKUP(H164,'Hidden - Dropdown'!$B:$D,3,FALSE),"")</f>
        <v/>
      </c>
      <c r="L164" s="51" t="str">
        <f t="shared" si="2"/>
        <v/>
      </c>
      <c r="M164" s="52" t="str">
        <f>IF(ISBLANK(A164),"",IF(L164="One-time training","",HYPERLINK("mailto:"&amp;VLOOKUP(A164,'Contractor List'!$A:$J,5,FALSE)&amp;"?subject="&amp;'Hidden - Dropdown'!$L$7&amp;"&amp;body=Hi "&amp;C164&amp;","&amp;"%0A%0A"&amp;N164&amp;"%0A%0A"&amp;"Please complete the training before the due date.","send e-mail to this TM")))</f>
        <v/>
      </c>
      <c r="N164" s="22" t="str">
        <f>CONCATENATE("you are due for the"&amp;" '"&amp;'Overview - 3 Month Projection'!H164, "' ", "training on ",CHAR(10),(TEXT('Overview - 3 Month Projection'!L164, "mm/dd/yyyy")),".")</f>
        <v>you are due for the '' training on 
.</v>
      </c>
    </row>
    <row r="165" spans="1:14" ht="16" x14ac:dyDescent="0.35">
      <c r="A165" s="28"/>
      <c r="B165" s="47" t="str">
        <f>IF((ISBLANK(A165))," ",VLOOKUP(A165,'Contractor List'!$A:$J,2,FALSE))</f>
        <v xml:space="preserve"> </v>
      </c>
      <c r="C165" s="47" t="str">
        <f>IF((ISBLANK(A165))," ",VLOOKUP(A165,'Contractor List'!$A:$J,3,FALSE))</f>
        <v xml:space="preserve"> </v>
      </c>
      <c r="D165" s="47" t="str">
        <f>IF((ISBLANK(A165))," ",VLOOKUP(A165,'Contractor List'!$A:$J,7,FALSE))</f>
        <v xml:space="preserve"> </v>
      </c>
      <c r="E165" s="27" t="str">
        <f>IF((ISBLANK(A165))," ",VLOOKUP(A165,'Contractor List'!$A:$J,8,FALSE))</f>
        <v xml:space="preserve"> </v>
      </c>
      <c r="F165" s="27" t="str">
        <f>IF((ISBLANK(A165))," ",VLOOKUP(A165,'Contractor List'!$A:$J,9,FALSE))</f>
        <v xml:space="preserve"> </v>
      </c>
      <c r="G165" s="27" t="str">
        <f>IF((ISBLANK(A165))," ",VLOOKUP(A165,'Contractor List'!$A:$J,10,FALSE))</f>
        <v xml:space="preserve"> </v>
      </c>
      <c r="I165" s="26" t="str">
        <f>IF(ISBLANK(H165)=FALSE,VLOOKUP(H165,'Hidden - Dropdown'!$B:$D,2,FALSE),"")</f>
        <v/>
      </c>
      <c r="J165" s="54" t="str">
        <f>IF(ISBLANK(H165)=FALSE,VLOOKUP(H165,'Hidden - Dropdown'!$B:$D,3,FALSE),"")</f>
        <v/>
      </c>
      <c r="L165" s="51" t="str">
        <f t="shared" si="2"/>
        <v/>
      </c>
      <c r="M165" s="52" t="str">
        <f>IF(ISBLANK(A165),"",IF(L165="One-time training","",HYPERLINK("mailto:"&amp;VLOOKUP(A165,'Contractor List'!$A:$J,5,FALSE)&amp;"?subject="&amp;'Hidden - Dropdown'!$L$7&amp;"&amp;body=Hi "&amp;C165&amp;","&amp;"%0A%0A"&amp;N165&amp;"%0A%0A"&amp;"Please complete the training before the due date.","send e-mail to this TM")))</f>
        <v/>
      </c>
      <c r="N165" s="22" t="str">
        <f>CONCATENATE("you are due for the"&amp;" '"&amp;'Overview - 3 Month Projection'!H165, "' ", "training on ",CHAR(10),(TEXT('Overview - 3 Month Projection'!L165, "mm/dd/yyyy")),".")</f>
        <v>you are due for the '' training on 
.</v>
      </c>
    </row>
    <row r="166" spans="1:14" ht="16" x14ac:dyDescent="0.35">
      <c r="A166" s="28"/>
      <c r="B166" s="47" t="str">
        <f>IF((ISBLANK(A166))," ",VLOOKUP(A166,'Contractor List'!$A:$J,2,FALSE))</f>
        <v xml:space="preserve"> </v>
      </c>
      <c r="C166" s="47" t="str">
        <f>IF((ISBLANK(A166))," ",VLOOKUP(A166,'Contractor List'!$A:$J,3,FALSE))</f>
        <v xml:space="preserve"> </v>
      </c>
      <c r="D166" s="47" t="str">
        <f>IF((ISBLANK(A166))," ",VLOOKUP(A166,'Contractor List'!$A:$J,7,FALSE))</f>
        <v xml:space="preserve"> </v>
      </c>
      <c r="E166" s="27" t="str">
        <f>IF((ISBLANK(A166))," ",VLOOKUP(A166,'Contractor List'!$A:$J,8,FALSE))</f>
        <v xml:space="preserve"> </v>
      </c>
      <c r="F166" s="27" t="str">
        <f>IF((ISBLANK(A166))," ",VLOOKUP(A166,'Contractor List'!$A:$J,9,FALSE))</f>
        <v xml:space="preserve"> </v>
      </c>
      <c r="G166" s="27" t="str">
        <f>IF((ISBLANK(A166))," ",VLOOKUP(A166,'Contractor List'!$A:$J,10,FALSE))</f>
        <v xml:space="preserve"> </v>
      </c>
      <c r="I166" s="26" t="str">
        <f>IF(ISBLANK(H166)=FALSE,VLOOKUP(H166,'Hidden - Dropdown'!$B:$D,2,FALSE),"")</f>
        <v/>
      </c>
      <c r="J166" s="54" t="str">
        <f>IF(ISBLANK(H166)=FALSE,VLOOKUP(H166,'Hidden - Dropdown'!$B:$D,3,FALSE),"")</f>
        <v/>
      </c>
      <c r="L166" s="51" t="str">
        <f t="shared" si="2"/>
        <v/>
      </c>
      <c r="M166" s="52" t="str">
        <f>IF(ISBLANK(A166),"",IF(L166="One-time training","",HYPERLINK("mailto:"&amp;VLOOKUP(A166,'Contractor List'!$A:$J,5,FALSE)&amp;"?subject="&amp;'Hidden - Dropdown'!$L$7&amp;"&amp;body=Hi "&amp;C166&amp;","&amp;"%0A%0A"&amp;N166&amp;"%0A%0A"&amp;"Please complete the training before the due date.","send e-mail to this TM")))</f>
        <v/>
      </c>
      <c r="N166" s="22" t="str">
        <f>CONCATENATE("you are due for the"&amp;" '"&amp;'Overview - 3 Month Projection'!H166, "' ", "training on ",CHAR(10),(TEXT('Overview - 3 Month Projection'!L166, "mm/dd/yyyy")),".")</f>
        <v>you are due for the '' training on 
.</v>
      </c>
    </row>
    <row r="167" spans="1:14" ht="16" x14ac:dyDescent="0.35">
      <c r="A167" s="28"/>
      <c r="B167" s="47" t="str">
        <f>IF((ISBLANK(A167))," ",VLOOKUP(A167,'Contractor List'!$A:$J,2,FALSE))</f>
        <v xml:space="preserve"> </v>
      </c>
      <c r="C167" s="47" t="str">
        <f>IF((ISBLANK(A167))," ",VLOOKUP(A167,'Contractor List'!$A:$J,3,FALSE))</f>
        <v xml:space="preserve"> </v>
      </c>
      <c r="D167" s="47" t="str">
        <f>IF((ISBLANK(A167))," ",VLOOKUP(A167,'Contractor List'!$A:$J,7,FALSE))</f>
        <v xml:space="preserve"> </v>
      </c>
      <c r="E167" s="27" t="str">
        <f>IF((ISBLANK(A167))," ",VLOOKUP(A167,'Contractor List'!$A:$J,8,FALSE))</f>
        <v xml:space="preserve"> </v>
      </c>
      <c r="F167" s="27" t="str">
        <f>IF((ISBLANK(A167))," ",VLOOKUP(A167,'Contractor List'!$A:$J,9,FALSE))</f>
        <v xml:space="preserve"> </v>
      </c>
      <c r="G167" s="27" t="str">
        <f>IF((ISBLANK(A167))," ",VLOOKUP(A167,'Contractor List'!$A:$J,10,FALSE))</f>
        <v xml:space="preserve"> </v>
      </c>
      <c r="I167" s="26" t="str">
        <f>IF(ISBLANK(H167)=FALSE,VLOOKUP(H167,'Hidden - Dropdown'!$B:$D,2,FALSE),"")</f>
        <v/>
      </c>
      <c r="J167" s="54" t="str">
        <f>IF(ISBLANK(H167)=FALSE,VLOOKUP(H167,'Hidden - Dropdown'!$B:$D,3,FALSE),"")</f>
        <v/>
      </c>
      <c r="L167" s="51" t="str">
        <f t="shared" si="2"/>
        <v/>
      </c>
      <c r="M167" s="52" t="str">
        <f>IF(ISBLANK(A167),"",IF(L167="One-time training","",HYPERLINK("mailto:"&amp;VLOOKUP(A167,'Contractor List'!$A:$J,5,FALSE)&amp;"?subject="&amp;'Hidden - Dropdown'!$L$7&amp;"&amp;body=Hi "&amp;C167&amp;","&amp;"%0A%0A"&amp;N167&amp;"%0A%0A"&amp;"Please complete the training before the due date.","send e-mail to this TM")))</f>
        <v/>
      </c>
      <c r="N167" s="22" t="str">
        <f>CONCATENATE("you are due for the"&amp;" '"&amp;'Overview - 3 Month Projection'!H167, "' ", "training on ",CHAR(10),(TEXT('Overview - 3 Month Projection'!L167, "mm/dd/yyyy")),".")</f>
        <v>you are due for the '' training on 
.</v>
      </c>
    </row>
    <row r="168" spans="1:14" ht="16" x14ac:dyDescent="0.35">
      <c r="A168" s="28"/>
      <c r="B168" s="47" t="str">
        <f>IF((ISBLANK(A168))," ",VLOOKUP(A168,'Contractor List'!$A:$J,2,FALSE))</f>
        <v xml:space="preserve"> </v>
      </c>
      <c r="C168" s="47" t="str">
        <f>IF((ISBLANK(A168))," ",VLOOKUP(A168,'Contractor List'!$A:$J,3,FALSE))</f>
        <v xml:space="preserve"> </v>
      </c>
      <c r="D168" s="47" t="str">
        <f>IF((ISBLANK(A168))," ",VLOOKUP(A168,'Contractor List'!$A:$J,7,FALSE))</f>
        <v xml:space="preserve"> </v>
      </c>
      <c r="E168" s="27" t="str">
        <f>IF((ISBLANK(A168))," ",VLOOKUP(A168,'Contractor List'!$A:$J,8,FALSE))</f>
        <v xml:space="preserve"> </v>
      </c>
      <c r="F168" s="27" t="str">
        <f>IF((ISBLANK(A168))," ",VLOOKUP(A168,'Contractor List'!$A:$J,9,FALSE))</f>
        <v xml:space="preserve"> </v>
      </c>
      <c r="G168" s="27" t="str">
        <f>IF((ISBLANK(A168))," ",VLOOKUP(A168,'Contractor List'!$A:$J,10,FALSE))</f>
        <v xml:space="preserve"> </v>
      </c>
      <c r="I168" s="26" t="str">
        <f>IF(ISBLANK(H168)=FALSE,VLOOKUP(H168,'Hidden - Dropdown'!$B:$D,2,FALSE),"")</f>
        <v/>
      </c>
      <c r="J168" s="54" t="str">
        <f>IF(ISBLANK(H168)=FALSE,VLOOKUP(H168,'Hidden - Dropdown'!$B:$D,3,FALSE),"")</f>
        <v/>
      </c>
      <c r="L168" s="51" t="str">
        <f t="shared" si="2"/>
        <v/>
      </c>
      <c r="M168" s="52" t="str">
        <f>IF(ISBLANK(A168),"",IF(L168="One-time training","",HYPERLINK("mailto:"&amp;VLOOKUP(A168,'Contractor List'!$A:$J,5,FALSE)&amp;"?subject="&amp;'Hidden - Dropdown'!$L$7&amp;"&amp;body=Hi "&amp;C168&amp;","&amp;"%0A%0A"&amp;N168&amp;"%0A%0A"&amp;"Please complete the training before the due date.","send e-mail to this TM")))</f>
        <v/>
      </c>
      <c r="N168" s="22" t="str">
        <f>CONCATENATE("you are due for the"&amp;" '"&amp;'Overview - 3 Month Projection'!H168, "' ", "training on ",CHAR(10),(TEXT('Overview - 3 Month Projection'!L168, "mm/dd/yyyy")),".")</f>
        <v>you are due for the '' training on 
.</v>
      </c>
    </row>
    <row r="169" spans="1:14" ht="16" x14ac:dyDescent="0.35">
      <c r="A169" s="28"/>
      <c r="B169" s="47" t="str">
        <f>IF((ISBLANK(A169))," ",VLOOKUP(A169,'Contractor List'!$A:$J,2,FALSE))</f>
        <v xml:space="preserve"> </v>
      </c>
      <c r="C169" s="47" t="str">
        <f>IF((ISBLANK(A169))," ",VLOOKUP(A169,'Contractor List'!$A:$J,3,FALSE))</f>
        <v xml:space="preserve"> </v>
      </c>
      <c r="D169" s="47" t="str">
        <f>IF((ISBLANK(A169))," ",VLOOKUP(A169,'Contractor List'!$A:$J,7,FALSE))</f>
        <v xml:space="preserve"> </v>
      </c>
      <c r="E169" s="27" t="str">
        <f>IF((ISBLANK(A169))," ",VLOOKUP(A169,'Contractor List'!$A:$J,8,FALSE))</f>
        <v xml:space="preserve"> </v>
      </c>
      <c r="F169" s="27" t="str">
        <f>IF((ISBLANK(A169))," ",VLOOKUP(A169,'Contractor List'!$A:$J,9,FALSE))</f>
        <v xml:space="preserve"> </v>
      </c>
      <c r="G169" s="27" t="str">
        <f>IF((ISBLANK(A169))," ",VLOOKUP(A169,'Contractor List'!$A:$J,10,FALSE))</f>
        <v xml:space="preserve"> </v>
      </c>
      <c r="I169" s="26" t="str">
        <f>IF(ISBLANK(H169)=FALSE,VLOOKUP(H169,'Hidden - Dropdown'!$B:$D,2,FALSE),"")</f>
        <v/>
      </c>
      <c r="J169" s="54" t="str">
        <f>IF(ISBLANK(H169)=FALSE,VLOOKUP(H169,'Hidden - Dropdown'!$B:$D,3,FALSE),"")</f>
        <v/>
      </c>
      <c r="L169" s="51" t="str">
        <f t="shared" si="2"/>
        <v/>
      </c>
      <c r="M169" s="52" t="str">
        <f>IF(ISBLANK(A169),"",IF(L169="One-time training","",HYPERLINK("mailto:"&amp;VLOOKUP(A169,'Contractor List'!$A:$J,5,FALSE)&amp;"?subject="&amp;'Hidden - Dropdown'!$L$7&amp;"&amp;body=Hi "&amp;C169&amp;","&amp;"%0A%0A"&amp;N169&amp;"%0A%0A"&amp;"Please complete the training before the due date.","send e-mail to this TM")))</f>
        <v/>
      </c>
      <c r="N169" s="22" t="str">
        <f>CONCATENATE("you are due for the"&amp;" '"&amp;'Overview - 3 Month Projection'!H169, "' ", "training on ",CHAR(10),(TEXT('Overview - 3 Month Projection'!L169, "mm/dd/yyyy")),".")</f>
        <v>you are due for the '' training on 
.</v>
      </c>
    </row>
    <row r="170" spans="1:14" ht="16" x14ac:dyDescent="0.35">
      <c r="A170" s="28"/>
      <c r="B170" s="47" t="str">
        <f>IF((ISBLANK(A170))," ",VLOOKUP(A170,'Contractor List'!$A:$J,2,FALSE))</f>
        <v xml:space="preserve"> </v>
      </c>
      <c r="C170" s="47" t="str">
        <f>IF((ISBLANK(A170))," ",VLOOKUP(A170,'Contractor List'!$A:$J,3,FALSE))</f>
        <v xml:space="preserve"> </v>
      </c>
      <c r="D170" s="47" t="str">
        <f>IF((ISBLANK(A170))," ",VLOOKUP(A170,'Contractor List'!$A:$J,7,FALSE))</f>
        <v xml:space="preserve"> </v>
      </c>
      <c r="E170" s="27" t="str">
        <f>IF((ISBLANK(A170))," ",VLOOKUP(A170,'Contractor List'!$A:$J,8,FALSE))</f>
        <v xml:space="preserve"> </v>
      </c>
      <c r="F170" s="27" t="str">
        <f>IF((ISBLANK(A170))," ",VLOOKUP(A170,'Contractor List'!$A:$J,9,FALSE))</f>
        <v xml:space="preserve"> </v>
      </c>
      <c r="G170" s="27" t="str">
        <f>IF((ISBLANK(A170))," ",VLOOKUP(A170,'Contractor List'!$A:$J,10,FALSE))</f>
        <v xml:space="preserve"> </v>
      </c>
      <c r="I170" s="26" t="str">
        <f>IF(ISBLANK(H170)=FALSE,VLOOKUP(H170,'Hidden - Dropdown'!$B:$D,2,FALSE),"")</f>
        <v/>
      </c>
      <c r="J170" s="54" t="str">
        <f>IF(ISBLANK(H170)=FALSE,VLOOKUP(H170,'Hidden - Dropdown'!$B:$D,3,FALSE),"")</f>
        <v/>
      </c>
      <c r="L170" s="51" t="str">
        <f t="shared" si="2"/>
        <v/>
      </c>
      <c r="M170" s="52" t="str">
        <f>IF(ISBLANK(A170),"",IF(L170="One-time training","",HYPERLINK("mailto:"&amp;VLOOKUP(A170,'Contractor List'!$A:$J,5,FALSE)&amp;"?subject="&amp;'Hidden - Dropdown'!$L$7&amp;"&amp;body=Hi "&amp;C170&amp;","&amp;"%0A%0A"&amp;N170&amp;"%0A%0A"&amp;"Please complete the training before the due date.","send e-mail to this TM")))</f>
        <v/>
      </c>
      <c r="N170" s="22" t="str">
        <f>CONCATENATE("you are due for the"&amp;" '"&amp;'Overview - 3 Month Projection'!H170, "' ", "training on ",CHAR(10),(TEXT('Overview - 3 Month Projection'!L170, "mm/dd/yyyy")),".")</f>
        <v>you are due for the '' training on 
.</v>
      </c>
    </row>
    <row r="171" spans="1:14" ht="16" x14ac:dyDescent="0.35">
      <c r="A171" s="28"/>
      <c r="B171" s="47" t="str">
        <f>IF((ISBLANK(A171))," ",VLOOKUP(A171,'Contractor List'!$A:$J,2,FALSE))</f>
        <v xml:space="preserve"> </v>
      </c>
      <c r="C171" s="47" t="str">
        <f>IF((ISBLANK(A171))," ",VLOOKUP(A171,'Contractor List'!$A:$J,3,FALSE))</f>
        <v xml:space="preserve"> </v>
      </c>
      <c r="D171" s="47" t="str">
        <f>IF((ISBLANK(A171))," ",VLOOKUP(A171,'Contractor List'!$A:$J,7,FALSE))</f>
        <v xml:space="preserve"> </v>
      </c>
      <c r="E171" s="27" t="str">
        <f>IF((ISBLANK(A171))," ",VLOOKUP(A171,'Contractor List'!$A:$J,8,FALSE))</f>
        <v xml:space="preserve"> </v>
      </c>
      <c r="F171" s="27" t="str">
        <f>IF((ISBLANK(A171))," ",VLOOKUP(A171,'Contractor List'!$A:$J,9,FALSE))</f>
        <v xml:space="preserve"> </v>
      </c>
      <c r="G171" s="27" t="str">
        <f>IF((ISBLANK(A171))," ",VLOOKUP(A171,'Contractor List'!$A:$J,10,FALSE))</f>
        <v xml:space="preserve"> </v>
      </c>
      <c r="I171" s="26" t="str">
        <f>IF(ISBLANK(H171)=FALSE,VLOOKUP(H171,'Hidden - Dropdown'!$B:$D,2,FALSE),"")</f>
        <v/>
      </c>
      <c r="J171" s="54" t="str">
        <f>IF(ISBLANK(H171)=FALSE,VLOOKUP(H171,'Hidden - Dropdown'!$B:$D,3,FALSE),"")</f>
        <v/>
      </c>
      <c r="L171" s="51" t="str">
        <f t="shared" si="2"/>
        <v/>
      </c>
      <c r="M171" s="52" t="str">
        <f>IF(ISBLANK(A171),"",IF(L171="One-time training","",HYPERLINK("mailto:"&amp;VLOOKUP(A171,'Contractor List'!$A:$J,5,FALSE)&amp;"?subject="&amp;'Hidden - Dropdown'!$L$7&amp;"&amp;body=Hi "&amp;C171&amp;","&amp;"%0A%0A"&amp;N171&amp;"%0A%0A"&amp;"Please complete the training before the due date.","send e-mail to this TM")))</f>
        <v/>
      </c>
      <c r="N171" s="22" t="str">
        <f>CONCATENATE("you are due for the"&amp;" '"&amp;'Overview - 3 Month Projection'!H171, "' ", "training on ",CHAR(10),(TEXT('Overview - 3 Month Projection'!L171, "mm/dd/yyyy")),".")</f>
        <v>you are due for the '' training on 
.</v>
      </c>
    </row>
    <row r="172" spans="1:14" ht="16" x14ac:dyDescent="0.35">
      <c r="A172" s="28"/>
      <c r="B172" s="47" t="str">
        <f>IF((ISBLANK(A172))," ",VLOOKUP(A172,'Contractor List'!$A:$J,2,FALSE))</f>
        <v xml:space="preserve"> </v>
      </c>
      <c r="C172" s="47" t="str">
        <f>IF((ISBLANK(A172))," ",VLOOKUP(A172,'Contractor List'!$A:$J,3,FALSE))</f>
        <v xml:space="preserve"> </v>
      </c>
      <c r="D172" s="47" t="str">
        <f>IF((ISBLANK(A172))," ",VLOOKUP(A172,'Contractor List'!$A:$J,7,FALSE))</f>
        <v xml:space="preserve"> </v>
      </c>
      <c r="E172" s="27" t="str">
        <f>IF((ISBLANK(A172))," ",VLOOKUP(A172,'Contractor List'!$A:$J,8,FALSE))</f>
        <v xml:space="preserve"> </v>
      </c>
      <c r="F172" s="27" t="str">
        <f>IF((ISBLANK(A172))," ",VLOOKUP(A172,'Contractor List'!$A:$J,9,FALSE))</f>
        <v xml:space="preserve"> </v>
      </c>
      <c r="G172" s="27" t="str">
        <f>IF((ISBLANK(A172))," ",VLOOKUP(A172,'Contractor List'!$A:$J,10,FALSE))</f>
        <v xml:space="preserve"> </v>
      </c>
      <c r="I172" s="26" t="str">
        <f>IF(ISBLANK(H172)=FALSE,VLOOKUP(H172,'Hidden - Dropdown'!$B:$D,2,FALSE),"")</f>
        <v/>
      </c>
      <c r="J172" s="54" t="str">
        <f>IF(ISBLANK(H172)=FALSE,VLOOKUP(H172,'Hidden - Dropdown'!$B:$D,3,FALSE),"")</f>
        <v/>
      </c>
      <c r="L172" s="51" t="str">
        <f t="shared" si="2"/>
        <v/>
      </c>
      <c r="M172" s="52" t="str">
        <f>IF(ISBLANK(A172),"",IF(L172="One-time training","",HYPERLINK("mailto:"&amp;VLOOKUP(A172,'Contractor List'!$A:$J,5,FALSE)&amp;"?subject="&amp;'Hidden - Dropdown'!$L$7&amp;"&amp;body=Hi "&amp;C172&amp;","&amp;"%0A%0A"&amp;N172&amp;"%0A%0A"&amp;"Please complete the training before the due date.","send e-mail to this TM")))</f>
        <v/>
      </c>
      <c r="N172" s="22" t="str">
        <f>CONCATENATE("you are due for the"&amp;" '"&amp;'Overview - 3 Month Projection'!H172, "' ", "training on ",CHAR(10),(TEXT('Overview - 3 Month Projection'!L172, "mm/dd/yyyy")),".")</f>
        <v>you are due for the '' training on 
.</v>
      </c>
    </row>
    <row r="173" spans="1:14" ht="16" x14ac:dyDescent="0.35">
      <c r="A173" s="28"/>
      <c r="B173" s="47" t="str">
        <f>IF((ISBLANK(A173))," ",VLOOKUP(A173,'Contractor List'!$A:$J,2,FALSE))</f>
        <v xml:space="preserve"> </v>
      </c>
      <c r="C173" s="47" t="str">
        <f>IF((ISBLANK(A173))," ",VLOOKUP(A173,'Contractor List'!$A:$J,3,FALSE))</f>
        <v xml:space="preserve"> </v>
      </c>
      <c r="D173" s="47" t="str">
        <f>IF((ISBLANK(A173))," ",VLOOKUP(A173,'Contractor List'!$A:$J,7,FALSE))</f>
        <v xml:space="preserve"> </v>
      </c>
      <c r="E173" s="27" t="str">
        <f>IF((ISBLANK(A173))," ",VLOOKUP(A173,'Contractor List'!$A:$J,8,FALSE))</f>
        <v xml:space="preserve"> </v>
      </c>
      <c r="F173" s="27" t="str">
        <f>IF((ISBLANK(A173))," ",VLOOKUP(A173,'Contractor List'!$A:$J,9,FALSE))</f>
        <v xml:space="preserve"> </v>
      </c>
      <c r="G173" s="27" t="str">
        <f>IF((ISBLANK(A173))," ",VLOOKUP(A173,'Contractor List'!$A:$J,10,FALSE))</f>
        <v xml:space="preserve"> </v>
      </c>
      <c r="I173" s="26" t="str">
        <f>IF(ISBLANK(H173)=FALSE,VLOOKUP(H173,'Hidden - Dropdown'!$B:$D,2,FALSE),"")</f>
        <v/>
      </c>
      <c r="J173" s="54" t="str">
        <f>IF(ISBLANK(H173)=FALSE,VLOOKUP(H173,'Hidden - Dropdown'!$B:$D,3,FALSE),"")</f>
        <v/>
      </c>
      <c r="L173" s="51" t="str">
        <f t="shared" si="2"/>
        <v/>
      </c>
      <c r="M173" s="52" t="str">
        <f>IF(ISBLANK(A173),"",IF(L173="One-time training","",HYPERLINK("mailto:"&amp;VLOOKUP(A173,'Contractor List'!$A:$J,5,FALSE)&amp;"?subject="&amp;'Hidden - Dropdown'!$L$7&amp;"&amp;body=Hi "&amp;C173&amp;","&amp;"%0A%0A"&amp;N173&amp;"%0A%0A"&amp;"Please complete the training before the due date.","send e-mail to this TM")))</f>
        <v/>
      </c>
      <c r="N173" s="22" t="str">
        <f>CONCATENATE("you are due for the"&amp;" '"&amp;'Overview - 3 Month Projection'!H173, "' ", "training on ",CHAR(10),(TEXT('Overview - 3 Month Projection'!L173, "mm/dd/yyyy")),".")</f>
        <v>you are due for the '' training on 
.</v>
      </c>
    </row>
    <row r="174" spans="1:14" ht="16" x14ac:dyDescent="0.35">
      <c r="A174" s="28"/>
      <c r="B174" s="47" t="str">
        <f>IF((ISBLANK(A174))," ",VLOOKUP(A174,'Contractor List'!$A:$J,2,FALSE))</f>
        <v xml:space="preserve"> </v>
      </c>
      <c r="C174" s="47" t="str">
        <f>IF((ISBLANK(A174))," ",VLOOKUP(A174,'Contractor List'!$A:$J,3,FALSE))</f>
        <v xml:space="preserve"> </v>
      </c>
      <c r="D174" s="47" t="str">
        <f>IF((ISBLANK(A174))," ",VLOOKUP(A174,'Contractor List'!$A:$J,7,FALSE))</f>
        <v xml:space="preserve"> </v>
      </c>
      <c r="E174" s="27" t="str">
        <f>IF((ISBLANK(A174))," ",VLOOKUP(A174,'Contractor List'!$A:$J,8,FALSE))</f>
        <v xml:space="preserve"> </v>
      </c>
      <c r="F174" s="27" t="str">
        <f>IF((ISBLANK(A174))," ",VLOOKUP(A174,'Contractor List'!$A:$J,9,FALSE))</f>
        <v xml:space="preserve"> </v>
      </c>
      <c r="G174" s="27" t="str">
        <f>IF((ISBLANK(A174))," ",VLOOKUP(A174,'Contractor List'!$A:$J,10,FALSE))</f>
        <v xml:space="preserve"> </v>
      </c>
      <c r="I174" s="26" t="str">
        <f>IF(ISBLANK(H174)=FALSE,VLOOKUP(H174,'Hidden - Dropdown'!$B:$D,2,FALSE),"")</f>
        <v/>
      </c>
      <c r="J174" s="54" t="str">
        <f>IF(ISBLANK(H174)=FALSE,VLOOKUP(H174,'Hidden - Dropdown'!$B:$D,3,FALSE),"")</f>
        <v/>
      </c>
      <c r="L174" s="51" t="str">
        <f t="shared" si="2"/>
        <v/>
      </c>
      <c r="M174" s="52" t="str">
        <f>IF(ISBLANK(A174),"",IF(L174="One-time training","",HYPERLINK("mailto:"&amp;VLOOKUP(A174,'Contractor List'!$A:$J,5,FALSE)&amp;"?subject="&amp;'Hidden - Dropdown'!$L$7&amp;"&amp;body=Hi "&amp;C174&amp;","&amp;"%0A%0A"&amp;N174&amp;"%0A%0A"&amp;"Please complete the training before the due date.","send e-mail to this TM")))</f>
        <v/>
      </c>
      <c r="N174" s="22" t="str">
        <f>CONCATENATE("you are due for the"&amp;" '"&amp;'Overview - 3 Month Projection'!H174, "' ", "training on ",CHAR(10),(TEXT('Overview - 3 Month Projection'!L174, "mm/dd/yyyy")),".")</f>
        <v>you are due for the '' training on 
.</v>
      </c>
    </row>
    <row r="175" spans="1:14" ht="16" x14ac:dyDescent="0.35">
      <c r="A175" s="28"/>
      <c r="B175" s="47" t="str">
        <f>IF((ISBLANK(A175))," ",VLOOKUP(A175,'Contractor List'!$A:$J,2,FALSE))</f>
        <v xml:space="preserve"> </v>
      </c>
      <c r="C175" s="47" t="str">
        <f>IF((ISBLANK(A175))," ",VLOOKUP(A175,'Contractor List'!$A:$J,3,FALSE))</f>
        <v xml:space="preserve"> </v>
      </c>
      <c r="D175" s="47" t="str">
        <f>IF((ISBLANK(A175))," ",VLOOKUP(A175,'Contractor List'!$A:$J,7,FALSE))</f>
        <v xml:space="preserve"> </v>
      </c>
      <c r="E175" s="27" t="str">
        <f>IF((ISBLANK(A175))," ",VLOOKUP(A175,'Contractor List'!$A:$J,8,FALSE))</f>
        <v xml:space="preserve"> </v>
      </c>
      <c r="F175" s="27" t="str">
        <f>IF((ISBLANK(A175))," ",VLOOKUP(A175,'Contractor List'!$A:$J,9,FALSE))</f>
        <v xml:space="preserve"> </v>
      </c>
      <c r="G175" s="27" t="str">
        <f>IF((ISBLANK(A175))," ",VLOOKUP(A175,'Contractor List'!$A:$J,10,FALSE))</f>
        <v xml:space="preserve"> </v>
      </c>
      <c r="I175" s="26" t="str">
        <f>IF(ISBLANK(H175)=FALSE,VLOOKUP(H175,'Hidden - Dropdown'!$B:$D,2,FALSE),"")</f>
        <v/>
      </c>
      <c r="J175" s="54" t="str">
        <f>IF(ISBLANK(H175)=FALSE,VLOOKUP(H175,'Hidden - Dropdown'!$B:$D,3,FALSE),"")</f>
        <v/>
      </c>
      <c r="L175" s="51" t="str">
        <f t="shared" si="2"/>
        <v/>
      </c>
      <c r="M175" s="52" t="str">
        <f>IF(ISBLANK(A175),"",IF(L175="One-time training","",HYPERLINK("mailto:"&amp;VLOOKUP(A175,'Contractor List'!$A:$J,5,FALSE)&amp;"?subject="&amp;'Hidden - Dropdown'!$L$7&amp;"&amp;body=Hi "&amp;C175&amp;","&amp;"%0A%0A"&amp;N175&amp;"%0A%0A"&amp;"Please complete the training before the due date.","send e-mail to this TM")))</f>
        <v/>
      </c>
      <c r="N175" s="22" t="str">
        <f>CONCATENATE("you are due for the"&amp;" '"&amp;'Overview - 3 Month Projection'!H175, "' ", "training on ",CHAR(10),(TEXT('Overview - 3 Month Projection'!L175, "mm/dd/yyyy")),".")</f>
        <v>you are due for the '' training on 
.</v>
      </c>
    </row>
    <row r="176" spans="1:14" ht="16" x14ac:dyDescent="0.35">
      <c r="A176" s="28"/>
      <c r="B176" s="47" t="str">
        <f>IF((ISBLANK(A176))," ",VLOOKUP(A176,'Contractor List'!$A:$J,2,FALSE))</f>
        <v xml:space="preserve"> </v>
      </c>
      <c r="C176" s="47" t="str">
        <f>IF((ISBLANK(A176))," ",VLOOKUP(A176,'Contractor List'!$A:$J,3,FALSE))</f>
        <v xml:space="preserve"> </v>
      </c>
      <c r="D176" s="47" t="str">
        <f>IF((ISBLANK(A176))," ",VLOOKUP(A176,'Contractor List'!$A:$J,7,FALSE))</f>
        <v xml:space="preserve"> </v>
      </c>
      <c r="E176" s="27" t="str">
        <f>IF((ISBLANK(A176))," ",VLOOKUP(A176,'Contractor List'!$A:$J,8,FALSE))</f>
        <v xml:space="preserve"> </v>
      </c>
      <c r="F176" s="27" t="str">
        <f>IF((ISBLANK(A176))," ",VLOOKUP(A176,'Contractor List'!$A:$J,9,FALSE))</f>
        <v xml:space="preserve"> </v>
      </c>
      <c r="G176" s="27" t="str">
        <f>IF((ISBLANK(A176))," ",VLOOKUP(A176,'Contractor List'!$A:$J,10,FALSE))</f>
        <v xml:space="preserve"> </v>
      </c>
      <c r="I176" s="26" t="str">
        <f>IF(ISBLANK(H176)=FALSE,VLOOKUP(H176,'Hidden - Dropdown'!$B:$D,2,FALSE),"")</f>
        <v/>
      </c>
      <c r="J176" s="54" t="str">
        <f>IF(ISBLANK(H176)=FALSE,VLOOKUP(H176,'Hidden - Dropdown'!$B:$D,3,FALSE),"")</f>
        <v/>
      </c>
      <c r="L176" s="51" t="str">
        <f t="shared" si="2"/>
        <v/>
      </c>
      <c r="M176" s="52" t="str">
        <f>IF(ISBLANK(A176),"",IF(L176="One-time training","",HYPERLINK("mailto:"&amp;VLOOKUP(A176,'Contractor List'!$A:$J,5,FALSE)&amp;"?subject="&amp;'Hidden - Dropdown'!$L$7&amp;"&amp;body=Hi "&amp;C176&amp;","&amp;"%0A%0A"&amp;N176&amp;"%0A%0A"&amp;"Please complete the training before the due date.","send e-mail to this TM")))</f>
        <v/>
      </c>
      <c r="N176" s="22" t="str">
        <f>CONCATENATE("you are due for the"&amp;" '"&amp;'Overview - 3 Month Projection'!H176, "' ", "training on ",CHAR(10),(TEXT('Overview - 3 Month Projection'!L176, "mm/dd/yyyy")),".")</f>
        <v>you are due for the '' training on 
.</v>
      </c>
    </row>
    <row r="177" spans="1:14" ht="16" x14ac:dyDescent="0.35">
      <c r="A177" s="28"/>
      <c r="B177" s="47" t="str">
        <f>IF((ISBLANK(A177))," ",VLOOKUP(A177,'Contractor List'!$A:$J,2,FALSE))</f>
        <v xml:space="preserve"> </v>
      </c>
      <c r="C177" s="47" t="str">
        <f>IF((ISBLANK(A177))," ",VLOOKUP(A177,'Contractor List'!$A:$J,3,FALSE))</f>
        <v xml:space="preserve"> </v>
      </c>
      <c r="D177" s="47" t="str">
        <f>IF((ISBLANK(A177))," ",VLOOKUP(A177,'Contractor List'!$A:$J,7,FALSE))</f>
        <v xml:space="preserve"> </v>
      </c>
      <c r="E177" s="27" t="str">
        <f>IF((ISBLANK(A177))," ",VLOOKUP(A177,'Contractor List'!$A:$J,8,FALSE))</f>
        <v xml:space="preserve"> </v>
      </c>
      <c r="F177" s="27" t="str">
        <f>IF((ISBLANK(A177))," ",VLOOKUP(A177,'Contractor List'!$A:$J,9,FALSE))</f>
        <v xml:space="preserve"> </v>
      </c>
      <c r="G177" s="27" t="str">
        <f>IF((ISBLANK(A177))," ",VLOOKUP(A177,'Contractor List'!$A:$J,10,FALSE))</f>
        <v xml:space="preserve"> </v>
      </c>
      <c r="I177" s="26" t="str">
        <f>IF(ISBLANK(H177)=FALSE,VLOOKUP(H177,'Hidden - Dropdown'!$B:$D,2,FALSE),"")</f>
        <v/>
      </c>
      <c r="J177" s="54" t="str">
        <f>IF(ISBLANK(H177)=FALSE,VLOOKUP(H177,'Hidden - Dropdown'!$B:$D,3,FALSE),"")</f>
        <v/>
      </c>
      <c r="L177" s="51" t="str">
        <f t="shared" si="2"/>
        <v/>
      </c>
      <c r="M177" s="52" t="str">
        <f>IF(ISBLANK(A177),"",IF(L177="One-time training","",HYPERLINK("mailto:"&amp;VLOOKUP(A177,'Contractor List'!$A:$J,5,FALSE)&amp;"?subject="&amp;'Hidden - Dropdown'!$L$7&amp;"&amp;body=Hi "&amp;C177&amp;","&amp;"%0A%0A"&amp;N177&amp;"%0A%0A"&amp;"Please complete the training before the due date.","send e-mail to this TM")))</f>
        <v/>
      </c>
      <c r="N177" s="22" t="str">
        <f>CONCATENATE("you are due for the"&amp;" '"&amp;'Overview - 3 Month Projection'!H177, "' ", "training on ",CHAR(10),(TEXT('Overview - 3 Month Projection'!L177, "mm/dd/yyyy")),".")</f>
        <v>you are due for the '' training on 
.</v>
      </c>
    </row>
    <row r="178" spans="1:14" ht="16" x14ac:dyDescent="0.35">
      <c r="A178" s="28"/>
      <c r="B178" s="47" t="str">
        <f>IF((ISBLANK(A178))," ",VLOOKUP(A178,'Contractor List'!$A:$J,2,FALSE))</f>
        <v xml:space="preserve"> </v>
      </c>
      <c r="C178" s="47" t="str">
        <f>IF((ISBLANK(A178))," ",VLOOKUP(A178,'Contractor List'!$A:$J,3,FALSE))</f>
        <v xml:space="preserve"> </v>
      </c>
      <c r="D178" s="47" t="str">
        <f>IF((ISBLANK(A178))," ",VLOOKUP(A178,'Contractor List'!$A:$J,7,FALSE))</f>
        <v xml:space="preserve"> </v>
      </c>
      <c r="E178" s="27" t="str">
        <f>IF((ISBLANK(A178))," ",VLOOKUP(A178,'Contractor List'!$A:$J,8,FALSE))</f>
        <v xml:space="preserve"> </v>
      </c>
      <c r="F178" s="27" t="str">
        <f>IF((ISBLANK(A178))," ",VLOOKUP(A178,'Contractor List'!$A:$J,9,FALSE))</f>
        <v xml:space="preserve"> </v>
      </c>
      <c r="G178" s="27" t="str">
        <f>IF((ISBLANK(A178))," ",VLOOKUP(A178,'Contractor List'!$A:$J,10,FALSE))</f>
        <v xml:space="preserve"> </v>
      </c>
      <c r="I178" s="26" t="str">
        <f>IF(ISBLANK(H178)=FALSE,VLOOKUP(H178,'Hidden - Dropdown'!$B:$D,2,FALSE),"")</f>
        <v/>
      </c>
      <c r="J178" s="54" t="str">
        <f>IF(ISBLANK(H178)=FALSE,VLOOKUP(H178,'Hidden - Dropdown'!$B:$D,3,FALSE),"")</f>
        <v/>
      </c>
      <c r="L178" s="51" t="str">
        <f t="shared" si="2"/>
        <v/>
      </c>
      <c r="M178" s="52" t="str">
        <f>IF(ISBLANK(A178),"",IF(L178="One-time training","",HYPERLINK("mailto:"&amp;VLOOKUP(A178,'Contractor List'!$A:$J,5,FALSE)&amp;"?subject="&amp;'Hidden - Dropdown'!$L$7&amp;"&amp;body=Hi "&amp;C178&amp;","&amp;"%0A%0A"&amp;N178&amp;"%0A%0A"&amp;"Please complete the training before the due date.","send e-mail to this TM")))</f>
        <v/>
      </c>
      <c r="N178" s="22" t="str">
        <f>CONCATENATE("you are due for the"&amp;" '"&amp;'Overview - 3 Month Projection'!H178, "' ", "training on ",CHAR(10),(TEXT('Overview - 3 Month Projection'!L178, "mm/dd/yyyy")),".")</f>
        <v>you are due for the '' training on 
.</v>
      </c>
    </row>
    <row r="179" spans="1:14" ht="16" x14ac:dyDescent="0.35">
      <c r="A179" s="28"/>
      <c r="B179" s="47" t="str">
        <f>IF((ISBLANK(A179))," ",VLOOKUP(A179,'Contractor List'!$A:$J,2,FALSE))</f>
        <v xml:space="preserve"> </v>
      </c>
      <c r="C179" s="47" t="str">
        <f>IF((ISBLANK(A179))," ",VLOOKUP(A179,'Contractor List'!$A:$J,3,FALSE))</f>
        <v xml:space="preserve"> </v>
      </c>
      <c r="D179" s="47" t="str">
        <f>IF((ISBLANK(A179))," ",VLOOKUP(A179,'Contractor List'!$A:$J,7,FALSE))</f>
        <v xml:space="preserve"> </v>
      </c>
      <c r="E179" s="27" t="str">
        <f>IF((ISBLANK(A179))," ",VLOOKUP(A179,'Contractor List'!$A:$J,8,FALSE))</f>
        <v xml:space="preserve"> </v>
      </c>
      <c r="F179" s="27" t="str">
        <f>IF((ISBLANK(A179))," ",VLOOKUP(A179,'Contractor List'!$A:$J,9,FALSE))</f>
        <v xml:space="preserve"> </v>
      </c>
      <c r="G179" s="27" t="str">
        <f>IF((ISBLANK(A179))," ",VLOOKUP(A179,'Contractor List'!$A:$J,10,FALSE))</f>
        <v xml:space="preserve"> </v>
      </c>
      <c r="I179" s="26" t="str">
        <f>IF(ISBLANK(H179)=FALSE,VLOOKUP(H179,'Hidden - Dropdown'!$B:$D,2,FALSE),"")</f>
        <v/>
      </c>
      <c r="J179" s="54" t="str">
        <f>IF(ISBLANK(H179)=FALSE,VLOOKUP(H179,'Hidden - Dropdown'!$B:$D,3,FALSE),"")</f>
        <v/>
      </c>
      <c r="L179" s="51" t="str">
        <f t="shared" si="2"/>
        <v/>
      </c>
      <c r="M179" s="52" t="str">
        <f>IF(ISBLANK(A179),"",IF(L179="One-time training","",HYPERLINK("mailto:"&amp;VLOOKUP(A179,'Contractor List'!$A:$J,5,FALSE)&amp;"?subject="&amp;'Hidden - Dropdown'!$L$7&amp;"&amp;body=Hi "&amp;C179&amp;","&amp;"%0A%0A"&amp;N179&amp;"%0A%0A"&amp;"Please complete the training before the due date.","send e-mail to this TM")))</f>
        <v/>
      </c>
      <c r="N179" s="22" t="str">
        <f>CONCATENATE("you are due for the"&amp;" '"&amp;'Overview - 3 Month Projection'!H179, "' ", "training on ",CHAR(10),(TEXT('Overview - 3 Month Projection'!L179, "mm/dd/yyyy")),".")</f>
        <v>you are due for the '' training on 
.</v>
      </c>
    </row>
    <row r="180" spans="1:14" ht="16" x14ac:dyDescent="0.35">
      <c r="A180" s="28"/>
      <c r="B180" s="47" t="str">
        <f>IF((ISBLANK(A180))," ",VLOOKUP(A180,'Contractor List'!$A:$J,2,FALSE))</f>
        <v xml:space="preserve"> </v>
      </c>
      <c r="C180" s="47" t="str">
        <f>IF((ISBLANK(A180))," ",VLOOKUP(A180,'Contractor List'!$A:$J,3,FALSE))</f>
        <v xml:space="preserve"> </v>
      </c>
      <c r="D180" s="47" t="str">
        <f>IF((ISBLANK(A180))," ",VLOOKUP(A180,'Contractor List'!$A:$J,7,FALSE))</f>
        <v xml:space="preserve"> </v>
      </c>
      <c r="E180" s="27" t="str">
        <f>IF((ISBLANK(A180))," ",VLOOKUP(A180,'Contractor List'!$A:$J,8,FALSE))</f>
        <v xml:space="preserve"> </v>
      </c>
      <c r="F180" s="27" t="str">
        <f>IF((ISBLANK(A180))," ",VLOOKUP(A180,'Contractor List'!$A:$J,9,FALSE))</f>
        <v xml:space="preserve"> </v>
      </c>
      <c r="G180" s="27" t="str">
        <f>IF((ISBLANK(A180))," ",VLOOKUP(A180,'Contractor List'!$A:$J,10,FALSE))</f>
        <v xml:space="preserve"> </v>
      </c>
      <c r="I180" s="26" t="str">
        <f>IF(ISBLANK(H180)=FALSE,VLOOKUP(H180,'Hidden - Dropdown'!$B:$D,2,FALSE),"")</f>
        <v/>
      </c>
      <c r="J180" s="54" t="str">
        <f>IF(ISBLANK(H180)=FALSE,VLOOKUP(H180,'Hidden - Dropdown'!$B:$D,3,FALSE),"")</f>
        <v/>
      </c>
      <c r="L180" s="51" t="str">
        <f t="shared" si="2"/>
        <v/>
      </c>
      <c r="M180" s="52" t="str">
        <f>IF(ISBLANK(A180),"",IF(L180="One-time training","",HYPERLINK("mailto:"&amp;VLOOKUP(A180,'Contractor List'!$A:$J,5,FALSE)&amp;"?subject="&amp;'Hidden - Dropdown'!$L$7&amp;"&amp;body=Hi "&amp;C180&amp;","&amp;"%0A%0A"&amp;N180&amp;"%0A%0A"&amp;"Please complete the training before the due date.","send e-mail to this TM")))</f>
        <v/>
      </c>
      <c r="N180" s="22" t="str">
        <f>CONCATENATE("you are due for the"&amp;" '"&amp;'Overview - 3 Month Projection'!H180, "' ", "training on ",CHAR(10),(TEXT('Overview - 3 Month Projection'!L180, "mm/dd/yyyy")),".")</f>
        <v>you are due for the '' training on 
.</v>
      </c>
    </row>
    <row r="181" spans="1:14" ht="16" x14ac:dyDescent="0.35">
      <c r="A181" s="28"/>
      <c r="B181" s="47" t="str">
        <f>IF((ISBLANK(A181))," ",VLOOKUP(A181,'Contractor List'!$A:$J,2,FALSE))</f>
        <v xml:space="preserve"> </v>
      </c>
      <c r="C181" s="47" t="str">
        <f>IF((ISBLANK(A181))," ",VLOOKUP(A181,'Contractor List'!$A:$J,3,FALSE))</f>
        <v xml:space="preserve"> </v>
      </c>
      <c r="D181" s="47" t="str">
        <f>IF((ISBLANK(A181))," ",VLOOKUP(A181,'Contractor List'!$A:$J,7,FALSE))</f>
        <v xml:space="preserve"> </v>
      </c>
      <c r="E181" s="27" t="str">
        <f>IF((ISBLANK(A181))," ",VLOOKUP(A181,'Contractor List'!$A:$J,8,FALSE))</f>
        <v xml:space="preserve"> </v>
      </c>
      <c r="F181" s="27" t="str">
        <f>IF((ISBLANK(A181))," ",VLOOKUP(A181,'Contractor List'!$A:$J,9,FALSE))</f>
        <v xml:space="preserve"> </v>
      </c>
      <c r="G181" s="27" t="str">
        <f>IF((ISBLANK(A181))," ",VLOOKUP(A181,'Contractor List'!$A:$J,10,FALSE))</f>
        <v xml:space="preserve"> </v>
      </c>
      <c r="I181" s="26" t="str">
        <f>IF(ISBLANK(H181)=FALSE,VLOOKUP(H181,'Hidden - Dropdown'!$B:$D,2,FALSE),"")</f>
        <v/>
      </c>
      <c r="J181" s="54" t="str">
        <f>IF(ISBLANK(H181)=FALSE,VLOOKUP(H181,'Hidden - Dropdown'!$B:$D,3,FALSE),"")</f>
        <v/>
      </c>
      <c r="L181" s="51" t="str">
        <f t="shared" si="2"/>
        <v/>
      </c>
      <c r="M181" s="52" t="str">
        <f>IF(ISBLANK(A181),"",IF(L181="One-time training","",HYPERLINK("mailto:"&amp;VLOOKUP(A181,'Contractor List'!$A:$J,5,FALSE)&amp;"?subject="&amp;'Hidden - Dropdown'!$L$7&amp;"&amp;body=Hi "&amp;C181&amp;","&amp;"%0A%0A"&amp;N181&amp;"%0A%0A"&amp;"Please complete the training before the due date.","send e-mail to this TM")))</f>
        <v/>
      </c>
      <c r="N181" s="22" t="str">
        <f>CONCATENATE("you are due for the"&amp;" '"&amp;'Overview - 3 Month Projection'!H181, "' ", "training on ",CHAR(10),(TEXT('Overview - 3 Month Projection'!L181, "mm/dd/yyyy")),".")</f>
        <v>you are due for the '' training on 
.</v>
      </c>
    </row>
    <row r="182" spans="1:14" ht="16" x14ac:dyDescent="0.35">
      <c r="A182" s="28"/>
      <c r="B182" s="47" t="str">
        <f>IF((ISBLANK(A182))," ",VLOOKUP(A182,'Contractor List'!$A:$J,2,FALSE))</f>
        <v xml:space="preserve"> </v>
      </c>
      <c r="C182" s="47" t="str">
        <f>IF((ISBLANK(A182))," ",VLOOKUP(A182,'Contractor List'!$A:$J,3,FALSE))</f>
        <v xml:space="preserve"> </v>
      </c>
      <c r="D182" s="47" t="str">
        <f>IF((ISBLANK(A182))," ",VLOOKUP(A182,'Contractor List'!$A:$J,7,FALSE))</f>
        <v xml:space="preserve"> </v>
      </c>
      <c r="E182" s="27" t="str">
        <f>IF((ISBLANK(A182))," ",VLOOKUP(A182,'Contractor List'!$A:$J,8,FALSE))</f>
        <v xml:space="preserve"> </v>
      </c>
      <c r="F182" s="27" t="str">
        <f>IF((ISBLANK(A182))," ",VLOOKUP(A182,'Contractor List'!$A:$J,9,FALSE))</f>
        <v xml:space="preserve"> </v>
      </c>
      <c r="G182" s="27" t="str">
        <f>IF((ISBLANK(A182))," ",VLOOKUP(A182,'Contractor List'!$A:$J,10,FALSE))</f>
        <v xml:space="preserve"> </v>
      </c>
      <c r="I182" s="26" t="str">
        <f>IF(ISBLANK(H182)=FALSE,VLOOKUP(H182,'Hidden - Dropdown'!$B:$D,2,FALSE),"")</f>
        <v/>
      </c>
      <c r="J182" s="54" t="str">
        <f>IF(ISBLANK(H182)=FALSE,VLOOKUP(H182,'Hidden - Dropdown'!$B:$D,3,FALSE),"")</f>
        <v/>
      </c>
      <c r="L182" s="51" t="str">
        <f t="shared" si="2"/>
        <v/>
      </c>
      <c r="M182" s="52" t="str">
        <f>IF(ISBLANK(A182),"",IF(L182="One-time training","",HYPERLINK("mailto:"&amp;VLOOKUP(A182,'Contractor List'!$A:$J,5,FALSE)&amp;"?subject="&amp;'Hidden - Dropdown'!$L$7&amp;"&amp;body=Hi "&amp;C182&amp;","&amp;"%0A%0A"&amp;N182&amp;"%0A%0A"&amp;"Please complete the training before the due date.","send e-mail to this TM")))</f>
        <v/>
      </c>
      <c r="N182" s="22" t="str">
        <f>CONCATENATE("you are due for the"&amp;" '"&amp;'Overview - 3 Month Projection'!H182, "' ", "training on ",CHAR(10),(TEXT('Overview - 3 Month Projection'!L182, "mm/dd/yyyy")),".")</f>
        <v>you are due for the '' training on 
.</v>
      </c>
    </row>
    <row r="183" spans="1:14" ht="16" x14ac:dyDescent="0.35">
      <c r="A183" s="28"/>
      <c r="B183" s="47" t="str">
        <f>IF((ISBLANK(A183))," ",VLOOKUP(A183,'Contractor List'!$A:$J,2,FALSE))</f>
        <v xml:space="preserve"> </v>
      </c>
      <c r="C183" s="47" t="str">
        <f>IF((ISBLANK(A183))," ",VLOOKUP(A183,'Contractor List'!$A:$J,3,FALSE))</f>
        <v xml:space="preserve"> </v>
      </c>
      <c r="D183" s="47" t="str">
        <f>IF((ISBLANK(A183))," ",VLOOKUP(A183,'Contractor List'!$A:$J,7,FALSE))</f>
        <v xml:space="preserve"> </v>
      </c>
      <c r="E183" s="27" t="str">
        <f>IF((ISBLANK(A183))," ",VLOOKUP(A183,'Contractor List'!$A:$J,8,FALSE))</f>
        <v xml:space="preserve"> </v>
      </c>
      <c r="F183" s="27" t="str">
        <f>IF((ISBLANK(A183))," ",VLOOKUP(A183,'Contractor List'!$A:$J,9,FALSE))</f>
        <v xml:space="preserve"> </v>
      </c>
      <c r="G183" s="27" t="str">
        <f>IF((ISBLANK(A183))," ",VLOOKUP(A183,'Contractor List'!$A:$J,10,FALSE))</f>
        <v xml:space="preserve"> </v>
      </c>
      <c r="I183" s="26" t="str">
        <f>IF(ISBLANK(H183)=FALSE,VLOOKUP(H183,'Hidden - Dropdown'!$B:$D,2,FALSE),"")</f>
        <v/>
      </c>
      <c r="J183" s="54" t="str">
        <f>IF(ISBLANK(H183)=FALSE,VLOOKUP(H183,'Hidden - Dropdown'!$B:$D,3,FALSE),"")</f>
        <v/>
      </c>
      <c r="L183" s="51" t="str">
        <f t="shared" si="2"/>
        <v/>
      </c>
      <c r="M183" s="52" t="str">
        <f>IF(ISBLANK(A183),"",IF(L183="One-time training","",HYPERLINK("mailto:"&amp;VLOOKUP(A183,'Contractor List'!$A:$J,5,FALSE)&amp;"?subject="&amp;'Hidden - Dropdown'!$L$7&amp;"&amp;body=Hi "&amp;C183&amp;","&amp;"%0A%0A"&amp;N183&amp;"%0A%0A"&amp;"Please complete the training before the due date.","send e-mail to this TM")))</f>
        <v/>
      </c>
      <c r="N183" s="22" t="str">
        <f>CONCATENATE("you are due for the"&amp;" '"&amp;'Overview - 3 Month Projection'!H183, "' ", "training on ",CHAR(10),(TEXT('Overview - 3 Month Projection'!L183, "mm/dd/yyyy")),".")</f>
        <v>you are due for the '' training on 
.</v>
      </c>
    </row>
    <row r="184" spans="1:14" ht="16" x14ac:dyDescent="0.35">
      <c r="A184" s="28"/>
      <c r="B184" s="47" t="str">
        <f>IF((ISBLANK(A184))," ",VLOOKUP(A184,'Contractor List'!$A:$J,2,FALSE))</f>
        <v xml:space="preserve"> </v>
      </c>
      <c r="C184" s="47" t="str">
        <f>IF((ISBLANK(A184))," ",VLOOKUP(A184,'Contractor List'!$A:$J,3,FALSE))</f>
        <v xml:space="preserve"> </v>
      </c>
      <c r="D184" s="47" t="str">
        <f>IF((ISBLANK(A184))," ",VLOOKUP(A184,'Contractor List'!$A:$J,7,FALSE))</f>
        <v xml:space="preserve"> </v>
      </c>
      <c r="E184" s="27" t="str">
        <f>IF((ISBLANK(A184))," ",VLOOKUP(A184,'Contractor List'!$A:$J,8,FALSE))</f>
        <v xml:space="preserve"> </v>
      </c>
      <c r="F184" s="27" t="str">
        <f>IF((ISBLANK(A184))," ",VLOOKUP(A184,'Contractor List'!$A:$J,9,FALSE))</f>
        <v xml:space="preserve"> </v>
      </c>
      <c r="G184" s="27" t="str">
        <f>IF((ISBLANK(A184))," ",VLOOKUP(A184,'Contractor List'!$A:$J,10,FALSE))</f>
        <v xml:space="preserve"> </v>
      </c>
      <c r="I184" s="26" t="str">
        <f>IF(ISBLANK(H184)=FALSE,VLOOKUP(H184,'Hidden - Dropdown'!$B:$D,2,FALSE),"")</f>
        <v/>
      </c>
      <c r="J184" s="54" t="str">
        <f>IF(ISBLANK(H184)=FALSE,VLOOKUP(H184,'Hidden - Dropdown'!$B:$D,3,FALSE),"")</f>
        <v/>
      </c>
      <c r="L184" s="51" t="str">
        <f t="shared" si="2"/>
        <v/>
      </c>
      <c r="M184" s="52" t="str">
        <f>IF(ISBLANK(A184),"",IF(L184="One-time training","",HYPERLINK("mailto:"&amp;VLOOKUP(A184,'Contractor List'!$A:$J,5,FALSE)&amp;"?subject="&amp;'Hidden - Dropdown'!$L$7&amp;"&amp;body=Hi "&amp;C184&amp;","&amp;"%0A%0A"&amp;N184&amp;"%0A%0A"&amp;"Please complete the training before the due date.","send e-mail to this TM")))</f>
        <v/>
      </c>
      <c r="N184" s="22" t="str">
        <f>CONCATENATE("you are due for the"&amp;" '"&amp;'Overview - 3 Month Projection'!H184, "' ", "training on ",CHAR(10),(TEXT('Overview - 3 Month Projection'!L184, "mm/dd/yyyy")),".")</f>
        <v>you are due for the '' training on 
.</v>
      </c>
    </row>
    <row r="185" spans="1:14" ht="16" x14ac:dyDescent="0.35">
      <c r="A185" s="28"/>
      <c r="B185" s="47" t="str">
        <f>IF((ISBLANK(A185))," ",VLOOKUP(A185,'Contractor List'!$A:$J,2,FALSE))</f>
        <v xml:space="preserve"> </v>
      </c>
      <c r="C185" s="47" t="str">
        <f>IF((ISBLANK(A185))," ",VLOOKUP(A185,'Contractor List'!$A:$J,3,FALSE))</f>
        <v xml:space="preserve"> </v>
      </c>
      <c r="D185" s="47" t="str">
        <f>IF((ISBLANK(A185))," ",VLOOKUP(A185,'Contractor List'!$A:$J,7,FALSE))</f>
        <v xml:space="preserve"> </v>
      </c>
      <c r="E185" s="27" t="str">
        <f>IF((ISBLANK(A185))," ",VLOOKUP(A185,'Contractor List'!$A:$J,8,FALSE))</f>
        <v xml:space="preserve"> </v>
      </c>
      <c r="F185" s="27" t="str">
        <f>IF((ISBLANK(A185))," ",VLOOKUP(A185,'Contractor List'!$A:$J,9,FALSE))</f>
        <v xml:space="preserve"> </v>
      </c>
      <c r="G185" s="27" t="str">
        <f>IF((ISBLANK(A185))," ",VLOOKUP(A185,'Contractor List'!$A:$J,10,FALSE))</f>
        <v xml:space="preserve"> </v>
      </c>
      <c r="I185" s="26" t="str">
        <f>IF(ISBLANK(H185)=FALSE,VLOOKUP(H185,'Hidden - Dropdown'!$B:$D,2,FALSE),"")</f>
        <v/>
      </c>
      <c r="J185" s="54" t="str">
        <f>IF(ISBLANK(H185)=FALSE,VLOOKUP(H185,'Hidden - Dropdown'!$B:$D,3,FALSE),"")</f>
        <v/>
      </c>
      <c r="L185" s="51" t="str">
        <f t="shared" si="2"/>
        <v/>
      </c>
      <c r="M185" s="52" t="str">
        <f>IF(ISBLANK(A185),"",IF(L185="One-time training","",HYPERLINK("mailto:"&amp;VLOOKUP(A185,'Contractor List'!$A:$J,5,FALSE)&amp;"?subject="&amp;'Hidden - Dropdown'!$L$7&amp;"&amp;body=Hi "&amp;C185&amp;","&amp;"%0A%0A"&amp;N185&amp;"%0A%0A"&amp;"Please complete the training before the due date.","send e-mail to this TM")))</f>
        <v/>
      </c>
      <c r="N185" s="22" t="str">
        <f>CONCATENATE("you are due for the"&amp;" '"&amp;'Overview - 3 Month Projection'!H185, "' ", "training on ",CHAR(10),(TEXT('Overview - 3 Month Projection'!L185, "mm/dd/yyyy")),".")</f>
        <v>you are due for the '' training on 
.</v>
      </c>
    </row>
    <row r="186" spans="1:14" ht="16" x14ac:dyDescent="0.35">
      <c r="A186" s="28"/>
      <c r="B186" s="47" t="str">
        <f>IF((ISBLANK(A186))," ",VLOOKUP(A186,'Contractor List'!$A:$J,2,FALSE))</f>
        <v xml:space="preserve"> </v>
      </c>
      <c r="C186" s="47" t="str">
        <f>IF((ISBLANK(A186))," ",VLOOKUP(A186,'Contractor List'!$A:$J,3,FALSE))</f>
        <v xml:space="preserve"> </v>
      </c>
      <c r="D186" s="47" t="str">
        <f>IF((ISBLANK(A186))," ",VLOOKUP(A186,'Contractor List'!$A:$J,7,FALSE))</f>
        <v xml:space="preserve"> </v>
      </c>
      <c r="E186" s="27" t="str">
        <f>IF((ISBLANK(A186))," ",VLOOKUP(A186,'Contractor List'!$A:$J,8,FALSE))</f>
        <v xml:space="preserve"> </v>
      </c>
      <c r="F186" s="27" t="str">
        <f>IF((ISBLANK(A186))," ",VLOOKUP(A186,'Contractor List'!$A:$J,9,FALSE))</f>
        <v xml:space="preserve"> </v>
      </c>
      <c r="G186" s="27" t="str">
        <f>IF((ISBLANK(A186))," ",VLOOKUP(A186,'Contractor List'!$A:$J,10,FALSE))</f>
        <v xml:space="preserve"> </v>
      </c>
      <c r="I186" s="26" t="str">
        <f>IF(ISBLANK(H186)=FALSE,VLOOKUP(H186,'Hidden - Dropdown'!$B:$D,2,FALSE),"")</f>
        <v/>
      </c>
      <c r="J186" s="54" t="str">
        <f>IF(ISBLANK(H186)=FALSE,VLOOKUP(H186,'Hidden - Dropdown'!$B:$D,3,FALSE),"")</f>
        <v/>
      </c>
      <c r="L186" s="51" t="str">
        <f t="shared" si="2"/>
        <v/>
      </c>
      <c r="M186" s="52" t="str">
        <f>IF(ISBLANK(A186),"",IF(L186="One-time training","",HYPERLINK("mailto:"&amp;VLOOKUP(A186,'Contractor List'!$A:$J,5,FALSE)&amp;"?subject="&amp;'Hidden - Dropdown'!$L$7&amp;"&amp;body=Hi "&amp;C186&amp;","&amp;"%0A%0A"&amp;N186&amp;"%0A%0A"&amp;"Please complete the training before the due date.","send e-mail to this TM")))</f>
        <v/>
      </c>
      <c r="N186" s="22" t="str">
        <f>CONCATENATE("you are due for the"&amp;" '"&amp;'Overview - 3 Month Projection'!H186, "' ", "training on ",CHAR(10),(TEXT('Overview - 3 Month Projection'!L186, "mm/dd/yyyy")),".")</f>
        <v>you are due for the '' training on 
.</v>
      </c>
    </row>
    <row r="187" spans="1:14" ht="16" x14ac:dyDescent="0.35">
      <c r="A187" s="28"/>
      <c r="B187" s="47" t="str">
        <f>IF((ISBLANK(A187))," ",VLOOKUP(A187,'Contractor List'!$A:$J,2,FALSE))</f>
        <v xml:space="preserve"> </v>
      </c>
      <c r="C187" s="47" t="str">
        <f>IF((ISBLANK(A187))," ",VLOOKUP(A187,'Contractor List'!$A:$J,3,FALSE))</f>
        <v xml:space="preserve"> </v>
      </c>
      <c r="D187" s="47" t="str">
        <f>IF((ISBLANK(A187))," ",VLOOKUP(A187,'Contractor List'!$A:$J,7,FALSE))</f>
        <v xml:space="preserve"> </v>
      </c>
      <c r="E187" s="27" t="str">
        <f>IF((ISBLANK(A187))," ",VLOOKUP(A187,'Contractor List'!$A:$J,8,FALSE))</f>
        <v xml:space="preserve"> </v>
      </c>
      <c r="F187" s="27" t="str">
        <f>IF((ISBLANK(A187))," ",VLOOKUP(A187,'Contractor List'!$A:$J,9,FALSE))</f>
        <v xml:space="preserve"> </v>
      </c>
      <c r="G187" s="27" t="str">
        <f>IF((ISBLANK(A187))," ",VLOOKUP(A187,'Contractor List'!$A:$J,10,FALSE))</f>
        <v xml:space="preserve"> </v>
      </c>
      <c r="I187" s="26" t="str">
        <f>IF(ISBLANK(H187)=FALSE,VLOOKUP(H187,'Hidden - Dropdown'!$B:$D,2,FALSE),"")</f>
        <v/>
      </c>
      <c r="J187" s="54" t="str">
        <f>IF(ISBLANK(H187)=FALSE,VLOOKUP(H187,'Hidden - Dropdown'!$B:$D,3,FALSE),"")</f>
        <v/>
      </c>
      <c r="L187" s="51" t="str">
        <f t="shared" si="2"/>
        <v/>
      </c>
      <c r="M187" s="52" t="str">
        <f>IF(ISBLANK(A187),"",IF(L187="One-time training","",HYPERLINK("mailto:"&amp;VLOOKUP(A187,'Contractor List'!$A:$J,5,FALSE)&amp;"?subject="&amp;'Hidden - Dropdown'!$L$7&amp;"&amp;body=Hi "&amp;C187&amp;","&amp;"%0A%0A"&amp;N187&amp;"%0A%0A"&amp;"Please complete the training before the due date.","send e-mail to this TM")))</f>
        <v/>
      </c>
      <c r="N187" s="22" t="str">
        <f>CONCATENATE("you are due for the"&amp;" '"&amp;'Overview - 3 Month Projection'!H187, "' ", "training on ",CHAR(10),(TEXT('Overview - 3 Month Projection'!L187, "mm/dd/yyyy")),".")</f>
        <v>you are due for the '' training on 
.</v>
      </c>
    </row>
    <row r="188" spans="1:14" ht="16" x14ac:dyDescent="0.35">
      <c r="A188" s="28"/>
      <c r="B188" s="47" t="str">
        <f>IF((ISBLANK(A188))," ",VLOOKUP(A188,'Contractor List'!$A:$J,2,FALSE))</f>
        <v xml:space="preserve"> </v>
      </c>
      <c r="C188" s="47" t="str">
        <f>IF((ISBLANK(A188))," ",VLOOKUP(A188,'Contractor List'!$A:$J,3,FALSE))</f>
        <v xml:space="preserve"> </v>
      </c>
      <c r="D188" s="47" t="str">
        <f>IF((ISBLANK(A188))," ",VLOOKUP(A188,'Contractor List'!$A:$J,7,FALSE))</f>
        <v xml:space="preserve"> </v>
      </c>
      <c r="E188" s="27" t="str">
        <f>IF((ISBLANK(A188))," ",VLOOKUP(A188,'Contractor List'!$A:$J,8,FALSE))</f>
        <v xml:space="preserve"> </v>
      </c>
      <c r="F188" s="27" t="str">
        <f>IF((ISBLANK(A188))," ",VLOOKUP(A188,'Contractor List'!$A:$J,9,FALSE))</f>
        <v xml:space="preserve"> </v>
      </c>
      <c r="G188" s="27" t="str">
        <f>IF((ISBLANK(A188))," ",VLOOKUP(A188,'Contractor List'!$A:$J,10,FALSE))</f>
        <v xml:space="preserve"> </v>
      </c>
      <c r="I188" s="26" t="str">
        <f>IF(ISBLANK(H188)=FALSE,VLOOKUP(H188,'Hidden - Dropdown'!$B:$D,2,FALSE),"")</f>
        <v/>
      </c>
      <c r="J188" s="54" t="str">
        <f>IF(ISBLANK(H188)=FALSE,VLOOKUP(H188,'Hidden - Dropdown'!$B:$D,3,FALSE),"")</f>
        <v/>
      </c>
      <c r="L188" s="51" t="str">
        <f t="shared" si="2"/>
        <v/>
      </c>
      <c r="M188" s="52" t="str">
        <f>IF(ISBLANK(A188),"",IF(L188="One-time training","",HYPERLINK("mailto:"&amp;VLOOKUP(A188,'Contractor List'!$A:$J,5,FALSE)&amp;"?subject="&amp;'Hidden - Dropdown'!$L$7&amp;"&amp;body=Hi "&amp;C188&amp;","&amp;"%0A%0A"&amp;N188&amp;"%0A%0A"&amp;"Please complete the training before the due date.","send e-mail to this TM")))</f>
        <v/>
      </c>
      <c r="N188" s="22" t="str">
        <f>CONCATENATE("you are due for the"&amp;" '"&amp;'Overview - 3 Month Projection'!H188, "' ", "training on ",CHAR(10),(TEXT('Overview - 3 Month Projection'!L188, "mm/dd/yyyy")),".")</f>
        <v>you are due for the '' training on 
.</v>
      </c>
    </row>
    <row r="189" spans="1:14" ht="16" x14ac:dyDescent="0.35">
      <c r="A189" s="28"/>
      <c r="B189" s="47" t="str">
        <f>IF((ISBLANK(A189))," ",VLOOKUP(A189,'Contractor List'!$A:$J,2,FALSE))</f>
        <v xml:space="preserve"> </v>
      </c>
      <c r="C189" s="47" t="str">
        <f>IF((ISBLANK(A189))," ",VLOOKUP(A189,'Contractor List'!$A:$J,3,FALSE))</f>
        <v xml:space="preserve"> </v>
      </c>
      <c r="D189" s="47" t="str">
        <f>IF((ISBLANK(A189))," ",VLOOKUP(A189,'Contractor List'!$A:$J,7,FALSE))</f>
        <v xml:space="preserve"> </v>
      </c>
      <c r="E189" s="27" t="str">
        <f>IF((ISBLANK(A189))," ",VLOOKUP(A189,'Contractor List'!$A:$J,8,FALSE))</f>
        <v xml:space="preserve"> </v>
      </c>
      <c r="F189" s="27" t="str">
        <f>IF((ISBLANK(A189))," ",VLOOKUP(A189,'Contractor List'!$A:$J,9,FALSE))</f>
        <v xml:space="preserve"> </v>
      </c>
      <c r="G189" s="27" t="str">
        <f>IF((ISBLANK(A189))," ",VLOOKUP(A189,'Contractor List'!$A:$J,10,FALSE))</f>
        <v xml:space="preserve"> </v>
      </c>
      <c r="I189" s="26" t="str">
        <f>IF(ISBLANK(H189)=FALSE,VLOOKUP(H189,'Hidden - Dropdown'!$B:$D,2,FALSE),"")</f>
        <v/>
      </c>
      <c r="J189" s="54" t="str">
        <f>IF(ISBLANK(H189)=FALSE,VLOOKUP(H189,'Hidden - Dropdown'!$B:$D,3,FALSE),"")</f>
        <v/>
      </c>
      <c r="L189" s="51" t="str">
        <f t="shared" si="2"/>
        <v/>
      </c>
      <c r="M189" s="52" t="str">
        <f>IF(ISBLANK(A189),"",IF(L189="One-time training","",HYPERLINK("mailto:"&amp;VLOOKUP(A189,'Contractor List'!$A:$J,5,FALSE)&amp;"?subject="&amp;'Hidden - Dropdown'!$L$7&amp;"&amp;body=Hi "&amp;C189&amp;","&amp;"%0A%0A"&amp;N189&amp;"%0A%0A"&amp;"Please complete the training before the due date.","send e-mail to this TM")))</f>
        <v/>
      </c>
      <c r="N189" s="22" t="str">
        <f>CONCATENATE("you are due for the"&amp;" '"&amp;'Overview - 3 Month Projection'!H189, "' ", "training on ",CHAR(10),(TEXT('Overview - 3 Month Projection'!L189, "mm/dd/yyyy")),".")</f>
        <v>you are due for the '' training on 
.</v>
      </c>
    </row>
    <row r="190" spans="1:14" ht="16" x14ac:dyDescent="0.35">
      <c r="A190" s="28"/>
      <c r="B190" s="47" t="str">
        <f>IF((ISBLANK(A190))," ",VLOOKUP(A190,'Contractor List'!$A:$J,2,FALSE))</f>
        <v xml:space="preserve"> </v>
      </c>
      <c r="C190" s="47" t="str">
        <f>IF((ISBLANK(A190))," ",VLOOKUP(A190,'Contractor List'!$A:$J,3,FALSE))</f>
        <v xml:space="preserve"> </v>
      </c>
      <c r="D190" s="47" t="str">
        <f>IF((ISBLANK(A190))," ",VLOOKUP(A190,'Contractor List'!$A:$J,7,FALSE))</f>
        <v xml:space="preserve"> </v>
      </c>
      <c r="E190" s="27" t="str">
        <f>IF((ISBLANK(A190))," ",VLOOKUP(A190,'Contractor List'!$A:$J,8,FALSE))</f>
        <v xml:space="preserve"> </v>
      </c>
      <c r="F190" s="27" t="str">
        <f>IF((ISBLANK(A190))," ",VLOOKUP(A190,'Contractor List'!$A:$J,9,FALSE))</f>
        <v xml:space="preserve"> </v>
      </c>
      <c r="G190" s="27" t="str">
        <f>IF((ISBLANK(A190))," ",VLOOKUP(A190,'Contractor List'!$A:$J,10,FALSE))</f>
        <v xml:space="preserve"> </v>
      </c>
      <c r="I190" s="26" t="str">
        <f>IF(ISBLANK(H190)=FALSE,VLOOKUP(H190,'Hidden - Dropdown'!$B:$D,2,FALSE),"")</f>
        <v/>
      </c>
      <c r="J190" s="54" t="str">
        <f>IF(ISBLANK(H190)=FALSE,VLOOKUP(H190,'Hidden - Dropdown'!$B:$D,3,FALSE),"")</f>
        <v/>
      </c>
      <c r="L190" s="51" t="str">
        <f t="shared" si="2"/>
        <v/>
      </c>
      <c r="M190" s="52" t="str">
        <f>IF(ISBLANK(A190),"",IF(L190="One-time training","",HYPERLINK("mailto:"&amp;VLOOKUP(A190,'Contractor List'!$A:$J,5,FALSE)&amp;"?subject="&amp;'Hidden - Dropdown'!$L$7&amp;"&amp;body=Hi "&amp;C190&amp;","&amp;"%0A%0A"&amp;N190&amp;"%0A%0A"&amp;"Please complete the training before the due date.","send e-mail to this TM")))</f>
        <v/>
      </c>
      <c r="N190" s="22" t="str">
        <f>CONCATENATE("you are due for the"&amp;" '"&amp;'Overview - 3 Month Projection'!H190, "' ", "training on ",CHAR(10),(TEXT('Overview - 3 Month Projection'!L190, "mm/dd/yyyy")),".")</f>
        <v>you are due for the '' training on 
.</v>
      </c>
    </row>
    <row r="191" spans="1:14" ht="16" x14ac:dyDescent="0.35">
      <c r="A191" s="28"/>
      <c r="B191" s="47" t="str">
        <f>IF((ISBLANK(A191))," ",VLOOKUP(A191,'Contractor List'!$A:$J,2,FALSE))</f>
        <v xml:space="preserve"> </v>
      </c>
      <c r="C191" s="47" t="str">
        <f>IF((ISBLANK(A191))," ",VLOOKUP(A191,'Contractor List'!$A:$J,3,FALSE))</f>
        <v xml:space="preserve"> </v>
      </c>
      <c r="D191" s="47" t="str">
        <f>IF((ISBLANK(A191))," ",VLOOKUP(A191,'Contractor List'!$A:$J,7,FALSE))</f>
        <v xml:space="preserve"> </v>
      </c>
      <c r="E191" s="27" t="str">
        <f>IF((ISBLANK(A191))," ",VLOOKUP(A191,'Contractor List'!$A:$J,8,FALSE))</f>
        <v xml:space="preserve"> </v>
      </c>
      <c r="F191" s="27" t="str">
        <f>IF((ISBLANK(A191))," ",VLOOKUP(A191,'Contractor List'!$A:$J,9,FALSE))</f>
        <v xml:space="preserve"> </v>
      </c>
      <c r="G191" s="27" t="str">
        <f>IF((ISBLANK(A191))," ",VLOOKUP(A191,'Contractor List'!$A:$J,10,FALSE))</f>
        <v xml:space="preserve"> </v>
      </c>
      <c r="I191" s="26" t="str">
        <f>IF(ISBLANK(H191)=FALSE,VLOOKUP(H191,'Hidden - Dropdown'!$B:$D,2,FALSE),"")</f>
        <v/>
      </c>
      <c r="J191" s="54" t="str">
        <f>IF(ISBLANK(H191)=FALSE,VLOOKUP(H191,'Hidden - Dropdown'!$B:$D,3,FALSE),"")</f>
        <v/>
      </c>
      <c r="L191" s="51" t="str">
        <f t="shared" si="2"/>
        <v/>
      </c>
      <c r="M191" s="52" t="str">
        <f>IF(ISBLANK(A191),"",IF(L191="One-time training","",HYPERLINK("mailto:"&amp;VLOOKUP(A191,'Contractor List'!$A:$J,5,FALSE)&amp;"?subject="&amp;'Hidden - Dropdown'!$L$7&amp;"&amp;body=Hi "&amp;C191&amp;","&amp;"%0A%0A"&amp;N191&amp;"%0A%0A"&amp;"Please complete the training before the due date.","send e-mail to this TM")))</f>
        <v/>
      </c>
      <c r="N191" s="22" t="str">
        <f>CONCATENATE("you are due for the"&amp;" '"&amp;'Overview - 3 Month Projection'!H191, "' ", "training on ",CHAR(10),(TEXT('Overview - 3 Month Projection'!L191, "mm/dd/yyyy")),".")</f>
        <v>you are due for the '' training on 
.</v>
      </c>
    </row>
    <row r="192" spans="1:14" ht="16" x14ac:dyDescent="0.35">
      <c r="A192" s="28"/>
      <c r="B192" s="47" t="str">
        <f>IF((ISBLANK(A192))," ",VLOOKUP(A192,'Contractor List'!$A:$J,2,FALSE))</f>
        <v xml:space="preserve"> </v>
      </c>
      <c r="C192" s="47" t="str">
        <f>IF((ISBLANK(A192))," ",VLOOKUP(A192,'Contractor List'!$A:$J,3,FALSE))</f>
        <v xml:space="preserve"> </v>
      </c>
      <c r="D192" s="47" t="str">
        <f>IF((ISBLANK(A192))," ",VLOOKUP(A192,'Contractor List'!$A:$J,7,FALSE))</f>
        <v xml:space="preserve"> </v>
      </c>
      <c r="E192" s="27" t="str">
        <f>IF((ISBLANK(A192))," ",VLOOKUP(A192,'Contractor List'!$A:$J,8,FALSE))</f>
        <v xml:space="preserve"> </v>
      </c>
      <c r="F192" s="27" t="str">
        <f>IF((ISBLANK(A192))," ",VLOOKUP(A192,'Contractor List'!$A:$J,9,FALSE))</f>
        <v xml:space="preserve"> </v>
      </c>
      <c r="G192" s="27" t="str">
        <f>IF((ISBLANK(A192))," ",VLOOKUP(A192,'Contractor List'!$A:$J,10,FALSE))</f>
        <v xml:space="preserve"> </v>
      </c>
      <c r="I192" s="26" t="str">
        <f>IF(ISBLANK(H192)=FALSE,VLOOKUP(H192,'Hidden - Dropdown'!$B:$D,2,FALSE),"")</f>
        <v/>
      </c>
      <c r="J192" s="54" t="str">
        <f>IF(ISBLANK(H192)=FALSE,VLOOKUP(H192,'Hidden - Dropdown'!$B:$D,3,FALSE),"")</f>
        <v/>
      </c>
      <c r="L192" s="51" t="str">
        <f t="shared" si="2"/>
        <v/>
      </c>
      <c r="M192" s="52" t="str">
        <f>IF(ISBLANK(A192),"",IF(L192="One-time training","",HYPERLINK("mailto:"&amp;VLOOKUP(A192,'Contractor List'!$A:$J,5,FALSE)&amp;"?subject="&amp;'Hidden - Dropdown'!$L$7&amp;"&amp;body=Hi "&amp;C192&amp;","&amp;"%0A%0A"&amp;N192&amp;"%0A%0A"&amp;"Please complete the training before the due date.","send e-mail to this TM")))</f>
        <v/>
      </c>
      <c r="N192" s="22" t="str">
        <f>CONCATENATE("you are due for the"&amp;" '"&amp;'Overview - 3 Month Projection'!H192, "' ", "training on ",CHAR(10),(TEXT('Overview - 3 Month Projection'!L192, "mm/dd/yyyy")),".")</f>
        <v>you are due for the '' training on 
.</v>
      </c>
    </row>
    <row r="193" spans="1:14" ht="16" x14ac:dyDescent="0.35">
      <c r="A193" s="28"/>
      <c r="B193" s="47" t="str">
        <f>IF((ISBLANK(A193))," ",VLOOKUP(A193,'Contractor List'!$A:$J,2,FALSE))</f>
        <v xml:space="preserve"> </v>
      </c>
      <c r="C193" s="47" t="str">
        <f>IF((ISBLANK(A193))," ",VLOOKUP(A193,'Contractor List'!$A:$J,3,FALSE))</f>
        <v xml:space="preserve"> </v>
      </c>
      <c r="D193" s="47" t="str">
        <f>IF((ISBLANK(A193))," ",VLOOKUP(A193,'Contractor List'!$A:$J,7,FALSE))</f>
        <v xml:space="preserve"> </v>
      </c>
      <c r="E193" s="27" t="str">
        <f>IF((ISBLANK(A193))," ",VLOOKUP(A193,'Contractor List'!$A:$J,8,FALSE))</f>
        <v xml:space="preserve"> </v>
      </c>
      <c r="F193" s="27" t="str">
        <f>IF((ISBLANK(A193))," ",VLOOKUP(A193,'Contractor List'!$A:$J,9,FALSE))</f>
        <v xml:space="preserve"> </v>
      </c>
      <c r="G193" s="27" t="str">
        <f>IF((ISBLANK(A193))," ",VLOOKUP(A193,'Contractor List'!$A:$J,10,FALSE))</f>
        <v xml:space="preserve"> </v>
      </c>
      <c r="I193" s="26" t="str">
        <f>IF(ISBLANK(H193)=FALSE,VLOOKUP(H193,'Hidden - Dropdown'!$B:$D,2,FALSE),"")</f>
        <v/>
      </c>
      <c r="J193" s="54" t="str">
        <f>IF(ISBLANK(H193)=FALSE,VLOOKUP(H193,'Hidden - Dropdown'!$B:$D,3,FALSE),"")</f>
        <v/>
      </c>
      <c r="L193" s="51" t="str">
        <f t="shared" si="2"/>
        <v/>
      </c>
      <c r="M193" s="52" t="str">
        <f>IF(ISBLANK(A193),"",IF(L193="One-time training","",HYPERLINK("mailto:"&amp;VLOOKUP(A193,'Contractor List'!$A:$J,5,FALSE)&amp;"?subject="&amp;'Hidden - Dropdown'!$L$7&amp;"&amp;body=Hi "&amp;C193&amp;","&amp;"%0A%0A"&amp;N193&amp;"%0A%0A"&amp;"Please complete the training before the due date.","send e-mail to this TM")))</f>
        <v/>
      </c>
      <c r="N193" s="22" t="str">
        <f>CONCATENATE("you are due for the"&amp;" '"&amp;'Overview - 3 Month Projection'!H193, "' ", "training on ",CHAR(10),(TEXT('Overview - 3 Month Projection'!L193, "mm/dd/yyyy")),".")</f>
        <v>you are due for the '' training on 
.</v>
      </c>
    </row>
    <row r="194" spans="1:14" ht="16" x14ac:dyDescent="0.35">
      <c r="A194" s="31"/>
      <c r="B194" s="47" t="str">
        <f>IF((ISBLANK(A194))," ",VLOOKUP(A194,'Contractor List'!$A:$J,2,FALSE))</f>
        <v xml:space="preserve"> </v>
      </c>
      <c r="C194" s="47" t="str">
        <f>IF((ISBLANK(A194))," ",VLOOKUP(A194,'Contractor List'!$A:$J,3,FALSE))</f>
        <v xml:space="preserve"> </v>
      </c>
      <c r="D194" s="47" t="str">
        <f>IF((ISBLANK(A194))," ",VLOOKUP(A194,'Contractor List'!$A:$J,7,FALSE))</f>
        <v xml:space="preserve"> </v>
      </c>
      <c r="E194" s="27" t="str">
        <f>IF((ISBLANK(A194))," ",VLOOKUP(A194,'Contractor List'!$A:$J,8,FALSE))</f>
        <v xml:space="preserve"> </v>
      </c>
      <c r="F194" s="27" t="str">
        <f>IF((ISBLANK(A194))," ",VLOOKUP(A194,'Contractor List'!$A:$J,9,FALSE))</f>
        <v xml:space="preserve"> </v>
      </c>
      <c r="G194" s="27" t="str">
        <f>IF((ISBLANK(A194))," ",VLOOKUP(A194,'Contractor List'!$A:$J,10,FALSE))</f>
        <v xml:space="preserve"> </v>
      </c>
      <c r="I194" s="26" t="str">
        <f>IF(ISBLANK(H194)=FALSE,VLOOKUP(H194,'Hidden - Dropdown'!$B:$D,2,FALSE),"")</f>
        <v/>
      </c>
      <c r="J194" s="54" t="str">
        <f>IF(ISBLANK(H194)=FALSE,VLOOKUP(H194,'Hidden - Dropdown'!$B:$D,3,FALSE),"")</f>
        <v/>
      </c>
      <c r="L194" s="51" t="str">
        <f t="shared" si="2"/>
        <v/>
      </c>
      <c r="M194" s="52" t="str">
        <f>IF(ISBLANK(A194),"",IF(L194="One-time training","",HYPERLINK("mailto:"&amp;VLOOKUP(A194,'Contractor List'!$A:$J,5,FALSE)&amp;"?subject="&amp;'Hidden - Dropdown'!$L$7&amp;"&amp;body=Hi "&amp;C194&amp;","&amp;"%0A%0A"&amp;N194&amp;"%0A%0A"&amp;"Please complete the training before the due date.","send e-mail to this TM")))</f>
        <v/>
      </c>
      <c r="N194" s="22" t="str">
        <f>CONCATENATE("you are due for the"&amp;" '"&amp;'Overview - 3 Month Projection'!H194, "' ", "training on ",CHAR(10),(TEXT('Overview - 3 Month Projection'!L194, "mm/dd/yyyy")),".")</f>
        <v>you are due for the '' training on 
.</v>
      </c>
    </row>
    <row r="195" spans="1:14" ht="16" x14ac:dyDescent="0.35">
      <c r="A195" s="28"/>
      <c r="B195" s="47" t="str">
        <f>IF((ISBLANK(A195))," ",VLOOKUP(A195,'Contractor List'!$A:$J,2,FALSE))</f>
        <v xml:space="preserve"> </v>
      </c>
      <c r="C195" s="47" t="str">
        <f>IF((ISBLANK(A195))," ",VLOOKUP(A195,'Contractor List'!$A:$J,3,FALSE))</f>
        <v xml:space="preserve"> </v>
      </c>
      <c r="D195" s="47" t="str">
        <f>IF((ISBLANK(A195))," ",VLOOKUP(A195,'Contractor List'!$A:$J,7,FALSE))</f>
        <v xml:space="preserve"> </v>
      </c>
      <c r="E195" s="27" t="str">
        <f>IF((ISBLANK(A195))," ",VLOOKUP(A195,'Contractor List'!$A:$J,8,FALSE))</f>
        <v xml:space="preserve"> </v>
      </c>
      <c r="F195" s="27" t="str">
        <f>IF((ISBLANK(A195))," ",VLOOKUP(A195,'Contractor List'!$A:$J,9,FALSE))</f>
        <v xml:space="preserve"> </v>
      </c>
      <c r="G195" s="27" t="str">
        <f>IF((ISBLANK(A195))," ",VLOOKUP(A195,'Contractor List'!$A:$J,10,FALSE))</f>
        <v xml:space="preserve"> </v>
      </c>
      <c r="I195" s="26" t="str">
        <f>IF(ISBLANK(H195)=FALSE,VLOOKUP(H195,'Hidden - Dropdown'!$B:$D,2,FALSE),"")</f>
        <v/>
      </c>
      <c r="J195" s="54" t="str">
        <f>IF(ISBLANK(H195)=FALSE,VLOOKUP(H195,'Hidden - Dropdown'!$B:$D,3,FALSE),"")</f>
        <v/>
      </c>
      <c r="L195" s="51" t="str">
        <f t="shared" si="2"/>
        <v/>
      </c>
      <c r="M195" s="52" t="str">
        <f>IF(ISBLANK(A195),"",IF(L195="One-time training","",HYPERLINK("mailto:"&amp;VLOOKUP(A195,'Contractor List'!$A:$J,5,FALSE)&amp;"?subject="&amp;'Hidden - Dropdown'!$L$7&amp;"&amp;body=Hi "&amp;C195&amp;","&amp;"%0A%0A"&amp;N195&amp;"%0A%0A"&amp;"Please complete the training before the due date.","send e-mail to this TM")))</f>
        <v/>
      </c>
      <c r="N195" s="22" t="str">
        <f>CONCATENATE("you are due for the"&amp;" '"&amp;'Overview - 3 Month Projection'!H195, "' ", "training on ",CHAR(10),(TEXT('Overview - 3 Month Projection'!L195, "mm/dd/yyyy")),".")</f>
        <v>you are due for the '' training on 
.</v>
      </c>
    </row>
    <row r="196" spans="1:14" ht="16" x14ac:dyDescent="0.35">
      <c r="A196" s="28"/>
      <c r="B196" s="47" t="str">
        <f>IF((ISBLANK(A196))," ",VLOOKUP(A196,'Contractor List'!$A:$J,2,FALSE))</f>
        <v xml:space="preserve"> </v>
      </c>
      <c r="C196" s="47" t="str">
        <f>IF((ISBLANK(A196))," ",VLOOKUP(A196,'Contractor List'!$A:$J,3,FALSE))</f>
        <v xml:space="preserve"> </v>
      </c>
      <c r="D196" s="47" t="str">
        <f>IF((ISBLANK(A196))," ",VLOOKUP(A196,'Contractor List'!$A:$J,7,FALSE))</f>
        <v xml:space="preserve"> </v>
      </c>
      <c r="E196" s="27" t="str">
        <f>IF((ISBLANK(A196))," ",VLOOKUP(A196,'Contractor List'!$A:$J,8,FALSE))</f>
        <v xml:space="preserve"> </v>
      </c>
      <c r="F196" s="27" t="str">
        <f>IF((ISBLANK(A196))," ",VLOOKUP(A196,'Contractor List'!$A:$J,9,FALSE))</f>
        <v xml:space="preserve"> </v>
      </c>
      <c r="G196" s="27" t="str">
        <f>IF((ISBLANK(A196))," ",VLOOKUP(A196,'Contractor List'!$A:$J,10,FALSE))</f>
        <v xml:space="preserve"> </v>
      </c>
      <c r="I196" s="26" t="str">
        <f>IF(ISBLANK(H196)=FALSE,VLOOKUP(H196,'Hidden - Dropdown'!$B:$D,2,FALSE),"")</f>
        <v/>
      </c>
      <c r="J196" s="54" t="str">
        <f>IF(ISBLANK(H196)=FALSE,VLOOKUP(H196,'Hidden - Dropdown'!$B:$D,3,FALSE),"")</f>
        <v/>
      </c>
      <c r="L196" s="51" t="str">
        <f t="shared" si="2"/>
        <v/>
      </c>
      <c r="M196" s="52" t="str">
        <f>IF(ISBLANK(A196),"",IF(L196="One-time training","",HYPERLINK("mailto:"&amp;VLOOKUP(A196,'Contractor List'!$A:$J,5,FALSE)&amp;"?subject="&amp;'Hidden - Dropdown'!$L$7&amp;"&amp;body=Hi "&amp;C196&amp;","&amp;"%0A%0A"&amp;N196&amp;"%0A%0A"&amp;"Please complete the training before the due date.","send e-mail to this TM")))</f>
        <v/>
      </c>
      <c r="N196" s="22" t="str">
        <f>CONCATENATE("you are due for the"&amp;" '"&amp;'Overview - 3 Month Projection'!H196, "' ", "training on ",CHAR(10),(TEXT('Overview - 3 Month Projection'!L196, "mm/dd/yyyy")),".")</f>
        <v>you are due for the '' training on 
.</v>
      </c>
    </row>
    <row r="197" spans="1:14" ht="16" x14ac:dyDescent="0.35">
      <c r="A197" s="28"/>
      <c r="B197" s="47" t="str">
        <f>IF((ISBLANK(A197))," ",VLOOKUP(A197,'Contractor List'!$A:$J,2,FALSE))</f>
        <v xml:space="preserve"> </v>
      </c>
      <c r="C197" s="47" t="str">
        <f>IF((ISBLANK(A197))," ",VLOOKUP(A197,'Contractor List'!$A:$J,3,FALSE))</f>
        <v xml:space="preserve"> </v>
      </c>
      <c r="D197" s="47" t="str">
        <f>IF((ISBLANK(A197))," ",VLOOKUP(A197,'Contractor List'!$A:$J,7,FALSE))</f>
        <v xml:space="preserve"> </v>
      </c>
      <c r="E197" s="27" t="str">
        <f>IF((ISBLANK(A197))," ",VLOOKUP(A197,'Contractor List'!$A:$J,8,FALSE))</f>
        <v xml:space="preserve"> </v>
      </c>
      <c r="F197" s="27" t="str">
        <f>IF((ISBLANK(A197))," ",VLOOKUP(A197,'Contractor List'!$A:$J,9,FALSE))</f>
        <v xml:space="preserve"> </v>
      </c>
      <c r="G197" s="27" t="str">
        <f>IF((ISBLANK(A197))," ",VLOOKUP(A197,'Contractor List'!$A:$J,10,FALSE))</f>
        <v xml:space="preserve"> </v>
      </c>
      <c r="I197" s="26" t="str">
        <f>IF(ISBLANK(H197)=FALSE,VLOOKUP(H197,'Hidden - Dropdown'!$B:$D,2,FALSE),"")</f>
        <v/>
      </c>
      <c r="J197" s="54" t="str">
        <f>IF(ISBLANK(H197)=FALSE,VLOOKUP(H197,'Hidden - Dropdown'!$B:$D,3,FALSE),"")</f>
        <v/>
      </c>
      <c r="L197" s="51" t="str">
        <f t="shared" ref="L197:L260" si="3">IF(ISBLANK(K197),"",(IF(J197="0","One-time training",(K197+J197))))</f>
        <v/>
      </c>
      <c r="M197" s="52" t="str">
        <f>IF(ISBLANK(A197),"",IF(L197="One-time training","",HYPERLINK("mailto:"&amp;VLOOKUP(A197,'Contractor List'!$A:$J,5,FALSE)&amp;"?subject="&amp;'Hidden - Dropdown'!$L$7&amp;"&amp;body=Hi "&amp;C197&amp;","&amp;"%0A%0A"&amp;N197&amp;"%0A%0A"&amp;"Please complete the training before the due date.","send e-mail to this TM")))</f>
        <v/>
      </c>
      <c r="N197" s="22" t="str">
        <f>CONCATENATE("you are due for the"&amp;" '"&amp;'Overview - 3 Month Projection'!H197, "' ", "training on ",CHAR(10),(TEXT('Overview - 3 Month Projection'!L197, "mm/dd/yyyy")),".")</f>
        <v>you are due for the '' training on 
.</v>
      </c>
    </row>
    <row r="198" spans="1:14" ht="16" x14ac:dyDescent="0.35">
      <c r="A198" s="28"/>
      <c r="B198" s="47" t="str">
        <f>IF((ISBLANK(A198))," ",VLOOKUP(A198,'Contractor List'!$A:$J,2,FALSE))</f>
        <v xml:space="preserve"> </v>
      </c>
      <c r="C198" s="47" t="str">
        <f>IF((ISBLANK(A198))," ",VLOOKUP(A198,'Contractor List'!$A:$J,3,FALSE))</f>
        <v xml:space="preserve"> </v>
      </c>
      <c r="D198" s="47" t="str">
        <f>IF((ISBLANK(A198))," ",VLOOKUP(A198,'Contractor List'!$A:$J,7,FALSE))</f>
        <v xml:space="preserve"> </v>
      </c>
      <c r="E198" s="27" t="str">
        <f>IF((ISBLANK(A198))," ",VLOOKUP(A198,'Contractor List'!$A:$J,8,FALSE))</f>
        <v xml:space="preserve"> </v>
      </c>
      <c r="F198" s="27" t="str">
        <f>IF((ISBLANK(A198))," ",VLOOKUP(A198,'Contractor List'!$A:$J,9,FALSE))</f>
        <v xml:space="preserve"> </v>
      </c>
      <c r="G198" s="27" t="str">
        <f>IF((ISBLANK(A198))," ",VLOOKUP(A198,'Contractor List'!$A:$J,10,FALSE))</f>
        <v xml:space="preserve"> </v>
      </c>
      <c r="I198" s="26" t="str">
        <f>IF(ISBLANK(H198)=FALSE,VLOOKUP(H198,'Hidden - Dropdown'!$B:$D,2,FALSE),"")</f>
        <v/>
      </c>
      <c r="J198" s="54" t="str">
        <f>IF(ISBLANK(H198)=FALSE,VLOOKUP(H198,'Hidden - Dropdown'!$B:$D,3,FALSE),"")</f>
        <v/>
      </c>
      <c r="L198" s="51" t="str">
        <f t="shared" si="3"/>
        <v/>
      </c>
      <c r="M198" s="52" t="str">
        <f>IF(ISBLANK(A198),"",IF(L198="One-time training","",HYPERLINK("mailto:"&amp;VLOOKUP(A198,'Contractor List'!$A:$J,5,FALSE)&amp;"?subject="&amp;'Hidden - Dropdown'!$L$7&amp;"&amp;body=Hi "&amp;C198&amp;","&amp;"%0A%0A"&amp;N198&amp;"%0A%0A"&amp;"Please complete the training before the due date.","send e-mail to this TM")))</f>
        <v/>
      </c>
      <c r="N198" s="22" t="str">
        <f>CONCATENATE("you are due for the"&amp;" '"&amp;'Overview - 3 Month Projection'!H198, "' ", "training on ",CHAR(10),(TEXT('Overview - 3 Month Projection'!L198, "mm/dd/yyyy")),".")</f>
        <v>you are due for the '' training on 
.</v>
      </c>
    </row>
    <row r="199" spans="1:14" ht="16" x14ac:dyDescent="0.35">
      <c r="A199" s="31"/>
      <c r="B199" s="47" t="str">
        <f>IF((ISBLANK(A199))," ",VLOOKUP(A199,'Contractor List'!$A:$J,2,FALSE))</f>
        <v xml:space="preserve"> </v>
      </c>
      <c r="C199" s="47" t="str">
        <f>IF((ISBLANK(A199))," ",VLOOKUP(A199,'Contractor List'!$A:$J,3,FALSE))</f>
        <v xml:space="preserve"> </v>
      </c>
      <c r="D199" s="47" t="str">
        <f>IF((ISBLANK(A199))," ",VLOOKUP(A199,'Contractor List'!$A:$J,7,FALSE))</f>
        <v xml:space="preserve"> </v>
      </c>
      <c r="E199" s="27" t="str">
        <f>IF((ISBLANK(A199))," ",VLOOKUP(A199,'Contractor List'!$A:$J,8,FALSE))</f>
        <v xml:space="preserve"> </v>
      </c>
      <c r="F199" s="27" t="str">
        <f>IF((ISBLANK(A199))," ",VLOOKUP(A199,'Contractor List'!$A:$J,9,FALSE))</f>
        <v xml:space="preserve"> </v>
      </c>
      <c r="G199" s="27" t="str">
        <f>IF((ISBLANK(A199))," ",VLOOKUP(A199,'Contractor List'!$A:$J,10,FALSE))</f>
        <v xml:space="preserve"> </v>
      </c>
      <c r="I199" s="26" t="str">
        <f>IF(ISBLANK(H199)=FALSE,VLOOKUP(H199,'Hidden - Dropdown'!$B:$D,2,FALSE),"")</f>
        <v/>
      </c>
      <c r="J199" s="54" t="str">
        <f>IF(ISBLANK(H199)=FALSE,VLOOKUP(H199,'Hidden - Dropdown'!$B:$D,3,FALSE),"")</f>
        <v/>
      </c>
      <c r="L199" s="51" t="str">
        <f t="shared" si="3"/>
        <v/>
      </c>
      <c r="M199" s="52" t="str">
        <f>IF(ISBLANK(A199),"",IF(L199="One-time training","",HYPERLINK("mailto:"&amp;VLOOKUP(A199,'Contractor List'!$A:$J,5,FALSE)&amp;"?subject="&amp;'Hidden - Dropdown'!$L$7&amp;"&amp;body=Hi "&amp;C199&amp;","&amp;"%0A%0A"&amp;N199&amp;"%0A%0A"&amp;"Please complete the training before the due date.","send e-mail to this TM")))</f>
        <v/>
      </c>
      <c r="N199" s="22" t="str">
        <f>CONCATENATE("you are due for the"&amp;" '"&amp;'Overview - 3 Month Projection'!H199, "' ", "training on ",CHAR(10),(TEXT('Overview - 3 Month Projection'!L199, "mm/dd/yyyy")),".")</f>
        <v>you are due for the '' training on 
.</v>
      </c>
    </row>
    <row r="200" spans="1:14" ht="16" x14ac:dyDescent="0.35">
      <c r="A200" s="28"/>
      <c r="B200" s="47" t="str">
        <f>IF((ISBLANK(A200))," ",VLOOKUP(A200,'Contractor List'!$A:$J,2,FALSE))</f>
        <v xml:space="preserve"> </v>
      </c>
      <c r="C200" s="47" t="str">
        <f>IF((ISBLANK(A200))," ",VLOOKUP(A200,'Contractor List'!$A:$J,3,FALSE))</f>
        <v xml:space="preserve"> </v>
      </c>
      <c r="D200" s="47" t="str">
        <f>IF((ISBLANK(A200))," ",VLOOKUP(A200,'Contractor List'!$A:$J,7,FALSE))</f>
        <v xml:space="preserve"> </v>
      </c>
      <c r="E200" s="27" t="str">
        <f>IF((ISBLANK(A200))," ",VLOOKUP(A200,'Contractor List'!$A:$J,8,FALSE))</f>
        <v xml:space="preserve"> </v>
      </c>
      <c r="F200" s="27" t="str">
        <f>IF((ISBLANK(A200))," ",VLOOKUP(A200,'Contractor List'!$A:$J,9,FALSE))</f>
        <v xml:space="preserve"> </v>
      </c>
      <c r="G200" s="27" t="str">
        <f>IF((ISBLANK(A200))," ",VLOOKUP(A200,'Contractor List'!$A:$J,10,FALSE))</f>
        <v xml:space="preserve"> </v>
      </c>
      <c r="I200" s="26" t="str">
        <f>IF(ISBLANK(H200)=FALSE,VLOOKUP(H200,'Hidden - Dropdown'!$B:$D,2,FALSE),"")</f>
        <v/>
      </c>
      <c r="J200" s="54" t="str">
        <f>IF(ISBLANK(H200)=FALSE,VLOOKUP(H200,'Hidden - Dropdown'!$B:$D,3,FALSE),"")</f>
        <v/>
      </c>
      <c r="L200" s="51" t="str">
        <f t="shared" si="3"/>
        <v/>
      </c>
      <c r="M200" s="52" t="str">
        <f>IF(ISBLANK(A200),"",IF(L200="One-time training","",HYPERLINK("mailto:"&amp;VLOOKUP(A200,'Contractor List'!$A:$J,5,FALSE)&amp;"?subject="&amp;'Hidden - Dropdown'!$L$7&amp;"&amp;body=Hi "&amp;C200&amp;","&amp;"%0A%0A"&amp;N200&amp;"%0A%0A"&amp;"Please complete the training before the due date.","send e-mail to this TM")))</f>
        <v/>
      </c>
      <c r="N200" s="22" t="str">
        <f>CONCATENATE("you are due for the"&amp;" '"&amp;'Overview - 3 Month Projection'!H200, "' ", "training on ",CHAR(10),(TEXT('Overview - 3 Month Projection'!L200, "mm/dd/yyyy")),".")</f>
        <v>you are due for the '' training on 
.</v>
      </c>
    </row>
    <row r="201" spans="1:14" ht="16" x14ac:dyDescent="0.35">
      <c r="A201" s="28"/>
      <c r="B201" s="47" t="str">
        <f>IF((ISBLANK(A201))," ",VLOOKUP(A201,'Contractor List'!$A:$J,2,FALSE))</f>
        <v xml:space="preserve"> </v>
      </c>
      <c r="C201" s="47" t="str">
        <f>IF((ISBLANK(A201))," ",VLOOKUP(A201,'Contractor List'!$A:$J,3,FALSE))</f>
        <v xml:space="preserve"> </v>
      </c>
      <c r="D201" s="47" t="str">
        <f>IF((ISBLANK(A201))," ",VLOOKUP(A201,'Contractor List'!$A:$J,7,FALSE))</f>
        <v xml:space="preserve"> </v>
      </c>
      <c r="E201" s="27" t="str">
        <f>IF((ISBLANK(A201))," ",VLOOKUP(A201,'Contractor List'!$A:$J,8,FALSE))</f>
        <v xml:space="preserve"> </v>
      </c>
      <c r="F201" s="27" t="str">
        <f>IF((ISBLANK(A201))," ",VLOOKUP(A201,'Contractor List'!$A:$J,9,FALSE))</f>
        <v xml:space="preserve"> </v>
      </c>
      <c r="G201" s="27" t="str">
        <f>IF((ISBLANK(A201))," ",VLOOKUP(A201,'Contractor List'!$A:$J,10,FALSE))</f>
        <v xml:space="preserve"> </v>
      </c>
      <c r="I201" s="26" t="str">
        <f>IF(ISBLANK(H201)=FALSE,VLOOKUP(H201,'Hidden - Dropdown'!$B:$D,2,FALSE),"")</f>
        <v/>
      </c>
      <c r="J201" s="54" t="str">
        <f>IF(ISBLANK(H201)=FALSE,VLOOKUP(H201,'Hidden - Dropdown'!$B:$D,3,FALSE),"")</f>
        <v/>
      </c>
      <c r="L201" s="51" t="str">
        <f t="shared" si="3"/>
        <v/>
      </c>
      <c r="M201" s="52" t="str">
        <f>IF(ISBLANK(A201),"",IF(L201="One-time training","",HYPERLINK("mailto:"&amp;VLOOKUP(A201,'Contractor List'!$A:$J,5,FALSE)&amp;"?subject="&amp;'Hidden - Dropdown'!$L$7&amp;"&amp;body=Hi "&amp;C201&amp;","&amp;"%0A%0A"&amp;N201&amp;"%0A%0A"&amp;"Please complete the training before the due date.","send e-mail to this TM")))</f>
        <v/>
      </c>
      <c r="N201" s="22" t="str">
        <f>CONCATENATE("you are due for the"&amp;" '"&amp;'Overview - 3 Month Projection'!H201, "' ", "training on ",CHAR(10),(TEXT('Overview - 3 Month Projection'!L201, "mm/dd/yyyy")),".")</f>
        <v>you are due for the '' training on 
.</v>
      </c>
    </row>
    <row r="202" spans="1:14" ht="16" x14ac:dyDescent="0.35">
      <c r="A202" s="28"/>
      <c r="B202" s="47" t="str">
        <f>IF((ISBLANK(A202))," ",VLOOKUP(A202,'Contractor List'!$A:$J,2,FALSE))</f>
        <v xml:space="preserve"> </v>
      </c>
      <c r="C202" s="47" t="str">
        <f>IF((ISBLANK(A202))," ",VLOOKUP(A202,'Contractor List'!$A:$J,3,FALSE))</f>
        <v xml:space="preserve"> </v>
      </c>
      <c r="D202" s="47" t="str">
        <f>IF((ISBLANK(A202))," ",VLOOKUP(A202,'Contractor List'!$A:$J,7,FALSE))</f>
        <v xml:space="preserve"> </v>
      </c>
      <c r="E202" s="27" t="str">
        <f>IF((ISBLANK(A202))," ",VLOOKUP(A202,'Contractor List'!$A:$J,8,FALSE))</f>
        <v xml:space="preserve"> </v>
      </c>
      <c r="F202" s="27" t="str">
        <f>IF((ISBLANK(A202))," ",VLOOKUP(A202,'Contractor List'!$A:$J,9,FALSE))</f>
        <v xml:space="preserve"> </v>
      </c>
      <c r="G202" s="27" t="str">
        <f>IF((ISBLANK(A202))," ",VLOOKUP(A202,'Contractor List'!$A:$J,10,FALSE))</f>
        <v xml:space="preserve"> </v>
      </c>
      <c r="I202" s="26" t="str">
        <f>IF(ISBLANK(H202)=FALSE,VLOOKUP(H202,'Hidden - Dropdown'!$B:$D,2,FALSE),"")</f>
        <v/>
      </c>
      <c r="J202" s="54" t="str">
        <f>IF(ISBLANK(H202)=FALSE,VLOOKUP(H202,'Hidden - Dropdown'!$B:$D,3,FALSE),"")</f>
        <v/>
      </c>
      <c r="L202" s="51" t="str">
        <f t="shared" si="3"/>
        <v/>
      </c>
      <c r="M202" s="52" t="str">
        <f>IF(ISBLANK(A202),"",IF(L202="One-time training","",HYPERLINK("mailto:"&amp;VLOOKUP(A202,'Contractor List'!$A:$J,5,FALSE)&amp;"?subject="&amp;'Hidden - Dropdown'!$L$7&amp;"&amp;body=Hi "&amp;C202&amp;","&amp;"%0A%0A"&amp;N202&amp;"%0A%0A"&amp;"Please complete the training before the due date.","send e-mail to this TM")))</f>
        <v/>
      </c>
      <c r="N202" s="22" t="str">
        <f>CONCATENATE("you are due for the"&amp;" '"&amp;'Overview - 3 Month Projection'!H202, "' ", "training on ",CHAR(10),(TEXT('Overview - 3 Month Projection'!L202, "mm/dd/yyyy")),".")</f>
        <v>you are due for the '' training on 
.</v>
      </c>
    </row>
    <row r="203" spans="1:14" ht="16" x14ac:dyDescent="0.35">
      <c r="A203" s="28"/>
      <c r="B203" s="47" t="str">
        <f>IF((ISBLANK(A203))," ",VLOOKUP(A203,'Contractor List'!$A:$J,2,FALSE))</f>
        <v xml:space="preserve"> </v>
      </c>
      <c r="C203" s="47" t="str">
        <f>IF((ISBLANK(A203))," ",VLOOKUP(A203,'Contractor List'!$A:$J,3,FALSE))</f>
        <v xml:space="preserve"> </v>
      </c>
      <c r="D203" s="47" t="str">
        <f>IF((ISBLANK(A203))," ",VLOOKUP(A203,'Contractor List'!$A:$J,7,FALSE))</f>
        <v xml:space="preserve"> </v>
      </c>
      <c r="E203" s="27" t="str">
        <f>IF((ISBLANK(A203))," ",VLOOKUP(A203,'Contractor List'!$A:$J,8,FALSE))</f>
        <v xml:space="preserve"> </v>
      </c>
      <c r="F203" s="27" t="str">
        <f>IF((ISBLANK(A203))," ",VLOOKUP(A203,'Contractor List'!$A:$J,9,FALSE))</f>
        <v xml:space="preserve"> </v>
      </c>
      <c r="G203" s="27" t="str">
        <f>IF((ISBLANK(A203))," ",VLOOKUP(A203,'Contractor List'!$A:$J,10,FALSE))</f>
        <v xml:space="preserve"> </v>
      </c>
      <c r="I203" s="26" t="str">
        <f>IF(ISBLANK(H203)=FALSE,VLOOKUP(H203,'Hidden - Dropdown'!$B:$D,2,FALSE),"")</f>
        <v/>
      </c>
      <c r="J203" s="54" t="str">
        <f>IF(ISBLANK(H203)=FALSE,VLOOKUP(H203,'Hidden - Dropdown'!$B:$D,3,FALSE),"")</f>
        <v/>
      </c>
      <c r="L203" s="51" t="str">
        <f t="shared" si="3"/>
        <v/>
      </c>
      <c r="M203" s="52" t="str">
        <f>IF(ISBLANK(A203),"",IF(L203="One-time training","",HYPERLINK("mailto:"&amp;VLOOKUP(A203,'Contractor List'!$A:$J,5,FALSE)&amp;"?subject="&amp;'Hidden - Dropdown'!$L$7&amp;"&amp;body=Hi "&amp;C203&amp;","&amp;"%0A%0A"&amp;N203&amp;"%0A%0A"&amp;"Please complete the training before the due date.","send e-mail to this TM")))</f>
        <v/>
      </c>
      <c r="N203" s="22" t="str">
        <f>CONCATENATE("you are due for the"&amp;" '"&amp;'Overview - 3 Month Projection'!H203, "' ", "training on ",CHAR(10),(TEXT('Overview - 3 Month Projection'!L203, "mm/dd/yyyy")),".")</f>
        <v>you are due for the '' training on 
.</v>
      </c>
    </row>
    <row r="204" spans="1:14" ht="16" x14ac:dyDescent="0.35">
      <c r="A204" s="28"/>
      <c r="B204" s="47" t="str">
        <f>IF((ISBLANK(A204))," ",VLOOKUP(A204,'Contractor List'!$A:$J,2,FALSE))</f>
        <v xml:space="preserve"> </v>
      </c>
      <c r="C204" s="47" t="str">
        <f>IF((ISBLANK(A204))," ",VLOOKUP(A204,'Contractor List'!$A:$J,3,FALSE))</f>
        <v xml:space="preserve"> </v>
      </c>
      <c r="D204" s="47" t="str">
        <f>IF((ISBLANK(A204))," ",VLOOKUP(A204,'Contractor List'!$A:$J,7,FALSE))</f>
        <v xml:space="preserve"> </v>
      </c>
      <c r="E204" s="27" t="str">
        <f>IF((ISBLANK(A204))," ",VLOOKUP(A204,'Contractor List'!$A:$J,8,FALSE))</f>
        <v xml:space="preserve"> </v>
      </c>
      <c r="F204" s="27" t="str">
        <f>IF((ISBLANK(A204))," ",VLOOKUP(A204,'Contractor List'!$A:$J,9,FALSE))</f>
        <v xml:space="preserve"> </v>
      </c>
      <c r="G204" s="27" t="str">
        <f>IF((ISBLANK(A204))," ",VLOOKUP(A204,'Contractor List'!$A:$J,10,FALSE))</f>
        <v xml:space="preserve"> </v>
      </c>
      <c r="I204" s="26" t="str">
        <f>IF(ISBLANK(H204)=FALSE,VLOOKUP(H204,'Hidden - Dropdown'!$B:$D,2,FALSE),"")</f>
        <v/>
      </c>
      <c r="J204" s="54" t="str">
        <f>IF(ISBLANK(H204)=FALSE,VLOOKUP(H204,'Hidden - Dropdown'!$B:$D,3,FALSE),"")</f>
        <v/>
      </c>
      <c r="L204" s="51" t="str">
        <f t="shared" si="3"/>
        <v/>
      </c>
      <c r="M204" s="52" t="str">
        <f>IF(ISBLANK(A204),"",IF(L204="One-time training","",HYPERLINK("mailto:"&amp;VLOOKUP(A204,'Contractor List'!$A:$J,5,FALSE)&amp;"?subject="&amp;'Hidden - Dropdown'!$L$7&amp;"&amp;body=Hi "&amp;C204&amp;","&amp;"%0A%0A"&amp;N204&amp;"%0A%0A"&amp;"Please complete the training before the due date.","send e-mail to this TM")))</f>
        <v/>
      </c>
      <c r="N204" s="22" t="str">
        <f>CONCATENATE("you are due for the"&amp;" '"&amp;'Overview - 3 Month Projection'!H204, "' ", "training on ",CHAR(10),(TEXT('Overview - 3 Month Projection'!L204, "mm/dd/yyyy")),".")</f>
        <v>you are due for the '' training on 
.</v>
      </c>
    </row>
    <row r="205" spans="1:14" ht="16" x14ac:dyDescent="0.35">
      <c r="A205" s="28"/>
      <c r="B205" s="47" t="str">
        <f>IF((ISBLANK(A205))," ",VLOOKUP(A205,'Contractor List'!$A:$J,2,FALSE))</f>
        <v xml:space="preserve"> </v>
      </c>
      <c r="C205" s="47" t="str">
        <f>IF((ISBLANK(A205))," ",VLOOKUP(A205,'Contractor List'!$A:$J,3,FALSE))</f>
        <v xml:space="preserve"> </v>
      </c>
      <c r="D205" s="47" t="str">
        <f>IF((ISBLANK(A205))," ",VLOOKUP(A205,'Contractor List'!$A:$J,7,FALSE))</f>
        <v xml:space="preserve"> </v>
      </c>
      <c r="E205" s="27" t="str">
        <f>IF((ISBLANK(A205))," ",VLOOKUP(A205,'Contractor List'!$A:$J,8,FALSE))</f>
        <v xml:space="preserve"> </v>
      </c>
      <c r="F205" s="27" t="str">
        <f>IF((ISBLANK(A205))," ",VLOOKUP(A205,'Contractor List'!$A:$J,9,FALSE))</f>
        <v xml:space="preserve"> </v>
      </c>
      <c r="G205" s="27" t="str">
        <f>IF((ISBLANK(A205))," ",VLOOKUP(A205,'Contractor List'!$A:$J,10,FALSE))</f>
        <v xml:space="preserve"> </v>
      </c>
      <c r="I205" s="26" t="str">
        <f>IF(ISBLANK(H205)=FALSE,VLOOKUP(H205,'Hidden - Dropdown'!$B:$D,2,FALSE),"")</f>
        <v/>
      </c>
      <c r="J205" s="54" t="str">
        <f>IF(ISBLANK(H205)=FALSE,VLOOKUP(H205,'Hidden - Dropdown'!$B:$D,3,FALSE),"")</f>
        <v/>
      </c>
      <c r="L205" s="51" t="str">
        <f t="shared" si="3"/>
        <v/>
      </c>
      <c r="M205" s="52" t="str">
        <f>IF(ISBLANK(A205),"",IF(L205="One-time training","",HYPERLINK("mailto:"&amp;VLOOKUP(A205,'Contractor List'!$A:$J,5,FALSE)&amp;"?subject="&amp;'Hidden - Dropdown'!$L$7&amp;"&amp;body=Hi "&amp;C205&amp;","&amp;"%0A%0A"&amp;N205&amp;"%0A%0A"&amp;"Please complete the training before the due date.","send e-mail to this TM")))</f>
        <v/>
      </c>
      <c r="N205" s="22" t="str">
        <f>CONCATENATE("you are due for the"&amp;" '"&amp;'Overview - 3 Month Projection'!H205, "' ", "training on ",CHAR(10),(TEXT('Overview - 3 Month Projection'!L205, "mm/dd/yyyy")),".")</f>
        <v>you are due for the '' training on 
.</v>
      </c>
    </row>
    <row r="206" spans="1:14" ht="16" x14ac:dyDescent="0.35">
      <c r="A206" s="28"/>
      <c r="B206" s="47" t="str">
        <f>IF((ISBLANK(A206))," ",VLOOKUP(A206,'Contractor List'!$A:$J,2,FALSE))</f>
        <v xml:space="preserve"> </v>
      </c>
      <c r="C206" s="47" t="str">
        <f>IF((ISBLANK(A206))," ",VLOOKUP(A206,'Contractor List'!$A:$J,3,FALSE))</f>
        <v xml:space="preserve"> </v>
      </c>
      <c r="D206" s="47" t="str">
        <f>IF((ISBLANK(A206))," ",VLOOKUP(A206,'Contractor List'!$A:$J,7,FALSE))</f>
        <v xml:space="preserve"> </v>
      </c>
      <c r="E206" s="27" t="str">
        <f>IF((ISBLANK(A206))," ",VLOOKUP(A206,'Contractor List'!$A:$J,8,FALSE))</f>
        <v xml:space="preserve"> </v>
      </c>
      <c r="F206" s="27" t="str">
        <f>IF((ISBLANK(A206))," ",VLOOKUP(A206,'Contractor List'!$A:$J,9,FALSE))</f>
        <v xml:space="preserve"> </v>
      </c>
      <c r="G206" s="27" t="str">
        <f>IF((ISBLANK(A206))," ",VLOOKUP(A206,'Contractor List'!$A:$J,10,FALSE))</f>
        <v xml:space="preserve"> </v>
      </c>
      <c r="I206" s="26" t="str">
        <f>IF(ISBLANK(H206)=FALSE,VLOOKUP(H206,'Hidden - Dropdown'!$B:$D,2,FALSE),"")</f>
        <v/>
      </c>
      <c r="J206" s="54" t="str">
        <f>IF(ISBLANK(H206)=FALSE,VLOOKUP(H206,'Hidden - Dropdown'!$B:$D,3,FALSE),"")</f>
        <v/>
      </c>
      <c r="L206" s="51" t="str">
        <f t="shared" si="3"/>
        <v/>
      </c>
      <c r="M206" s="52" t="str">
        <f>IF(ISBLANK(A206),"",IF(L206="One-time training","",HYPERLINK("mailto:"&amp;VLOOKUP(A206,'Contractor List'!$A:$J,5,FALSE)&amp;"?subject="&amp;'Hidden - Dropdown'!$L$7&amp;"&amp;body=Hi "&amp;C206&amp;","&amp;"%0A%0A"&amp;N206&amp;"%0A%0A"&amp;"Please complete the training before the due date.","send e-mail to this TM")))</f>
        <v/>
      </c>
      <c r="N206" s="22" t="str">
        <f>CONCATENATE("you are due for the"&amp;" '"&amp;'Overview - 3 Month Projection'!H206, "' ", "training on ",CHAR(10),(TEXT('Overview - 3 Month Projection'!L206, "mm/dd/yyyy")),".")</f>
        <v>you are due for the '' training on 
.</v>
      </c>
    </row>
    <row r="207" spans="1:14" ht="16" x14ac:dyDescent="0.35">
      <c r="A207" s="28"/>
      <c r="B207" s="47" t="str">
        <f>IF((ISBLANK(A207))," ",VLOOKUP(A207,'Contractor List'!$A:$J,2,FALSE))</f>
        <v xml:space="preserve"> </v>
      </c>
      <c r="C207" s="47" t="str">
        <f>IF((ISBLANK(A207))," ",VLOOKUP(A207,'Contractor List'!$A:$J,3,FALSE))</f>
        <v xml:space="preserve"> </v>
      </c>
      <c r="D207" s="47" t="str">
        <f>IF((ISBLANK(A207))," ",VLOOKUP(A207,'Contractor List'!$A:$J,7,FALSE))</f>
        <v xml:space="preserve"> </v>
      </c>
      <c r="E207" s="27" t="str">
        <f>IF((ISBLANK(A207))," ",VLOOKUP(A207,'Contractor List'!$A:$J,8,FALSE))</f>
        <v xml:space="preserve"> </v>
      </c>
      <c r="F207" s="27" t="str">
        <f>IF((ISBLANK(A207))," ",VLOOKUP(A207,'Contractor List'!$A:$J,9,FALSE))</f>
        <v xml:space="preserve"> </v>
      </c>
      <c r="G207" s="27" t="str">
        <f>IF((ISBLANK(A207))," ",VLOOKUP(A207,'Contractor List'!$A:$J,10,FALSE))</f>
        <v xml:space="preserve"> </v>
      </c>
      <c r="I207" s="26" t="str">
        <f>IF(ISBLANK(H207)=FALSE,VLOOKUP(H207,'Hidden - Dropdown'!$B:$D,2,FALSE),"")</f>
        <v/>
      </c>
      <c r="J207" s="54" t="str">
        <f>IF(ISBLANK(H207)=FALSE,VLOOKUP(H207,'Hidden - Dropdown'!$B:$D,3,FALSE),"")</f>
        <v/>
      </c>
      <c r="L207" s="51" t="str">
        <f t="shared" si="3"/>
        <v/>
      </c>
      <c r="M207" s="52" t="str">
        <f>IF(ISBLANK(A207),"",IF(L207="One-time training","",HYPERLINK("mailto:"&amp;VLOOKUP(A207,'Contractor List'!$A:$J,5,FALSE)&amp;"?subject="&amp;'Hidden - Dropdown'!$L$7&amp;"&amp;body=Hi "&amp;C207&amp;","&amp;"%0A%0A"&amp;N207&amp;"%0A%0A"&amp;"Please complete the training before the due date.","send e-mail to this TM")))</f>
        <v/>
      </c>
      <c r="N207" s="22" t="str">
        <f>CONCATENATE("you are due for the"&amp;" '"&amp;'Overview - 3 Month Projection'!H207, "' ", "training on ",CHAR(10),(TEXT('Overview - 3 Month Projection'!L207, "mm/dd/yyyy")),".")</f>
        <v>you are due for the '' training on 
.</v>
      </c>
    </row>
    <row r="208" spans="1:14" ht="16" x14ac:dyDescent="0.35">
      <c r="A208" s="28"/>
      <c r="B208" s="47" t="str">
        <f>IF((ISBLANK(A208))," ",VLOOKUP(A208,'Contractor List'!$A:$J,2,FALSE))</f>
        <v xml:space="preserve"> </v>
      </c>
      <c r="C208" s="47" t="str">
        <f>IF((ISBLANK(A208))," ",VLOOKUP(A208,'Contractor List'!$A:$J,3,FALSE))</f>
        <v xml:space="preserve"> </v>
      </c>
      <c r="D208" s="47" t="str">
        <f>IF((ISBLANK(A208))," ",VLOOKUP(A208,'Contractor List'!$A:$J,7,FALSE))</f>
        <v xml:space="preserve"> </v>
      </c>
      <c r="E208" s="27" t="str">
        <f>IF((ISBLANK(A208))," ",VLOOKUP(A208,'Contractor List'!$A:$J,8,FALSE))</f>
        <v xml:space="preserve"> </v>
      </c>
      <c r="F208" s="27" t="str">
        <f>IF((ISBLANK(A208))," ",VLOOKUP(A208,'Contractor List'!$A:$J,9,FALSE))</f>
        <v xml:space="preserve"> </v>
      </c>
      <c r="G208" s="27" t="str">
        <f>IF((ISBLANK(A208))," ",VLOOKUP(A208,'Contractor List'!$A:$J,10,FALSE))</f>
        <v xml:space="preserve"> </v>
      </c>
      <c r="I208" s="26" t="str">
        <f>IF(ISBLANK(H208)=FALSE,VLOOKUP(H208,'Hidden - Dropdown'!$B:$D,2,FALSE),"")</f>
        <v/>
      </c>
      <c r="J208" s="54" t="str">
        <f>IF(ISBLANK(H208)=FALSE,VLOOKUP(H208,'Hidden - Dropdown'!$B:$D,3,FALSE),"")</f>
        <v/>
      </c>
      <c r="L208" s="51" t="str">
        <f t="shared" si="3"/>
        <v/>
      </c>
      <c r="M208" s="52" t="str">
        <f>IF(ISBLANK(A208),"",IF(L208="One-time training","",HYPERLINK("mailto:"&amp;VLOOKUP(A208,'Contractor List'!$A:$J,5,FALSE)&amp;"?subject="&amp;'Hidden - Dropdown'!$L$7&amp;"&amp;body=Hi "&amp;C208&amp;","&amp;"%0A%0A"&amp;N208&amp;"%0A%0A"&amp;"Please complete the training before the due date.","send e-mail to this TM")))</f>
        <v/>
      </c>
      <c r="N208" s="22" t="str">
        <f>CONCATENATE("you are due for the"&amp;" '"&amp;'Overview - 3 Month Projection'!H208, "' ", "training on ",CHAR(10),(TEXT('Overview - 3 Month Projection'!L208, "mm/dd/yyyy")),".")</f>
        <v>you are due for the '' training on 
.</v>
      </c>
    </row>
    <row r="209" spans="1:14" ht="16" x14ac:dyDescent="0.35">
      <c r="A209" s="28"/>
      <c r="B209" s="47" t="str">
        <f>IF((ISBLANK(A209))," ",VLOOKUP(A209,'Contractor List'!$A:$J,2,FALSE))</f>
        <v xml:space="preserve"> </v>
      </c>
      <c r="C209" s="47" t="str">
        <f>IF((ISBLANK(A209))," ",VLOOKUP(A209,'Contractor List'!$A:$J,3,FALSE))</f>
        <v xml:space="preserve"> </v>
      </c>
      <c r="D209" s="47" t="str">
        <f>IF((ISBLANK(A209))," ",VLOOKUP(A209,'Contractor List'!$A:$J,7,FALSE))</f>
        <v xml:space="preserve"> </v>
      </c>
      <c r="E209" s="27" t="str">
        <f>IF((ISBLANK(A209))," ",VLOOKUP(A209,'Contractor List'!$A:$J,8,FALSE))</f>
        <v xml:space="preserve"> </v>
      </c>
      <c r="F209" s="27" t="str">
        <f>IF((ISBLANK(A209))," ",VLOOKUP(A209,'Contractor List'!$A:$J,9,FALSE))</f>
        <v xml:space="preserve"> </v>
      </c>
      <c r="G209" s="27" t="str">
        <f>IF((ISBLANK(A209))," ",VLOOKUP(A209,'Contractor List'!$A:$J,10,FALSE))</f>
        <v xml:space="preserve"> </v>
      </c>
      <c r="I209" s="26" t="str">
        <f>IF(ISBLANK(H209)=FALSE,VLOOKUP(H209,'Hidden - Dropdown'!$B:$D,2,FALSE),"")</f>
        <v/>
      </c>
      <c r="J209" s="54" t="str">
        <f>IF(ISBLANK(H209)=FALSE,VLOOKUP(H209,'Hidden - Dropdown'!$B:$D,3,FALSE),"")</f>
        <v/>
      </c>
      <c r="L209" s="51" t="str">
        <f t="shared" si="3"/>
        <v/>
      </c>
      <c r="M209" s="52" t="str">
        <f>IF(ISBLANK(A209),"",IF(L209="One-time training","",HYPERLINK("mailto:"&amp;VLOOKUP(A209,'Contractor List'!$A:$J,5,FALSE)&amp;"?subject="&amp;'Hidden - Dropdown'!$L$7&amp;"&amp;body=Hi "&amp;C209&amp;","&amp;"%0A%0A"&amp;N209&amp;"%0A%0A"&amp;"Please complete the training before the due date.","send e-mail to this TM")))</f>
        <v/>
      </c>
      <c r="N209" s="22" t="str">
        <f>CONCATENATE("you are due for the"&amp;" '"&amp;'Overview - 3 Month Projection'!H209, "' ", "training on ",CHAR(10),(TEXT('Overview - 3 Month Projection'!L209, "mm/dd/yyyy")),".")</f>
        <v>you are due for the '' training on 
.</v>
      </c>
    </row>
    <row r="210" spans="1:14" ht="16" x14ac:dyDescent="0.35">
      <c r="A210" s="28"/>
      <c r="B210" s="47" t="str">
        <f>IF((ISBLANK(A210))," ",VLOOKUP(A210,'Contractor List'!$A:$J,2,FALSE))</f>
        <v xml:space="preserve"> </v>
      </c>
      <c r="C210" s="47" t="str">
        <f>IF((ISBLANK(A210))," ",VLOOKUP(A210,'Contractor List'!$A:$J,3,FALSE))</f>
        <v xml:space="preserve"> </v>
      </c>
      <c r="D210" s="47" t="str">
        <f>IF((ISBLANK(A210))," ",VLOOKUP(A210,'Contractor List'!$A:$J,7,FALSE))</f>
        <v xml:space="preserve"> </v>
      </c>
      <c r="E210" s="27" t="str">
        <f>IF((ISBLANK(A210))," ",VLOOKUP(A210,'Contractor List'!$A:$J,8,FALSE))</f>
        <v xml:space="preserve"> </v>
      </c>
      <c r="F210" s="27" t="str">
        <f>IF((ISBLANK(A210))," ",VLOOKUP(A210,'Contractor List'!$A:$J,9,FALSE))</f>
        <v xml:space="preserve"> </v>
      </c>
      <c r="G210" s="27" t="str">
        <f>IF((ISBLANK(A210))," ",VLOOKUP(A210,'Contractor List'!$A:$J,10,FALSE))</f>
        <v xml:space="preserve"> </v>
      </c>
      <c r="I210" s="26" t="str">
        <f>IF(ISBLANK(H210)=FALSE,VLOOKUP(H210,'Hidden - Dropdown'!$B:$D,2,FALSE),"")</f>
        <v/>
      </c>
      <c r="J210" s="54" t="str">
        <f>IF(ISBLANK(H210)=FALSE,VLOOKUP(H210,'Hidden - Dropdown'!$B:$D,3,FALSE),"")</f>
        <v/>
      </c>
      <c r="L210" s="51" t="str">
        <f t="shared" si="3"/>
        <v/>
      </c>
      <c r="M210" s="52" t="str">
        <f>IF(ISBLANK(A210),"",IF(L210="One-time training","",HYPERLINK("mailto:"&amp;VLOOKUP(A210,'Contractor List'!$A:$J,5,FALSE)&amp;"?subject="&amp;'Hidden - Dropdown'!$L$7&amp;"&amp;body=Hi "&amp;C210&amp;","&amp;"%0A%0A"&amp;N210&amp;"%0A%0A"&amp;"Please complete the training before the due date.","send e-mail to this TM")))</f>
        <v/>
      </c>
      <c r="N210" s="22" t="str">
        <f>CONCATENATE("you are due for the"&amp;" '"&amp;'Overview - 3 Month Projection'!H210, "' ", "training on ",CHAR(10),(TEXT('Overview - 3 Month Projection'!L210, "mm/dd/yyyy")),".")</f>
        <v>you are due for the '' training on 
.</v>
      </c>
    </row>
    <row r="211" spans="1:14" ht="16" x14ac:dyDescent="0.35">
      <c r="A211" s="28"/>
      <c r="B211" s="47" t="str">
        <f>IF((ISBLANK(A211))," ",VLOOKUP(A211,'Contractor List'!$A:$J,2,FALSE))</f>
        <v xml:space="preserve"> </v>
      </c>
      <c r="C211" s="47" t="str">
        <f>IF((ISBLANK(A211))," ",VLOOKUP(A211,'Contractor List'!$A:$J,3,FALSE))</f>
        <v xml:space="preserve"> </v>
      </c>
      <c r="D211" s="47" t="str">
        <f>IF((ISBLANK(A211))," ",VLOOKUP(A211,'Contractor List'!$A:$J,7,FALSE))</f>
        <v xml:space="preserve"> </v>
      </c>
      <c r="E211" s="27" t="str">
        <f>IF((ISBLANK(A211))," ",VLOOKUP(A211,'Contractor List'!$A:$J,8,FALSE))</f>
        <v xml:space="preserve"> </v>
      </c>
      <c r="F211" s="27" t="str">
        <f>IF((ISBLANK(A211))," ",VLOOKUP(A211,'Contractor List'!$A:$J,9,FALSE))</f>
        <v xml:space="preserve"> </v>
      </c>
      <c r="G211" s="27" t="str">
        <f>IF((ISBLANK(A211))," ",VLOOKUP(A211,'Contractor List'!$A:$J,10,FALSE))</f>
        <v xml:space="preserve"> </v>
      </c>
      <c r="I211" s="26" t="str">
        <f>IF(ISBLANK(H211)=FALSE,VLOOKUP(H211,'Hidden - Dropdown'!$B:$D,2,FALSE),"")</f>
        <v/>
      </c>
      <c r="J211" s="54" t="str">
        <f>IF(ISBLANK(H211)=FALSE,VLOOKUP(H211,'Hidden - Dropdown'!$B:$D,3,FALSE),"")</f>
        <v/>
      </c>
      <c r="L211" s="51" t="str">
        <f t="shared" si="3"/>
        <v/>
      </c>
      <c r="M211" s="52" t="str">
        <f>IF(ISBLANK(A211),"",IF(L211="One-time training","",HYPERLINK("mailto:"&amp;VLOOKUP(A211,'Contractor List'!$A:$J,5,FALSE)&amp;"?subject="&amp;'Hidden - Dropdown'!$L$7&amp;"&amp;body=Hi "&amp;C211&amp;","&amp;"%0A%0A"&amp;N211&amp;"%0A%0A"&amp;"Please complete the training before the due date.","send e-mail to this TM")))</f>
        <v/>
      </c>
      <c r="N211" s="22" t="str">
        <f>CONCATENATE("you are due for the"&amp;" '"&amp;'Overview - 3 Month Projection'!H211, "' ", "training on ",CHAR(10),(TEXT('Overview - 3 Month Projection'!L211, "mm/dd/yyyy")),".")</f>
        <v>you are due for the '' training on 
.</v>
      </c>
    </row>
    <row r="212" spans="1:14" ht="16" x14ac:dyDescent="0.35">
      <c r="A212" s="31"/>
      <c r="B212" s="47" t="str">
        <f>IF((ISBLANK(A212))," ",VLOOKUP(A212,'Contractor List'!$A:$J,2,FALSE))</f>
        <v xml:space="preserve"> </v>
      </c>
      <c r="C212" s="47" t="str">
        <f>IF((ISBLANK(A212))," ",VLOOKUP(A212,'Contractor List'!$A:$J,3,FALSE))</f>
        <v xml:space="preserve"> </v>
      </c>
      <c r="D212" s="47" t="str">
        <f>IF((ISBLANK(A212))," ",VLOOKUP(A212,'Contractor List'!$A:$J,7,FALSE))</f>
        <v xml:space="preserve"> </v>
      </c>
      <c r="E212" s="27" t="str">
        <f>IF((ISBLANK(A212))," ",VLOOKUP(A212,'Contractor List'!$A:$J,8,FALSE))</f>
        <v xml:space="preserve"> </v>
      </c>
      <c r="F212" s="27" t="str">
        <f>IF((ISBLANK(A212))," ",VLOOKUP(A212,'Contractor List'!$A:$J,9,FALSE))</f>
        <v xml:space="preserve"> </v>
      </c>
      <c r="G212" s="27" t="str">
        <f>IF((ISBLANK(A212))," ",VLOOKUP(A212,'Contractor List'!$A:$J,10,FALSE))</f>
        <v xml:space="preserve"> </v>
      </c>
      <c r="I212" s="26" t="str">
        <f>IF(ISBLANK(H212)=FALSE,VLOOKUP(H212,'Hidden - Dropdown'!$B:$D,2,FALSE),"")</f>
        <v/>
      </c>
      <c r="J212" s="54" t="str">
        <f>IF(ISBLANK(H212)=FALSE,VLOOKUP(H212,'Hidden - Dropdown'!$B:$D,3,FALSE),"")</f>
        <v/>
      </c>
      <c r="L212" s="51" t="str">
        <f t="shared" si="3"/>
        <v/>
      </c>
      <c r="M212" s="52" t="str">
        <f>IF(ISBLANK(A212),"",IF(L212="One-time training","",HYPERLINK("mailto:"&amp;VLOOKUP(A212,'Contractor List'!$A:$J,5,FALSE)&amp;"?subject="&amp;'Hidden - Dropdown'!$L$7&amp;"&amp;body=Hi "&amp;C212&amp;","&amp;"%0A%0A"&amp;N212&amp;"%0A%0A"&amp;"Please complete the training before the due date.","send e-mail to this TM")))</f>
        <v/>
      </c>
      <c r="N212" s="22" t="str">
        <f>CONCATENATE("you are due for the"&amp;" '"&amp;'Overview - 3 Month Projection'!H212, "' ", "training on ",CHAR(10),(TEXT('Overview - 3 Month Projection'!L212, "mm/dd/yyyy")),".")</f>
        <v>you are due for the '' training on 
.</v>
      </c>
    </row>
    <row r="213" spans="1:14" ht="16" x14ac:dyDescent="0.35">
      <c r="A213" s="28"/>
      <c r="B213" s="47" t="str">
        <f>IF((ISBLANK(A213))," ",VLOOKUP(A213,'Contractor List'!$A:$J,2,FALSE))</f>
        <v xml:space="preserve"> </v>
      </c>
      <c r="C213" s="47" t="str">
        <f>IF((ISBLANK(A213))," ",VLOOKUP(A213,'Contractor List'!$A:$J,3,FALSE))</f>
        <v xml:space="preserve"> </v>
      </c>
      <c r="D213" s="47" t="str">
        <f>IF((ISBLANK(A213))," ",VLOOKUP(A213,'Contractor List'!$A:$J,7,FALSE))</f>
        <v xml:space="preserve"> </v>
      </c>
      <c r="E213" s="27" t="str">
        <f>IF((ISBLANK(A213))," ",VLOOKUP(A213,'Contractor List'!$A:$J,8,FALSE))</f>
        <v xml:space="preserve"> </v>
      </c>
      <c r="F213" s="27" t="str">
        <f>IF((ISBLANK(A213))," ",VLOOKUP(A213,'Contractor List'!$A:$J,9,FALSE))</f>
        <v xml:space="preserve"> </v>
      </c>
      <c r="G213" s="27" t="str">
        <f>IF((ISBLANK(A213))," ",VLOOKUP(A213,'Contractor List'!$A:$J,10,FALSE))</f>
        <v xml:space="preserve"> </v>
      </c>
      <c r="I213" s="26" t="str">
        <f>IF(ISBLANK(H213)=FALSE,VLOOKUP(H213,'Hidden - Dropdown'!$B:$D,2,FALSE),"")</f>
        <v/>
      </c>
      <c r="J213" s="54" t="str">
        <f>IF(ISBLANK(H213)=FALSE,VLOOKUP(H213,'Hidden - Dropdown'!$B:$D,3,FALSE),"")</f>
        <v/>
      </c>
      <c r="L213" s="51" t="str">
        <f t="shared" si="3"/>
        <v/>
      </c>
      <c r="M213" s="52" t="str">
        <f>IF(ISBLANK(A213),"",IF(L213="One-time training","",HYPERLINK("mailto:"&amp;VLOOKUP(A213,'Contractor List'!$A:$J,5,FALSE)&amp;"?subject="&amp;'Hidden - Dropdown'!$L$7&amp;"&amp;body=Hi "&amp;C213&amp;","&amp;"%0A%0A"&amp;N213&amp;"%0A%0A"&amp;"Please complete the training before the due date.","send e-mail to this TM")))</f>
        <v/>
      </c>
      <c r="N213" s="22" t="str">
        <f>CONCATENATE("you are due for the"&amp;" '"&amp;'Overview - 3 Month Projection'!H213, "' ", "training on ",CHAR(10),(TEXT('Overview - 3 Month Projection'!L213, "mm/dd/yyyy")),".")</f>
        <v>you are due for the '' training on 
.</v>
      </c>
    </row>
    <row r="214" spans="1:14" ht="16" x14ac:dyDescent="0.35">
      <c r="A214" s="28"/>
      <c r="B214" s="47" t="str">
        <f>IF((ISBLANK(A214))," ",VLOOKUP(A214,'Contractor List'!$A:$J,2,FALSE))</f>
        <v xml:space="preserve"> </v>
      </c>
      <c r="C214" s="47" t="str">
        <f>IF((ISBLANK(A214))," ",VLOOKUP(A214,'Contractor List'!$A:$J,3,FALSE))</f>
        <v xml:space="preserve"> </v>
      </c>
      <c r="D214" s="47" t="str">
        <f>IF((ISBLANK(A214))," ",VLOOKUP(A214,'Contractor List'!$A:$J,7,FALSE))</f>
        <v xml:space="preserve"> </v>
      </c>
      <c r="E214" s="27" t="str">
        <f>IF((ISBLANK(A214))," ",VLOOKUP(A214,'Contractor List'!$A:$J,8,FALSE))</f>
        <v xml:space="preserve"> </v>
      </c>
      <c r="F214" s="27" t="str">
        <f>IF((ISBLANK(A214))," ",VLOOKUP(A214,'Contractor List'!$A:$J,9,FALSE))</f>
        <v xml:space="preserve"> </v>
      </c>
      <c r="G214" s="27" t="str">
        <f>IF((ISBLANK(A214))," ",VLOOKUP(A214,'Contractor List'!$A:$J,10,FALSE))</f>
        <v xml:space="preserve"> </v>
      </c>
      <c r="I214" s="26" t="str">
        <f>IF(ISBLANK(H214)=FALSE,VLOOKUP(H214,'Hidden - Dropdown'!$B:$D,2,FALSE),"")</f>
        <v/>
      </c>
      <c r="J214" s="54" t="str">
        <f>IF(ISBLANK(H214)=FALSE,VLOOKUP(H214,'Hidden - Dropdown'!$B:$D,3,FALSE),"")</f>
        <v/>
      </c>
      <c r="L214" s="51" t="str">
        <f t="shared" si="3"/>
        <v/>
      </c>
      <c r="M214" s="52" t="str">
        <f>IF(ISBLANK(A214),"",IF(L214="One-time training","",HYPERLINK("mailto:"&amp;VLOOKUP(A214,'Contractor List'!$A:$J,5,FALSE)&amp;"?subject="&amp;'Hidden - Dropdown'!$L$7&amp;"&amp;body=Hi "&amp;C214&amp;","&amp;"%0A%0A"&amp;N214&amp;"%0A%0A"&amp;"Please complete the training before the due date.","send e-mail to this TM")))</f>
        <v/>
      </c>
      <c r="N214" s="22" t="str">
        <f>CONCATENATE("you are due for the"&amp;" '"&amp;'Overview - 3 Month Projection'!H214, "' ", "training on ",CHAR(10),(TEXT('Overview - 3 Month Projection'!L214, "mm/dd/yyyy")),".")</f>
        <v>you are due for the '' training on 
.</v>
      </c>
    </row>
    <row r="215" spans="1:14" ht="16" x14ac:dyDescent="0.35">
      <c r="A215" s="32"/>
      <c r="B215" s="47" t="str">
        <f>IF((ISBLANK(A215))," ",VLOOKUP(A215,'Contractor List'!$A:$J,2,FALSE))</f>
        <v xml:space="preserve"> </v>
      </c>
      <c r="C215" s="47" t="str">
        <f>IF((ISBLANK(A215))," ",VLOOKUP(A215,'Contractor List'!$A:$J,3,FALSE))</f>
        <v xml:space="preserve"> </v>
      </c>
      <c r="D215" s="47" t="str">
        <f>IF((ISBLANK(A215))," ",VLOOKUP(A215,'Contractor List'!$A:$J,7,FALSE))</f>
        <v xml:space="preserve"> </v>
      </c>
      <c r="E215" s="27" t="str">
        <f>IF((ISBLANK(A215))," ",VLOOKUP(A215,'Contractor List'!$A:$J,8,FALSE))</f>
        <v xml:space="preserve"> </v>
      </c>
      <c r="F215" s="27" t="str">
        <f>IF((ISBLANK(A215))," ",VLOOKUP(A215,'Contractor List'!$A:$J,9,FALSE))</f>
        <v xml:space="preserve"> </v>
      </c>
      <c r="G215" s="27" t="str">
        <f>IF((ISBLANK(A215))," ",VLOOKUP(A215,'Contractor List'!$A:$J,10,FALSE))</f>
        <v xml:space="preserve"> </v>
      </c>
      <c r="I215" s="26" t="str">
        <f>IF(ISBLANK(H215)=FALSE,VLOOKUP(H215,'Hidden - Dropdown'!$B:$D,2,FALSE),"")</f>
        <v/>
      </c>
      <c r="J215" s="54" t="str">
        <f>IF(ISBLANK(H215)=FALSE,VLOOKUP(H215,'Hidden - Dropdown'!$B:$D,3,FALSE),"")</f>
        <v/>
      </c>
      <c r="L215" s="51" t="str">
        <f t="shared" si="3"/>
        <v/>
      </c>
      <c r="M215" s="52" t="str">
        <f>IF(ISBLANK(A215),"",IF(L215="One-time training","",HYPERLINK("mailto:"&amp;VLOOKUP(A215,'Contractor List'!$A:$J,5,FALSE)&amp;"?subject="&amp;'Hidden - Dropdown'!$L$7&amp;"&amp;body=Hi "&amp;C215&amp;","&amp;"%0A%0A"&amp;N215&amp;"%0A%0A"&amp;"Please complete the training before the due date.","send e-mail to this TM")))</f>
        <v/>
      </c>
      <c r="N215" s="22" t="str">
        <f>CONCATENATE("you are due for the"&amp;" '"&amp;'Overview - 3 Month Projection'!H215, "' ", "training on ",CHAR(10),(TEXT('Overview - 3 Month Projection'!L215, "mm/dd/yyyy")),".")</f>
        <v>you are due for the '' training on 
.</v>
      </c>
    </row>
    <row r="216" spans="1:14" ht="16" x14ac:dyDescent="0.35">
      <c r="A216" s="30"/>
      <c r="B216" s="47" t="str">
        <f>IF((ISBLANK(A216))," ",VLOOKUP(A216,'Contractor List'!$A:$J,2,FALSE))</f>
        <v xml:space="preserve"> </v>
      </c>
      <c r="C216" s="47" t="str">
        <f>IF((ISBLANK(A216))," ",VLOOKUP(A216,'Contractor List'!$A:$J,3,FALSE))</f>
        <v xml:space="preserve"> </v>
      </c>
      <c r="D216" s="47" t="str">
        <f>IF((ISBLANK(A216))," ",VLOOKUP(A216,'Contractor List'!$A:$J,7,FALSE))</f>
        <v xml:space="preserve"> </v>
      </c>
      <c r="E216" s="27" t="str">
        <f>IF((ISBLANK(A216))," ",VLOOKUP(A216,'Contractor List'!$A:$J,8,FALSE))</f>
        <v xml:space="preserve"> </v>
      </c>
      <c r="F216" s="27" t="str">
        <f>IF((ISBLANK(A216))," ",VLOOKUP(A216,'Contractor List'!$A:$J,9,FALSE))</f>
        <v xml:space="preserve"> </v>
      </c>
      <c r="G216" s="27" t="str">
        <f>IF((ISBLANK(A216))," ",VLOOKUP(A216,'Contractor List'!$A:$J,10,FALSE))</f>
        <v xml:space="preserve"> </v>
      </c>
      <c r="I216" s="26" t="str">
        <f>IF(ISBLANK(H216)=FALSE,VLOOKUP(H216,'Hidden - Dropdown'!$B:$D,2,FALSE),"")</f>
        <v/>
      </c>
      <c r="J216" s="54" t="str">
        <f>IF(ISBLANK(H216)=FALSE,VLOOKUP(H216,'Hidden - Dropdown'!$B:$D,3,FALSE),"")</f>
        <v/>
      </c>
      <c r="L216" s="51" t="str">
        <f t="shared" si="3"/>
        <v/>
      </c>
      <c r="M216" s="52" t="str">
        <f>IF(ISBLANK(A216),"",IF(L216="One-time training","",HYPERLINK("mailto:"&amp;VLOOKUP(A216,'Contractor List'!$A:$J,5,FALSE)&amp;"?subject="&amp;'Hidden - Dropdown'!$L$7&amp;"&amp;body=Hi "&amp;C216&amp;","&amp;"%0A%0A"&amp;N216&amp;"%0A%0A"&amp;"Please complete the training before the due date.","send e-mail to this TM")))</f>
        <v/>
      </c>
      <c r="N216" s="22" t="str">
        <f>CONCATENATE("you are due for the"&amp;" '"&amp;'Overview - 3 Month Projection'!H216, "' ", "training on ",CHAR(10),(TEXT('Overview - 3 Month Projection'!L216, "mm/dd/yyyy")),".")</f>
        <v>you are due for the '' training on 
.</v>
      </c>
    </row>
    <row r="217" spans="1:14" ht="16" x14ac:dyDescent="0.35">
      <c r="A217" s="28"/>
      <c r="B217" s="47" t="str">
        <f>IF((ISBLANK(A217))," ",VLOOKUP(A217,'Contractor List'!$A:$J,2,FALSE))</f>
        <v xml:space="preserve"> </v>
      </c>
      <c r="C217" s="47" t="str">
        <f>IF((ISBLANK(A217))," ",VLOOKUP(A217,'Contractor List'!$A:$J,3,FALSE))</f>
        <v xml:space="preserve"> </v>
      </c>
      <c r="D217" s="47" t="str">
        <f>IF((ISBLANK(A217))," ",VLOOKUP(A217,'Contractor List'!$A:$J,7,FALSE))</f>
        <v xml:space="preserve"> </v>
      </c>
      <c r="E217" s="27" t="str">
        <f>IF((ISBLANK(A217))," ",VLOOKUP(A217,'Contractor List'!$A:$J,8,FALSE))</f>
        <v xml:space="preserve"> </v>
      </c>
      <c r="F217" s="27" t="str">
        <f>IF((ISBLANK(A217))," ",VLOOKUP(A217,'Contractor List'!$A:$J,9,FALSE))</f>
        <v xml:space="preserve"> </v>
      </c>
      <c r="G217" s="27" t="str">
        <f>IF((ISBLANK(A217))," ",VLOOKUP(A217,'Contractor List'!$A:$J,10,FALSE))</f>
        <v xml:space="preserve"> </v>
      </c>
      <c r="I217" s="26" t="str">
        <f>IF(ISBLANK(H217)=FALSE,VLOOKUP(H217,'Hidden - Dropdown'!$B:$D,2,FALSE),"")</f>
        <v/>
      </c>
      <c r="J217" s="54" t="str">
        <f>IF(ISBLANK(H217)=FALSE,VLOOKUP(H217,'Hidden - Dropdown'!$B:$D,3,FALSE),"")</f>
        <v/>
      </c>
      <c r="L217" s="51" t="str">
        <f t="shared" si="3"/>
        <v/>
      </c>
      <c r="M217" s="52" t="str">
        <f>IF(ISBLANK(A217),"",IF(L217="One-time training","",HYPERLINK("mailto:"&amp;VLOOKUP(A217,'Contractor List'!$A:$J,5,FALSE)&amp;"?subject="&amp;'Hidden - Dropdown'!$L$7&amp;"&amp;body=Hi "&amp;C217&amp;","&amp;"%0A%0A"&amp;N217&amp;"%0A%0A"&amp;"Please complete the training before the due date.","send e-mail to this TM")))</f>
        <v/>
      </c>
      <c r="N217" s="22" t="str">
        <f>CONCATENATE("you are due for the"&amp;" '"&amp;'Overview - 3 Month Projection'!H217, "' ", "training on ",CHAR(10),(TEXT('Overview - 3 Month Projection'!L217, "mm/dd/yyyy")),".")</f>
        <v>you are due for the '' training on 
.</v>
      </c>
    </row>
    <row r="218" spans="1:14" ht="16" x14ac:dyDescent="0.35">
      <c r="A218" s="28"/>
      <c r="B218" s="47" t="str">
        <f>IF((ISBLANK(A218))," ",VLOOKUP(A218,'Contractor List'!$A:$J,2,FALSE))</f>
        <v xml:space="preserve"> </v>
      </c>
      <c r="C218" s="47" t="str">
        <f>IF((ISBLANK(A218))," ",VLOOKUP(A218,'Contractor List'!$A:$J,3,FALSE))</f>
        <v xml:space="preserve"> </v>
      </c>
      <c r="D218" s="47" t="str">
        <f>IF((ISBLANK(A218))," ",VLOOKUP(A218,'Contractor List'!$A:$J,7,FALSE))</f>
        <v xml:space="preserve"> </v>
      </c>
      <c r="E218" s="27" t="str">
        <f>IF((ISBLANK(A218))," ",VLOOKUP(A218,'Contractor List'!$A:$J,8,FALSE))</f>
        <v xml:space="preserve"> </v>
      </c>
      <c r="F218" s="27" t="str">
        <f>IF((ISBLANK(A218))," ",VLOOKUP(A218,'Contractor List'!$A:$J,9,FALSE))</f>
        <v xml:space="preserve"> </v>
      </c>
      <c r="G218" s="27" t="str">
        <f>IF((ISBLANK(A218))," ",VLOOKUP(A218,'Contractor List'!$A:$J,10,FALSE))</f>
        <v xml:space="preserve"> </v>
      </c>
      <c r="I218" s="26" t="str">
        <f>IF(ISBLANK(H218)=FALSE,VLOOKUP(H218,'Hidden - Dropdown'!$B:$D,2,FALSE),"")</f>
        <v/>
      </c>
      <c r="J218" s="54" t="str">
        <f>IF(ISBLANK(H218)=FALSE,VLOOKUP(H218,'Hidden - Dropdown'!$B:$D,3,FALSE),"")</f>
        <v/>
      </c>
      <c r="L218" s="51" t="str">
        <f t="shared" si="3"/>
        <v/>
      </c>
      <c r="M218" s="52" t="str">
        <f>IF(ISBLANK(A218),"",IF(L218="One-time training","",HYPERLINK("mailto:"&amp;VLOOKUP(A218,'Contractor List'!$A:$J,5,FALSE)&amp;"?subject="&amp;'Hidden - Dropdown'!$L$7&amp;"&amp;body=Hi "&amp;C218&amp;","&amp;"%0A%0A"&amp;N218&amp;"%0A%0A"&amp;"Please complete the training before the due date.","send e-mail to this TM")))</f>
        <v/>
      </c>
      <c r="N218" s="22" t="str">
        <f>CONCATENATE("you are due for the"&amp;" '"&amp;'Overview - 3 Month Projection'!H218, "' ", "training on ",CHAR(10),(TEXT('Overview - 3 Month Projection'!L218, "mm/dd/yyyy")),".")</f>
        <v>you are due for the '' training on 
.</v>
      </c>
    </row>
    <row r="219" spans="1:14" ht="16" x14ac:dyDescent="0.35">
      <c r="A219" s="28"/>
      <c r="B219" s="47" t="str">
        <f>IF((ISBLANK(A219))," ",VLOOKUP(A219,'Contractor List'!$A:$J,2,FALSE))</f>
        <v xml:space="preserve"> </v>
      </c>
      <c r="C219" s="47" t="str">
        <f>IF((ISBLANK(A219))," ",VLOOKUP(A219,'Contractor List'!$A:$J,3,FALSE))</f>
        <v xml:space="preserve"> </v>
      </c>
      <c r="D219" s="47" t="str">
        <f>IF((ISBLANK(A219))," ",VLOOKUP(A219,'Contractor List'!$A:$J,7,FALSE))</f>
        <v xml:space="preserve"> </v>
      </c>
      <c r="E219" s="27" t="str">
        <f>IF((ISBLANK(A219))," ",VLOOKUP(A219,'Contractor List'!$A:$J,8,FALSE))</f>
        <v xml:space="preserve"> </v>
      </c>
      <c r="F219" s="27" t="str">
        <f>IF((ISBLANK(A219))," ",VLOOKUP(A219,'Contractor List'!$A:$J,9,FALSE))</f>
        <v xml:space="preserve"> </v>
      </c>
      <c r="G219" s="27" t="str">
        <f>IF((ISBLANK(A219))," ",VLOOKUP(A219,'Contractor List'!$A:$J,10,FALSE))</f>
        <v xml:space="preserve"> </v>
      </c>
      <c r="I219" s="26" t="str">
        <f>IF(ISBLANK(H219)=FALSE,VLOOKUP(H219,'Hidden - Dropdown'!$B:$D,2,FALSE),"")</f>
        <v/>
      </c>
      <c r="J219" s="54" t="str">
        <f>IF(ISBLANK(H219)=FALSE,VLOOKUP(H219,'Hidden - Dropdown'!$B:$D,3,FALSE),"")</f>
        <v/>
      </c>
      <c r="L219" s="51" t="str">
        <f t="shared" si="3"/>
        <v/>
      </c>
      <c r="M219" s="52" t="str">
        <f>IF(ISBLANK(A219),"",IF(L219="One-time training","",HYPERLINK("mailto:"&amp;VLOOKUP(A219,'Contractor List'!$A:$J,5,FALSE)&amp;"?subject="&amp;'Hidden - Dropdown'!$L$7&amp;"&amp;body=Hi "&amp;C219&amp;","&amp;"%0A%0A"&amp;N219&amp;"%0A%0A"&amp;"Please complete the training before the due date.","send e-mail to this TM")))</f>
        <v/>
      </c>
      <c r="N219" s="22" t="str">
        <f>CONCATENATE("you are due for the"&amp;" '"&amp;'Overview - 3 Month Projection'!H219, "' ", "training on ",CHAR(10),(TEXT('Overview - 3 Month Projection'!L219, "mm/dd/yyyy")),".")</f>
        <v>you are due for the '' training on 
.</v>
      </c>
    </row>
    <row r="220" spans="1:14" ht="16" x14ac:dyDescent="0.35">
      <c r="A220" s="28"/>
      <c r="B220" s="47" t="str">
        <f>IF((ISBLANK(A220))," ",VLOOKUP(A220,'Contractor List'!$A:$J,2,FALSE))</f>
        <v xml:space="preserve"> </v>
      </c>
      <c r="C220" s="47" t="str">
        <f>IF((ISBLANK(A220))," ",VLOOKUP(A220,'Contractor List'!$A:$J,3,FALSE))</f>
        <v xml:space="preserve"> </v>
      </c>
      <c r="D220" s="47" t="str">
        <f>IF((ISBLANK(A220))," ",VLOOKUP(A220,'Contractor List'!$A:$J,7,FALSE))</f>
        <v xml:space="preserve"> </v>
      </c>
      <c r="E220" s="27" t="str">
        <f>IF((ISBLANK(A220))," ",VLOOKUP(A220,'Contractor List'!$A:$J,8,FALSE))</f>
        <v xml:space="preserve"> </v>
      </c>
      <c r="F220" s="27" t="str">
        <f>IF((ISBLANK(A220))," ",VLOOKUP(A220,'Contractor List'!$A:$J,9,FALSE))</f>
        <v xml:space="preserve"> </v>
      </c>
      <c r="G220" s="27" t="str">
        <f>IF((ISBLANK(A220))," ",VLOOKUP(A220,'Contractor List'!$A:$J,10,FALSE))</f>
        <v xml:space="preserve"> </v>
      </c>
      <c r="I220" s="26" t="str">
        <f>IF(ISBLANK(H220)=FALSE,VLOOKUP(H220,'Hidden - Dropdown'!$B:$D,2,FALSE),"")</f>
        <v/>
      </c>
      <c r="J220" s="54" t="str">
        <f>IF(ISBLANK(H220)=FALSE,VLOOKUP(H220,'Hidden - Dropdown'!$B:$D,3,FALSE),"")</f>
        <v/>
      </c>
      <c r="L220" s="51" t="str">
        <f t="shared" si="3"/>
        <v/>
      </c>
      <c r="M220" s="52" t="str">
        <f>IF(ISBLANK(A220),"",IF(L220="One-time training","",HYPERLINK("mailto:"&amp;VLOOKUP(A220,'Contractor List'!$A:$J,5,FALSE)&amp;"?subject="&amp;'Hidden - Dropdown'!$L$7&amp;"&amp;body=Hi "&amp;C220&amp;","&amp;"%0A%0A"&amp;N220&amp;"%0A%0A"&amp;"Please complete the training before the due date.","send e-mail to this TM")))</f>
        <v/>
      </c>
      <c r="N220" s="22" t="str">
        <f>CONCATENATE("you are due for the"&amp;" '"&amp;'Overview - 3 Month Projection'!H220, "' ", "training on ",CHAR(10),(TEXT('Overview - 3 Month Projection'!L220, "mm/dd/yyyy")),".")</f>
        <v>you are due for the '' training on 
.</v>
      </c>
    </row>
    <row r="221" spans="1:14" ht="16" x14ac:dyDescent="0.35">
      <c r="A221" s="28"/>
      <c r="B221" s="47" t="str">
        <f>IF((ISBLANK(A221))," ",VLOOKUP(A221,'Contractor List'!$A:$J,2,FALSE))</f>
        <v xml:space="preserve"> </v>
      </c>
      <c r="C221" s="47" t="str">
        <f>IF((ISBLANK(A221))," ",VLOOKUP(A221,'Contractor List'!$A:$J,3,FALSE))</f>
        <v xml:space="preserve"> </v>
      </c>
      <c r="D221" s="47" t="str">
        <f>IF((ISBLANK(A221))," ",VLOOKUP(A221,'Contractor List'!$A:$J,7,FALSE))</f>
        <v xml:space="preserve"> </v>
      </c>
      <c r="E221" s="27" t="str">
        <f>IF((ISBLANK(A221))," ",VLOOKUP(A221,'Contractor List'!$A:$J,8,FALSE))</f>
        <v xml:space="preserve"> </v>
      </c>
      <c r="F221" s="27" t="str">
        <f>IF((ISBLANK(A221))," ",VLOOKUP(A221,'Contractor List'!$A:$J,9,FALSE))</f>
        <v xml:space="preserve"> </v>
      </c>
      <c r="G221" s="27" t="str">
        <f>IF((ISBLANK(A221))," ",VLOOKUP(A221,'Contractor List'!$A:$J,10,FALSE))</f>
        <v xml:space="preserve"> </v>
      </c>
      <c r="I221" s="26" t="str">
        <f>IF(ISBLANK(H221)=FALSE,VLOOKUP(H221,'Hidden - Dropdown'!$B:$D,2,FALSE),"")</f>
        <v/>
      </c>
      <c r="J221" s="54" t="str">
        <f>IF(ISBLANK(H221)=FALSE,VLOOKUP(H221,'Hidden - Dropdown'!$B:$D,3,FALSE),"")</f>
        <v/>
      </c>
      <c r="L221" s="51" t="str">
        <f t="shared" si="3"/>
        <v/>
      </c>
      <c r="M221" s="52" t="str">
        <f>IF(ISBLANK(A221),"",IF(L221="One-time training","",HYPERLINK("mailto:"&amp;VLOOKUP(A221,'Contractor List'!$A:$J,5,FALSE)&amp;"?subject="&amp;'Hidden - Dropdown'!$L$7&amp;"&amp;body=Hi "&amp;C221&amp;","&amp;"%0A%0A"&amp;N221&amp;"%0A%0A"&amp;"Please complete the training before the due date.","send e-mail to this TM")))</f>
        <v/>
      </c>
      <c r="N221" s="22" t="str">
        <f>CONCATENATE("you are due for the"&amp;" '"&amp;'Overview - 3 Month Projection'!H221, "' ", "training on ",CHAR(10),(TEXT('Overview - 3 Month Projection'!L221, "mm/dd/yyyy")),".")</f>
        <v>you are due for the '' training on 
.</v>
      </c>
    </row>
    <row r="222" spans="1:14" ht="16" x14ac:dyDescent="0.35">
      <c r="A222" s="28"/>
      <c r="B222" s="47" t="str">
        <f>IF((ISBLANK(A222))," ",VLOOKUP(A222,'Contractor List'!$A:$J,2,FALSE))</f>
        <v xml:space="preserve"> </v>
      </c>
      <c r="C222" s="47" t="str">
        <f>IF((ISBLANK(A222))," ",VLOOKUP(A222,'Contractor List'!$A:$J,3,FALSE))</f>
        <v xml:space="preserve"> </v>
      </c>
      <c r="D222" s="47" t="str">
        <f>IF((ISBLANK(A222))," ",VLOOKUP(A222,'Contractor List'!$A:$J,7,FALSE))</f>
        <v xml:space="preserve"> </v>
      </c>
      <c r="E222" s="27" t="str">
        <f>IF((ISBLANK(A222))," ",VLOOKUP(A222,'Contractor List'!$A:$J,8,FALSE))</f>
        <v xml:space="preserve"> </v>
      </c>
      <c r="F222" s="27" t="str">
        <f>IF((ISBLANK(A222))," ",VLOOKUP(A222,'Contractor List'!$A:$J,9,FALSE))</f>
        <v xml:space="preserve"> </v>
      </c>
      <c r="G222" s="27" t="str">
        <f>IF((ISBLANK(A222))," ",VLOOKUP(A222,'Contractor List'!$A:$J,10,FALSE))</f>
        <v xml:space="preserve"> </v>
      </c>
      <c r="I222" s="26" t="str">
        <f>IF(ISBLANK(H222)=FALSE,VLOOKUP(H222,'Hidden - Dropdown'!$B:$D,2,FALSE),"")</f>
        <v/>
      </c>
      <c r="J222" s="54" t="str">
        <f>IF(ISBLANK(H222)=FALSE,VLOOKUP(H222,'Hidden - Dropdown'!$B:$D,3,FALSE),"")</f>
        <v/>
      </c>
      <c r="L222" s="51" t="str">
        <f t="shared" si="3"/>
        <v/>
      </c>
      <c r="M222" s="52" t="str">
        <f>IF(ISBLANK(A222),"",IF(L222="One-time training","",HYPERLINK("mailto:"&amp;VLOOKUP(A222,'Contractor List'!$A:$J,5,FALSE)&amp;"?subject="&amp;'Hidden - Dropdown'!$L$7&amp;"&amp;body=Hi "&amp;C222&amp;","&amp;"%0A%0A"&amp;N222&amp;"%0A%0A"&amp;"Please complete the training before the due date.","send e-mail to this TM")))</f>
        <v/>
      </c>
      <c r="N222" s="22" t="str">
        <f>CONCATENATE("you are due for the"&amp;" '"&amp;'Overview - 3 Month Projection'!H222, "' ", "training on ",CHAR(10),(TEXT('Overview - 3 Month Projection'!L222, "mm/dd/yyyy")),".")</f>
        <v>you are due for the '' training on 
.</v>
      </c>
    </row>
    <row r="223" spans="1:14" ht="16" x14ac:dyDescent="0.35">
      <c r="A223" s="28"/>
      <c r="B223" s="47" t="str">
        <f>IF((ISBLANK(A223))," ",VLOOKUP(A223,'Contractor List'!$A:$J,2,FALSE))</f>
        <v xml:space="preserve"> </v>
      </c>
      <c r="C223" s="47" t="str">
        <f>IF((ISBLANK(A223))," ",VLOOKUP(A223,'Contractor List'!$A:$J,3,FALSE))</f>
        <v xml:space="preserve"> </v>
      </c>
      <c r="D223" s="47" t="str">
        <f>IF((ISBLANK(A223))," ",VLOOKUP(A223,'Contractor List'!$A:$J,7,FALSE))</f>
        <v xml:space="preserve"> </v>
      </c>
      <c r="E223" s="27" t="str">
        <f>IF((ISBLANK(A223))," ",VLOOKUP(A223,'Contractor List'!$A:$J,8,FALSE))</f>
        <v xml:space="preserve"> </v>
      </c>
      <c r="F223" s="27" t="str">
        <f>IF((ISBLANK(A223))," ",VLOOKUP(A223,'Contractor List'!$A:$J,9,FALSE))</f>
        <v xml:space="preserve"> </v>
      </c>
      <c r="G223" s="27" t="str">
        <f>IF((ISBLANK(A223))," ",VLOOKUP(A223,'Contractor List'!$A:$J,10,FALSE))</f>
        <v xml:space="preserve"> </v>
      </c>
      <c r="I223" s="26" t="str">
        <f>IF(ISBLANK(H223)=FALSE,VLOOKUP(H223,'Hidden - Dropdown'!$B:$D,2,FALSE),"")</f>
        <v/>
      </c>
      <c r="J223" s="54" t="str">
        <f>IF(ISBLANK(H223)=FALSE,VLOOKUP(H223,'Hidden - Dropdown'!$B:$D,3,FALSE),"")</f>
        <v/>
      </c>
      <c r="L223" s="51" t="str">
        <f t="shared" si="3"/>
        <v/>
      </c>
      <c r="M223" s="52" t="str">
        <f>IF(ISBLANK(A223),"",IF(L223="One-time training","",HYPERLINK("mailto:"&amp;VLOOKUP(A223,'Contractor List'!$A:$J,5,FALSE)&amp;"?subject="&amp;'Hidden - Dropdown'!$L$7&amp;"&amp;body=Hi "&amp;C223&amp;","&amp;"%0A%0A"&amp;N223&amp;"%0A%0A"&amp;"Please complete the training before the due date.","send e-mail to this TM")))</f>
        <v/>
      </c>
      <c r="N223" s="22" t="str">
        <f>CONCATENATE("you are due for the"&amp;" '"&amp;'Overview - 3 Month Projection'!H223, "' ", "training on ",CHAR(10),(TEXT('Overview - 3 Month Projection'!L223, "mm/dd/yyyy")),".")</f>
        <v>you are due for the '' training on 
.</v>
      </c>
    </row>
    <row r="224" spans="1:14" ht="16" x14ac:dyDescent="0.35">
      <c r="A224" s="28"/>
      <c r="B224" s="47" t="str">
        <f>IF((ISBLANK(A224))," ",VLOOKUP(A224,'Contractor List'!$A:$J,2,FALSE))</f>
        <v xml:space="preserve"> </v>
      </c>
      <c r="C224" s="47" t="str">
        <f>IF((ISBLANK(A224))," ",VLOOKUP(A224,'Contractor List'!$A:$J,3,FALSE))</f>
        <v xml:space="preserve"> </v>
      </c>
      <c r="D224" s="47" t="str">
        <f>IF((ISBLANK(A224))," ",VLOOKUP(A224,'Contractor List'!$A:$J,7,FALSE))</f>
        <v xml:space="preserve"> </v>
      </c>
      <c r="E224" s="27" t="str">
        <f>IF((ISBLANK(A224))," ",VLOOKUP(A224,'Contractor List'!$A:$J,8,FALSE))</f>
        <v xml:space="preserve"> </v>
      </c>
      <c r="F224" s="27" t="str">
        <f>IF((ISBLANK(A224))," ",VLOOKUP(A224,'Contractor List'!$A:$J,9,FALSE))</f>
        <v xml:space="preserve"> </v>
      </c>
      <c r="G224" s="27" t="str">
        <f>IF((ISBLANK(A224))," ",VLOOKUP(A224,'Contractor List'!$A:$J,10,FALSE))</f>
        <v xml:space="preserve"> </v>
      </c>
      <c r="I224" s="26" t="str">
        <f>IF(ISBLANK(H224)=FALSE,VLOOKUP(H224,'Hidden - Dropdown'!$B:$D,2,FALSE),"")</f>
        <v/>
      </c>
      <c r="J224" s="54" t="str">
        <f>IF(ISBLANK(H224)=FALSE,VLOOKUP(H224,'Hidden - Dropdown'!$B:$D,3,FALSE),"")</f>
        <v/>
      </c>
      <c r="L224" s="51" t="str">
        <f t="shared" si="3"/>
        <v/>
      </c>
      <c r="M224" s="52" t="str">
        <f>IF(ISBLANK(A224),"",IF(L224="One-time training","",HYPERLINK("mailto:"&amp;VLOOKUP(A224,'Contractor List'!$A:$J,5,FALSE)&amp;"?subject="&amp;'Hidden - Dropdown'!$L$7&amp;"&amp;body=Hi "&amp;C224&amp;","&amp;"%0A%0A"&amp;N224&amp;"%0A%0A"&amp;"Please complete the training before the due date.","send e-mail to this TM")))</f>
        <v/>
      </c>
      <c r="N224" s="22" t="str">
        <f>CONCATENATE("you are due for the"&amp;" '"&amp;'Overview - 3 Month Projection'!H224, "' ", "training on ",CHAR(10),(TEXT('Overview - 3 Month Projection'!L224, "mm/dd/yyyy")),".")</f>
        <v>you are due for the '' training on 
.</v>
      </c>
    </row>
    <row r="225" spans="1:14" ht="16" x14ac:dyDescent="0.35">
      <c r="A225" s="28"/>
      <c r="B225" s="47" t="str">
        <f>IF((ISBLANK(A225))," ",VLOOKUP(A225,'Contractor List'!$A:$J,2,FALSE))</f>
        <v xml:space="preserve"> </v>
      </c>
      <c r="C225" s="47" t="str">
        <f>IF((ISBLANK(A225))," ",VLOOKUP(A225,'Contractor List'!$A:$J,3,FALSE))</f>
        <v xml:space="preserve"> </v>
      </c>
      <c r="D225" s="47" t="str">
        <f>IF((ISBLANK(A225))," ",VLOOKUP(A225,'Contractor List'!$A:$J,7,FALSE))</f>
        <v xml:space="preserve"> </v>
      </c>
      <c r="E225" s="27" t="str">
        <f>IF((ISBLANK(A225))," ",VLOOKUP(A225,'Contractor List'!$A:$J,8,FALSE))</f>
        <v xml:space="preserve"> </v>
      </c>
      <c r="F225" s="27" t="str">
        <f>IF((ISBLANK(A225))," ",VLOOKUP(A225,'Contractor List'!$A:$J,9,FALSE))</f>
        <v xml:space="preserve"> </v>
      </c>
      <c r="G225" s="27" t="str">
        <f>IF((ISBLANK(A225))," ",VLOOKUP(A225,'Contractor List'!$A:$J,10,FALSE))</f>
        <v xml:space="preserve"> </v>
      </c>
      <c r="I225" s="26" t="str">
        <f>IF(ISBLANK(H225)=FALSE,VLOOKUP(H225,'Hidden - Dropdown'!$B:$D,2,FALSE),"")</f>
        <v/>
      </c>
      <c r="J225" s="54" t="str">
        <f>IF(ISBLANK(H225)=FALSE,VLOOKUP(H225,'Hidden - Dropdown'!$B:$D,3,FALSE),"")</f>
        <v/>
      </c>
      <c r="L225" s="51" t="str">
        <f t="shared" si="3"/>
        <v/>
      </c>
      <c r="M225" s="52" t="str">
        <f>IF(ISBLANK(A225),"",IF(L225="One-time training","",HYPERLINK("mailto:"&amp;VLOOKUP(A225,'Contractor List'!$A:$J,5,FALSE)&amp;"?subject="&amp;'Hidden - Dropdown'!$L$7&amp;"&amp;body=Hi "&amp;C225&amp;","&amp;"%0A%0A"&amp;N225&amp;"%0A%0A"&amp;"Please complete the training before the due date.","send e-mail to this TM")))</f>
        <v/>
      </c>
      <c r="N225" s="22" t="str">
        <f>CONCATENATE("you are due for the"&amp;" '"&amp;'Overview - 3 Month Projection'!H225, "' ", "training on ",CHAR(10),(TEXT('Overview - 3 Month Projection'!L225, "mm/dd/yyyy")),".")</f>
        <v>you are due for the '' training on 
.</v>
      </c>
    </row>
    <row r="226" spans="1:14" ht="16" x14ac:dyDescent="0.35">
      <c r="A226" s="28"/>
      <c r="B226" s="47" t="str">
        <f>IF((ISBLANK(A226))," ",VLOOKUP(A226,'Contractor List'!$A:$J,2,FALSE))</f>
        <v xml:space="preserve"> </v>
      </c>
      <c r="C226" s="47" t="str">
        <f>IF((ISBLANK(A226))," ",VLOOKUP(A226,'Contractor List'!$A:$J,3,FALSE))</f>
        <v xml:space="preserve"> </v>
      </c>
      <c r="D226" s="47" t="str">
        <f>IF((ISBLANK(A226))," ",VLOOKUP(A226,'Contractor List'!$A:$J,7,FALSE))</f>
        <v xml:space="preserve"> </v>
      </c>
      <c r="E226" s="27" t="str">
        <f>IF((ISBLANK(A226))," ",VLOOKUP(A226,'Contractor List'!$A:$J,8,FALSE))</f>
        <v xml:space="preserve"> </v>
      </c>
      <c r="F226" s="27" t="str">
        <f>IF((ISBLANK(A226))," ",VLOOKUP(A226,'Contractor List'!$A:$J,9,FALSE))</f>
        <v xml:space="preserve"> </v>
      </c>
      <c r="G226" s="27" t="str">
        <f>IF((ISBLANK(A226))," ",VLOOKUP(A226,'Contractor List'!$A:$J,10,FALSE))</f>
        <v xml:space="preserve"> </v>
      </c>
      <c r="I226" s="26" t="str">
        <f>IF(ISBLANK(H226)=FALSE,VLOOKUP(H226,'Hidden - Dropdown'!$B:$D,2,FALSE),"")</f>
        <v/>
      </c>
      <c r="J226" s="54" t="str">
        <f>IF(ISBLANK(H226)=FALSE,VLOOKUP(H226,'Hidden - Dropdown'!$B:$D,3,FALSE),"")</f>
        <v/>
      </c>
      <c r="L226" s="51" t="str">
        <f t="shared" si="3"/>
        <v/>
      </c>
      <c r="M226" s="52" t="str">
        <f>IF(ISBLANK(A226),"",IF(L226="One-time training","",HYPERLINK("mailto:"&amp;VLOOKUP(A226,'Contractor List'!$A:$J,5,FALSE)&amp;"?subject="&amp;'Hidden - Dropdown'!$L$7&amp;"&amp;body=Hi "&amp;C226&amp;","&amp;"%0A%0A"&amp;N226&amp;"%0A%0A"&amp;"Please complete the training before the due date.","send e-mail to this TM")))</f>
        <v/>
      </c>
      <c r="N226" s="22" t="str">
        <f>CONCATENATE("you are due for the"&amp;" '"&amp;'Overview - 3 Month Projection'!H226, "' ", "training on ",CHAR(10),(TEXT('Overview - 3 Month Projection'!L226, "mm/dd/yyyy")),".")</f>
        <v>you are due for the '' training on 
.</v>
      </c>
    </row>
    <row r="227" spans="1:14" ht="16" x14ac:dyDescent="0.35">
      <c r="A227" s="28"/>
      <c r="B227" s="47" t="str">
        <f>IF((ISBLANK(A227))," ",VLOOKUP(A227,'Contractor List'!$A:$J,2,FALSE))</f>
        <v xml:space="preserve"> </v>
      </c>
      <c r="C227" s="47" t="str">
        <f>IF((ISBLANK(A227))," ",VLOOKUP(A227,'Contractor List'!$A:$J,3,FALSE))</f>
        <v xml:space="preserve"> </v>
      </c>
      <c r="D227" s="47" t="str">
        <f>IF((ISBLANK(A227))," ",VLOOKUP(A227,'Contractor List'!$A:$J,7,FALSE))</f>
        <v xml:space="preserve"> </v>
      </c>
      <c r="E227" s="27" t="str">
        <f>IF((ISBLANK(A227))," ",VLOOKUP(A227,'Contractor List'!$A:$J,8,FALSE))</f>
        <v xml:space="preserve"> </v>
      </c>
      <c r="F227" s="27" t="str">
        <f>IF((ISBLANK(A227))," ",VLOOKUP(A227,'Contractor List'!$A:$J,9,FALSE))</f>
        <v xml:space="preserve"> </v>
      </c>
      <c r="G227" s="27" t="str">
        <f>IF((ISBLANK(A227))," ",VLOOKUP(A227,'Contractor List'!$A:$J,10,FALSE))</f>
        <v xml:space="preserve"> </v>
      </c>
      <c r="I227" s="26" t="str">
        <f>IF(ISBLANK(H227)=FALSE,VLOOKUP(H227,'Hidden - Dropdown'!$B:$D,2,FALSE),"")</f>
        <v/>
      </c>
      <c r="J227" s="54" t="str">
        <f>IF(ISBLANK(H227)=FALSE,VLOOKUP(H227,'Hidden - Dropdown'!$B:$D,3,FALSE),"")</f>
        <v/>
      </c>
      <c r="L227" s="51" t="str">
        <f t="shared" si="3"/>
        <v/>
      </c>
      <c r="M227" s="52" t="str">
        <f>IF(ISBLANK(A227),"",IF(L227="One-time training","",HYPERLINK("mailto:"&amp;VLOOKUP(A227,'Contractor List'!$A:$J,5,FALSE)&amp;"?subject="&amp;'Hidden - Dropdown'!$L$7&amp;"&amp;body=Hi "&amp;C227&amp;","&amp;"%0A%0A"&amp;N227&amp;"%0A%0A"&amp;"Please complete the training before the due date.","send e-mail to this TM")))</f>
        <v/>
      </c>
      <c r="N227" s="22" t="str">
        <f>CONCATENATE("you are due for the"&amp;" '"&amp;'Overview - 3 Month Projection'!H227, "' ", "training on ",CHAR(10),(TEXT('Overview - 3 Month Projection'!L227, "mm/dd/yyyy")),".")</f>
        <v>you are due for the '' training on 
.</v>
      </c>
    </row>
    <row r="228" spans="1:14" ht="16" x14ac:dyDescent="0.35">
      <c r="A228" s="28"/>
      <c r="B228" s="47" t="str">
        <f>IF((ISBLANK(A228))," ",VLOOKUP(A228,'Contractor List'!$A:$J,2,FALSE))</f>
        <v xml:space="preserve"> </v>
      </c>
      <c r="C228" s="47" t="str">
        <f>IF((ISBLANK(A228))," ",VLOOKUP(A228,'Contractor List'!$A:$J,3,FALSE))</f>
        <v xml:space="preserve"> </v>
      </c>
      <c r="D228" s="47" t="str">
        <f>IF((ISBLANK(A228))," ",VLOOKUP(A228,'Contractor List'!$A:$J,7,FALSE))</f>
        <v xml:space="preserve"> </v>
      </c>
      <c r="E228" s="27" t="str">
        <f>IF((ISBLANK(A228))," ",VLOOKUP(A228,'Contractor List'!$A:$J,8,FALSE))</f>
        <v xml:space="preserve"> </v>
      </c>
      <c r="F228" s="27" t="str">
        <f>IF((ISBLANK(A228))," ",VLOOKUP(A228,'Contractor List'!$A:$J,9,FALSE))</f>
        <v xml:space="preserve"> </v>
      </c>
      <c r="G228" s="27" t="str">
        <f>IF((ISBLANK(A228))," ",VLOOKUP(A228,'Contractor List'!$A:$J,10,FALSE))</f>
        <v xml:space="preserve"> </v>
      </c>
      <c r="I228" s="26" t="str">
        <f>IF(ISBLANK(H228)=FALSE,VLOOKUP(H228,'Hidden - Dropdown'!$B:$D,2,FALSE),"")</f>
        <v/>
      </c>
      <c r="J228" s="54" t="str">
        <f>IF(ISBLANK(H228)=FALSE,VLOOKUP(H228,'Hidden - Dropdown'!$B:$D,3,FALSE),"")</f>
        <v/>
      </c>
      <c r="L228" s="51" t="str">
        <f t="shared" si="3"/>
        <v/>
      </c>
      <c r="M228" s="52" t="str">
        <f>IF(ISBLANK(A228),"",IF(L228="One-time training","",HYPERLINK("mailto:"&amp;VLOOKUP(A228,'Contractor List'!$A:$J,5,FALSE)&amp;"?subject="&amp;'Hidden - Dropdown'!$L$7&amp;"&amp;body=Hi "&amp;C228&amp;","&amp;"%0A%0A"&amp;N228&amp;"%0A%0A"&amp;"Please complete the training before the due date.","send e-mail to this TM")))</f>
        <v/>
      </c>
      <c r="N228" s="22" t="str">
        <f>CONCATENATE("you are due for the"&amp;" '"&amp;'Overview - 3 Month Projection'!H228, "' ", "training on ",CHAR(10),(TEXT('Overview - 3 Month Projection'!L228, "mm/dd/yyyy")),".")</f>
        <v>you are due for the '' training on 
.</v>
      </c>
    </row>
    <row r="229" spans="1:14" ht="16" x14ac:dyDescent="0.35">
      <c r="A229" s="28"/>
      <c r="B229" s="47" t="str">
        <f>IF((ISBLANK(A229))," ",VLOOKUP(A229,'Contractor List'!$A:$J,2,FALSE))</f>
        <v xml:space="preserve"> </v>
      </c>
      <c r="C229" s="47" t="str">
        <f>IF((ISBLANK(A229))," ",VLOOKUP(A229,'Contractor List'!$A:$J,3,FALSE))</f>
        <v xml:space="preserve"> </v>
      </c>
      <c r="D229" s="47" t="str">
        <f>IF((ISBLANK(A229))," ",VLOOKUP(A229,'Contractor List'!$A:$J,7,FALSE))</f>
        <v xml:space="preserve"> </v>
      </c>
      <c r="E229" s="27" t="str">
        <f>IF((ISBLANK(A229))," ",VLOOKUP(A229,'Contractor List'!$A:$J,8,FALSE))</f>
        <v xml:space="preserve"> </v>
      </c>
      <c r="F229" s="27" t="str">
        <f>IF((ISBLANK(A229))," ",VLOOKUP(A229,'Contractor List'!$A:$J,9,FALSE))</f>
        <v xml:space="preserve"> </v>
      </c>
      <c r="G229" s="27" t="str">
        <f>IF((ISBLANK(A229))," ",VLOOKUP(A229,'Contractor List'!$A:$J,10,FALSE))</f>
        <v xml:space="preserve"> </v>
      </c>
      <c r="I229" s="26" t="str">
        <f>IF(ISBLANK(H229)=FALSE,VLOOKUP(H229,'Hidden - Dropdown'!$B:$D,2,FALSE),"")</f>
        <v/>
      </c>
      <c r="J229" s="54" t="str">
        <f>IF(ISBLANK(H229)=FALSE,VLOOKUP(H229,'Hidden - Dropdown'!$B:$D,3,FALSE),"")</f>
        <v/>
      </c>
      <c r="L229" s="51" t="str">
        <f t="shared" si="3"/>
        <v/>
      </c>
      <c r="M229" s="52" t="str">
        <f>IF(ISBLANK(A229),"",IF(L229="One-time training","",HYPERLINK("mailto:"&amp;VLOOKUP(A229,'Contractor List'!$A:$J,5,FALSE)&amp;"?subject="&amp;'Hidden - Dropdown'!$L$7&amp;"&amp;body=Hi "&amp;C229&amp;","&amp;"%0A%0A"&amp;N229&amp;"%0A%0A"&amp;"Please complete the training before the due date.","send e-mail to this TM")))</f>
        <v/>
      </c>
      <c r="N229" s="22" t="str">
        <f>CONCATENATE("you are due for the"&amp;" '"&amp;'Overview - 3 Month Projection'!H229, "' ", "training on ",CHAR(10),(TEXT('Overview - 3 Month Projection'!L229, "mm/dd/yyyy")),".")</f>
        <v>you are due for the '' training on 
.</v>
      </c>
    </row>
    <row r="230" spans="1:14" ht="16" x14ac:dyDescent="0.35">
      <c r="A230" s="28"/>
      <c r="B230" s="47" t="str">
        <f>IF((ISBLANK(A230))," ",VLOOKUP(A230,'Contractor List'!$A:$J,2,FALSE))</f>
        <v xml:space="preserve"> </v>
      </c>
      <c r="C230" s="47" t="str">
        <f>IF((ISBLANK(A230))," ",VLOOKUP(A230,'Contractor List'!$A:$J,3,FALSE))</f>
        <v xml:space="preserve"> </v>
      </c>
      <c r="D230" s="47" t="str">
        <f>IF((ISBLANK(A230))," ",VLOOKUP(A230,'Contractor List'!$A:$J,7,FALSE))</f>
        <v xml:space="preserve"> </v>
      </c>
      <c r="E230" s="27" t="str">
        <f>IF((ISBLANK(A230))," ",VLOOKUP(A230,'Contractor List'!$A:$J,8,FALSE))</f>
        <v xml:space="preserve"> </v>
      </c>
      <c r="F230" s="27" t="str">
        <f>IF((ISBLANK(A230))," ",VLOOKUP(A230,'Contractor List'!$A:$J,9,FALSE))</f>
        <v xml:space="preserve"> </v>
      </c>
      <c r="G230" s="27" t="str">
        <f>IF((ISBLANK(A230))," ",VLOOKUP(A230,'Contractor List'!$A:$J,10,FALSE))</f>
        <v xml:space="preserve"> </v>
      </c>
      <c r="I230" s="26" t="str">
        <f>IF(ISBLANK(H230)=FALSE,VLOOKUP(H230,'Hidden - Dropdown'!$B:$D,2,FALSE),"")</f>
        <v/>
      </c>
      <c r="J230" s="54" t="str">
        <f>IF(ISBLANK(H230)=FALSE,VLOOKUP(H230,'Hidden - Dropdown'!$B:$D,3,FALSE),"")</f>
        <v/>
      </c>
      <c r="L230" s="51" t="str">
        <f t="shared" si="3"/>
        <v/>
      </c>
      <c r="M230" s="52" t="str">
        <f>IF(ISBLANK(A230),"",IF(L230="One-time training","",HYPERLINK("mailto:"&amp;VLOOKUP(A230,'Contractor List'!$A:$J,5,FALSE)&amp;"?subject="&amp;'Hidden - Dropdown'!$L$7&amp;"&amp;body=Hi "&amp;C230&amp;","&amp;"%0A%0A"&amp;N230&amp;"%0A%0A"&amp;"Please complete the training before the due date.","send e-mail to this TM")))</f>
        <v/>
      </c>
      <c r="N230" s="22" t="str">
        <f>CONCATENATE("you are due for the"&amp;" '"&amp;'Overview - 3 Month Projection'!H230, "' ", "training on ",CHAR(10),(TEXT('Overview - 3 Month Projection'!L230, "mm/dd/yyyy")),".")</f>
        <v>you are due for the '' training on 
.</v>
      </c>
    </row>
    <row r="231" spans="1:14" ht="16" x14ac:dyDescent="0.35">
      <c r="A231" s="28"/>
      <c r="B231" s="47" t="str">
        <f>IF((ISBLANK(A231))," ",VLOOKUP(A231,'Contractor List'!$A:$J,2,FALSE))</f>
        <v xml:space="preserve"> </v>
      </c>
      <c r="C231" s="47" t="str">
        <f>IF((ISBLANK(A231))," ",VLOOKUP(A231,'Contractor List'!$A:$J,3,FALSE))</f>
        <v xml:space="preserve"> </v>
      </c>
      <c r="D231" s="47" t="str">
        <f>IF((ISBLANK(A231))," ",VLOOKUP(A231,'Contractor List'!$A:$J,7,FALSE))</f>
        <v xml:space="preserve"> </v>
      </c>
      <c r="E231" s="27" t="str">
        <f>IF((ISBLANK(A231))," ",VLOOKUP(A231,'Contractor List'!$A:$J,8,FALSE))</f>
        <v xml:space="preserve"> </v>
      </c>
      <c r="F231" s="27" t="str">
        <f>IF((ISBLANK(A231))," ",VLOOKUP(A231,'Contractor List'!$A:$J,9,FALSE))</f>
        <v xml:space="preserve"> </v>
      </c>
      <c r="G231" s="27" t="str">
        <f>IF((ISBLANK(A231))," ",VLOOKUP(A231,'Contractor List'!$A:$J,10,FALSE))</f>
        <v xml:space="preserve"> </v>
      </c>
      <c r="I231" s="26" t="str">
        <f>IF(ISBLANK(H231)=FALSE,VLOOKUP(H231,'Hidden - Dropdown'!$B:$D,2,FALSE),"")</f>
        <v/>
      </c>
      <c r="J231" s="54" t="str">
        <f>IF(ISBLANK(H231)=FALSE,VLOOKUP(H231,'Hidden - Dropdown'!$B:$D,3,FALSE),"")</f>
        <v/>
      </c>
      <c r="L231" s="51" t="str">
        <f t="shared" si="3"/>
        <v/>
      </c>
      <c r="M231" s="52" t="str">
        <f>IF(ISBLANK(A231),"",IF(L231="One-time training","",HYPERLINK("mailto:"&amp;VLOOKUP(A231,'Contractor List'!$A:$J,5,FALSE)&amp;"?subject="&amp;'Hidden - Dropdown'!$L$7&amp;"&amp;body=Hi "&amp;C231&amp;","&amp;"%0A%0A"&amp;N231&amp;"%0A%0A"&amp;"Please complete the training before the due date.","send e-mail to this TM")))</f>
        <v/>
      </c>
      <c r="N231" s="22" t="str">
        <f>CONCATENATE("you are due for the"&amp;" '"&amp;'Overview - 3 Month Projection'!H231, "' ", "training on ",CHAR(10),(TEXT('Overview - 3 Month Projection'!L231, "mm/dd/yyyy")),".")</f>
        <v>you are due for the '' training on 
.</v>
      </c>
    </row>
    <row r="232" spans="1:14" ht="16" x14ac:dyDescent="0.35">
      <c r="A232" s="28"/>
      <c r="B232" s="47" t="str">
        <f>IF((ISBLANK(A232))," ",VLOOKUP(A232,'Contractor List'!$A:$J,2,FALSE))</f>
        <v xml:space="preserve"> </v>
      </c>
      <c r="C232" s="47" t="str">
        <f>IF((ISBLANK(A232))," ",VLOOKUP(A232,'Contractor List'!$A:$J,3,FALSE))</f>
        <v xml:space="preserve"> </v>
      </c>
      <c r="D232" s="47" t="str">
        <f>IF((ISBLANK(A232))," ",VLOOKUP(A232,'Contractor List'!$A:$J,7,FALSE))</f>
        <v xml:space="preserve"> </v>
      </c>
      <c r="E232" s="27" t="str">
        <f>IF((ISBLANK(A232))," ",VLOOKUP(A232,'Contractor List'!$A:$J,8,FALSE))</f>
        <v xml:space="preserve"> </v>
      </c>
      <c r="F232" s="27" t="str">
        <f>IF((ISBLANK(A232))," ",VLOOKUP(A232,'Contractor List'!$A:$J,9,FALSE))</f>
        <v xml:space="preserve"> </v>
      </c>
      <c r="G232" s="27" t="str">
        <f>IF((ISBLANK(A232))," ",VLOOKUP(A232,'Contractor List'!$A:$J,10,FALSE))</f>
        <v xml:space="preserve"> </v>
      </c>
      <c r="I232" s="26" t="str">
        <f>IF(ISBLANK(H232)=FALSE,VLOOKUP(H232,'Hidden - Dropdown'!$B:$D,2,FALSE),"")</f>
        <v/>
      </c>
      <c r="J232" s="54" t="str">
        <f>IF(ISBLANK(H232)=FALSE,VLOOKUP(H232,'Hidden - Dropdown'!$B:$D,3,FALSE),"")</f>
        <v/>
      </c>
      <c r="L232" s="51" t="str">
        <f t="shared" si="3"/>
        <v/>
      </c>
      <c r="M232" s="52" t="str">
        <f>IF(ISBLANK(A232),"",IF(L232="One-time training","",HYPERLINK("mailto:"&amp;VLOOKUP(A232,'Contractor List'!$A:$J,5,FALSE)&amp;"?subject="&amp;'Hidden - Dropdown'!$L$7&amp;"&amp;body=Hi "&amp;C232&amp;","&amp;"%0A%0A"&amp;N232&amp;"%0A%0A"&amp;"Please complete the training before the due date.","send e-mail to this TM")))</f>
        <v/>
      </c>
      <c r="N232" s="22" t="str">
        <f>CONCATENATE("you are due for the"&amp;" '"&amp;'Overview - 3 Month Projection'!H232, "' ", "training on ",CHAR(10),(TEXT('Overview - 3 Month Projection'!L232, "mm/dd/yyyy")),".")</f>
        <v>you are due for the '' training on 
.</v>
      </c>
    </row>
    <row r="233" spans="1:14" ht="16" x14ac:dyDescent="0.35">
      <c r="A233" s="28"/>
      <c r="B233" s="47" t="str">
        <f>IF((ISBLANK(A233))," ",VLOOKUP(A233,'Contractor List'!$A:$J,2,FALSE))</f>
        <v xml:space="preserve"> </v>
      </c>
      <c r="C233" s="47" t="str">
        <f>IF((ISBLANK(A233))," ",VLOOKUP(A233,'Contractor List'!$A:$J,3,FALSE))</f>
        <v xml:space="preserve"> </v>
      </c>
      <c r="D233" s="47" t="str">
        <f>IF((ISBLANK(A233))," ",VLOOKUP(A233,'Contractor List'!$A:$J,7,FALSE))</f>
        <v xml:space="preserve"> </v>
      </c>
      <c r="E233" s="27" t="str">
        <f>IF((ISBLANK(A233))," ",VLOOKUP(A233,'Contractor List'!$A:$J,8,FALSE))</f>
        <v xml:space="preserve"> </v>
      </c>
      <c r="F233" s="27" t="str">
        <f>IF((ISBLANK(A233))," ",VLOOKUP(A233,'Contractor List'!$A:$J,9,FALSE))</f>
        <v xml:space="preserve"> </v>
      </c>
      <c r="G233" s="27" t="str">
        <f>IF((ISBLANK(A233))," ",VLOOKUP(A233,'Contractor List'!$A:$J,10,FALSE))</f>
        <v xml:space="preserve"> </v>
      </c>
      <c r="I233" s="26" t="str">
        <f>IF(ISBLANK(H233)=FALSE,VLOOKUP(H233,'Hidden - Dropdown'!$B:$D,2,FALSE),"")</f>
        <v/>
      </c>
      <c r="J233" s="54" t="str">
        <f>IF(ISBLANK(H233)=FALSE,VLOOKUP(H233,'Hidden - Dropdown'!$B:$D,3,FALSE),"")</f>
        <v/>
      </c>
      <c r="L233" s="51" t="str">
        <f t="shared" si="3"/>
        <v/>
      </c>
      <c r="M233" s="52" t="str">
        <f>IF(ISBLANK(A233),"",IF(L233="One-time training","",HYPERLINK("mailto:"&amp;VLOOKUP(A233,'Contractor List'!$A:$J,5,FALSE)&amp;"?subject="&amp;'Hidden - Dropdown'!$L$7&amp;"&amp;body=Hi "&amp;C233&amp;","&amp;"%0A%0A"&amp;N233&amp;"%0A%0A"&amp;"Please complete the training before the due date.","send e-mail to this TM")))</f>
        <v/>
      </c>
      <c r="N233" s="22" t="str">
        <f>CONCATENATE("you are due for the"&amp;" '"&amp;'Overview - 3 Month Projection'!H233, "' ", "training on ",CHAR(10),(TEXT('Overview - 3 Month Projection'!L233, "mm/dd/yyyy")),".")</f>
        <v>you are due for the '' training on 
.</v>
      </c>
    </row>
    <row r="234" spans="1:14" ht="16" x14ac:dyDescent="0.35">
      <c r="A234" s="28"/>
      <c r="B234" s="47" t="str">
        <f>IF((ISBLANK(A234))," ",VLOOKUP(A234,'Contractor List'!$A:$J,2,FALSE))</f>
        <v xml:space="preserve"> </v>
      </c>
      <c r="C234" s="47" t="str">
        <f>IF((ISBLANK(A234))," ",VLOOKUP(A234,'Contractor List'!$A:$J,3,FALSE))</f>
        <v xml:space="preserve"> </v>
      </c>
      <c r="D234" s="47" t="str">
        <f>IF((ISBLANK(A234))," ",VLOOKUP(A234,'Contractor List'!$A:$J,7,FALSE))</f>
        <v xml:space="preserve"> </v>
      </c>
      <c r="E234" s="27" t="str">
        <f>IF((ISBLANK(A234))," ",VLOOKUP(A234,'Contractor List'!$A:$J,8,FALSE))</f>
        <v xml:space="preserve"> </v>
      </c>
      <c r="F234" s="27" t="str">
        <f>IF((ISBLANK(A234))," ",VLOOKUP(A234,'Contractor List'!$A:$J,9,FALSE))</f>
        <v xml:space="preserve"> </v>
      </c>
      <c r="G234" s="27" t="str">
        <f>IF((ISBLANK(A234))," ",VLOOKUP(A234,'Contractor List'!$A:$J,10,FALSE))</f>
        <v xml:space="preserve"> </v>
      </c>
      <c r="I234" s="26" t="str">
        <f>IF(ISBLANK(H234)=FALSE,VLOOKUP(H234,'Hidden - Dropdown'!$B:$D,2,FALSE),"")</f>
        <v/>
      </c>
      <c r="J234" s="54" t="str">
        <f>IF(ISBLANK(H234)=FALSE,VLOOKUP(H234,'Hidden - Dropdown'!$B:$D,3,FALSE),"")</f>
        <v/>
      </c>
      <c r="L234" s="51" t="str">
        <f t="shared" si="3"/>
        <v/>
      </c>
      <c r="M234" s="52" t="str">
        <f>IF(ISBLANK(A234),"",IF(L234="One-time training","",HYPERLINK("mailto:"&amp;VLOOKUP(A234,'Contractor List'!$A:$J,5,FALSE)&amp;"?subject="&amp;'Hidden - Dropdown'!$L$7&amp;"&amp;body=Hi "&amp;C234&amp;","&amp;"%0A%0A"&amp;N234&amp;"%0A%0A"&amp;"Please complete the training before the due date.","send e-mail to this TM")))</f>
        <v/>
      </c>
      <c r="N234" s="22" t="str">
        <f>CONCATENATE("you are due for the"&amp;" '"&amp;'Overview - 3 Month Projection'!H234, "' ", "training on ",CHAR(10),(TEXT('Overview - 3 Month Projection'!L234, "mm/dd/yyyy")),".")</f>
        <v>you are due for the '' training on 
.</v>
      </c>
    </row>
    <row r="235" spans="1:14" ht="16" x14ac:dyDescent="0.35">
      <c r="A235" s="28"/>
      <c r="B235" s="47" t="str">
        <f>IF((ISBLANK(A235))," ",VLOOKUP(A235,'Contractor List'!$A:$J,2,FALSE))</f>
        <v xml:space="preserve"> </v>
      </c>
      <c r="C235" s="47" t="str">
        <f>IF((ISBLANK(A235))," ",VLOOKUP(A235,'Contractor List'!$A:$J,3,FALSE))</f>
        <v xml:space="preserve"> </v>
      </c>
      <c r="D235" s="47" t="str">
        <f>IF((ISBLANK(A235))," ",VLOOKUP(A235,'Contractor List'!$A:$J,7,FALSE))</f>
        <v xml:space="preserve"> </v>
      </c>
      <c r="E235" s="27" t="str">
        <f>IF((ISBLANK(A235))," ",VLOOKUP(A235,'Contractor List'!$A:$J,8,FALSE))</f>
        <v xml:space="preserve"> </v>
      </c>
      <c r="F235" s="27" t="str">
        <f>IF((ISBLANK(A235))," ",VLOOKUP(A235,'Contractor List'!$A:$J,9,FALSE))</f>
        <v xml:space="preserve"> </v>
      </c>
      <c r="G235" s="27" t="str">
        <f>IF((ISBLANK(A235))," ",VLOOKUP(A235,'Contractor List'!$A:$J,10,FALSE))</f>
        <v xml:space="preserve"> </v>
      </c>
      <c r="I235" s="26" t="str">
        <f>IF(ISBLANK(H235)=FALSE,VLOOKUP(H235,'Hidden - Dropdown'!$B:$D,2,FALSE),"")</f>
        <v/>
      </c>
      <c r="J235" s="54" t="str">
        <f>IF(ISBLANK(H235)=FALSE,VLOOKUP(H235,'Hidden - Dropdown'!$B:$D,3,FALSE),"")</f>
        <v/>
      </c>
      <c r="L235" s="51" t="str">
        <f t="shared" si="3"/>
        <v/>
      </c>
      <c r="M235" s="52" t="str">
        <f>IF(ISBLANK(A235),"",IF(L235="One-time training","",HYPERLINK("mailto:"&amp;VLOOKUP(A235,'Contractor List'!$A:$J,5,FALSE)&amp;"?subject="&amp;'Hidden - Dropdown'!$L$7&amp;"&amp;body=Hi "&amp;C235&amp;","&amp;"%0A%0A"&amp;N235&amp;"%0A%0A"&amp;"Please complete the training before the due date.","send e-mail to this TM")))</f>
        <v/>
      </c>
      <c r="N235" s="22" t="str">
        <f>CONCATENATE("you are due for the"&amp;" '"&amp;'Overview - 3 Month Projection'!H235, "' ", "training on ",CHAR(10),(TEXT('Overview - 3 Month Projection'!L235, "mm/dd/yyyy")),".")</f>
        <v>you are due for the '' training on 
.</v>
      </c>
    </row>
    <row r="236" spans="1:14" ht="16" x14ac:dyDescent="0.35">
      <c r="A236" s="28"/>
      <c r="B236" s="47" t="str">
        <f>IF((ISBLANK(A236))," ",VLOOKUP(A236,'Contractor List'!$A:$J,2,FALSE))</f>
        <v xml:space="preserve"> </v>
      </c>
      <c r="C236" s="47" t="str">
        <f>IF((ISBLANK(A236))," ",VLOOKUP(A236,'Contractor List'!$A:$J,3,FALSE))</f>
        <v xml:space="preserve"> </v>
      </c>
      <c r="D236" s="47" t="str">
        <f>IF((ISBLANK(A236))," ",VLOOKUP(A236,'Contractor List'!$A:$J,7,FALSE))</f>
        <v xml:space="preserve"> </v>
      </c>
      <c r="E236" s="27" t="str">
        <f>IF((ISBLANK(A236))," ",VLOOKUP(A236,'Contractor List'!$A:$J,8,FALSE))</f>
        <v xml:space="preserve"> </v>
      </c>
      <c r="F236" s="27" t="str">
        <f>IF((ISBLANK(A236))," ",VLOOKUP(A236,'Contractor List'!$A:$J,9,FALSE))</f>
        <v xml:space="preserve"> </v>
      </c>
      <c r="G236" s="27" t="str">
        <f>IF((ISBLANK(A236))," ",VLOOKUP(A236,'Contractor List'!$A:$J,10,FALSE))</f>
        <v xml:space="preserve"> </v>
      </c>
      <c r="I236" s="26" t="str">
        <f>IF(ISBLANK(H236)=FALSE,VLOOKUP(H236,'Hidden - Dropdown'!$B:$D,2,FALSE),"")</f>
        <v/>
      </c>
      <c r="J236" s="54" t="str">
        <f>IF(ISBLANK(H236)=FALSE,VLOOKUP(H236,'Hidden - Dropdown'!$B:$D,3,FALSE),"")</f>
        <v/>
      </c>
      <c r="L236" s="51" t="str">
        <f t="shared" si="3"/>
        <v/>
      </c>
      <c r="M236" s="52" t="str">
        <f>IF(ISBLANK(A236),"",IF(L236="One-time training","",HYPERLINK("mailto:"&amp;VLOOKUP(A236,'Contractor List'!$A:$J,5,FALSE)&amp;"?subject="&amp;'Hidden - Dropdown'!$L$7&amp;"&amp;body=Hi "&amp;C236&amp;","&amp;"%0A%0A"&amp;N236&amp;"%0A%0A"&amp;"Please complete the training before the due date.","send e-mail to this TM")))</f>
        <v/>
      </c>
      <c r="N236" s="22" t="str">
        <f>CONCATENATE("you are due for the"&amp;" '"&amp;'Overview - 3 Month Projection'!H236, "' ", "training on ",CHAR(10),(TEXT('Overview - 3 Month Projection'!L236, "mm/dd/yyyy")),".")</f>
        <v>you are due for the '' training on 
.</v>
      </c>
    </row>
    <row r="237" spans="1:14" ht="16" x14ac:dyDescent="0.35">
      <c r="A237" s="28"/>
      <c r="B237" s="47" t="str">
        <f>IF((ISBLANK(A237))," ",VLOOKUP(A237,'Contractor List'!$A:$J,2,FALSE))</f>
        <v xml:space="preserve"> </v>
      </c>
      <c r="C237" s="47" t="str">
        <f>IF((ISBLANK(A237))," ",VLOOKUP(A237,'Contractor List'!$A:$J,3,FALSE))</f>
        <v xml:space="preserve"> </v>
      </c>
      <c r="D237" s="47" t="str">
        <f>IF((ISBLANK(A237))," ",VLOOKUP(A237,'Contractor List'!$A:$J,7,FALSE))</f>
        <v xml:space="preserve"> </v>
      </c>
      <c r="E237" s="27" t="str">
        <f>IF((ISBLANK(A237))," ",VLOOKUP(A237,'Contractor List'!$A:$J,8,FALSE))</f>
        <v xml:space="preserve"> </v>
      </c>
      <c r="F237" s="27" t="str">
        <f>IF((ISBLANK(A237))," ",VLOOKUP(A237,'Contractor List'!$A:$J,9,FALSE))</f>
        <v xml:space="preserve"> </v>
      </c>
      <c r="G237" s="27" t="str">
        <f>IF((ISBLANK(A237))," ",VLOOKUP(A237,'Contractor List'!$A:$J,10,FALSE))</f>
        <v xml:space="preserve"> </v>
      </c>
      <c r="I237" s="26" t="str">
        <f>IF(ISBLANK(H237)=FALSE,VLOOKUP(H237,'Hidden - Dropdown'!$B:$D,2,FALSE),"")</f>
        <v/>
      </c>
      <c r="J237" s="54" t="str">
        <f>IF(ISBLANK(H237)=FALSE,VLOOKUP(H237,'Hidden - Dropdown'!$B:$D,3,FALSE),"")</f>
        <v/>
      </c>
      <c r="L237" s="51" t="str">
        <f t="shared" si="3"/>
        <v/>
      </c>
      <c r="M237" s="52" t="str">
        <f>IF(ISBLANK(A237),"",IF(L237="One-time training","",HYPERLINK("mailto:"&amp;VLOOKUP(A237,'Contractor List'!$A:$J,5,FALSE)&amp;"?subject="&amp;'Hidden - Dropdown'!$L$7&amp;"&amp;body=Hi "&amp;C237&amp;","&amp;"%0A%0A"&amp;N237&amp;"%0A%0A"&amp;"Please complete the training before the due date.","send e-mail to this TM")))</f>
        <v/>
      </c>
      <c r="N237" s="22" t="str">
        <f>CONCATENATE("you are due for the"&amp;" '"&amp;'Overview - 3 Month Projection'!H237, "' ", "training on ",CHAR(10),(TEXT('Overview - 3 Month Projection'!L237, "mm/dd/yyyy")),".")</f>
        <v>you are due for the '' training on 
.</v>
      </c>
    </row>
    <row r="238" spans="1:14" ht="16" x14ac:dyDescent="0.35">
      <c r="A238" s="28"/>
      <c r="B238" s="47" t="str">
        <f>IF((ISBLANK(A238))," ",VLOOKUP(A238,'Contractor List'!$A:$J,2,FALSE))</f>
        <v xml:space="preserve"> </v>
      </c>
      <c r="C238" s="47" t="str">
        <f>IF((ISBLANK(A238))," ",VLOOKUP(A238,'Contractor List'!$A:$J,3,FALSE))</f>
        <v xml:space="preserve"> </v>
      </c>
      <c r="D238" s="47" t="str">
        <f>IF((ISBLANK(A238))," ",VLOOKUP(A238,'Contractor List'!$A:$J,7,FALSE))</f>
        <v xml:space="preserve"> </v>
      </c>
      <c r="E238" s="27" t="str">
        <f>IF((ISBLANK(A238))," ",VLOOKUP(A238,'Contractor List'!$A:$J,8,FALSE))</f>
        <v xml:space="preserve"> </v>
      </c>
      <c r="F238" s="27" t="str">
        <f>IF((ISBLANK(A238))," ",VLOOKUP(A238,'Contractor List'!$A:$J,9,FALSE))</f>
        <v xml:space="preserve"> </v>
      </c>
      <c r="G238" s="27" t="str">
        <f>IF((ISBLANK(A238))," ",VLOOKUP(A238,'Contractor List'!$A:$J,10,FALSE))</f>
        <v xml:space="preserve"> </v>
      </c>
      <c r="I238" s="26" t="str">
        <f>IF(ISBLANK(H238)=FALSE,VLOOKUP(H238,'Hidden - Dropdown'!$B:$D,2,FALSE),"")</f>
        <v/>
      </c>
      <c r="J238" s="54" t="str">
        <f>IF(ISBLANK(H238)=FALSE,VLOOKUP(H238,'Hidden - Dropdown'!$B:$D,3,FALSE),"")</f>
        <v/>
      </c>
      <c r="L238" s="51" t="str">
        <f t="shared" si="3"/>
        <v/>
      </c>
      <c r="M238" s="52" t="str">
        <f>IF(ISBLANK(A238),"",IF(L238="One-time training","",HYPERLINK("mailto:"&amp;VLOOKUP(A238,'Contractor List'!$A:$J,5,FALSE)&amp;"?subject="&amp;'Hidden - Dropdown'!$L$7&amp;"&amp;body=Hi "&amp;C238&amp;","&amp;"%0A%0A"&amp;N238&amp;"%0A%0A"&amp;"Please complete the training before the due date.","send e-mail to this TM")))</f>
        <v/>
      </c>
      <c r="N238" s="22" t="str">
        <f>CONCATENATE("you are due for the"&amp;" '"&amp;'Overview - 3 Month Projection'!H238, "' ", "training on ",CHAR(10),(TEXT('Overview - 3 Month Projection'!L238, "mm/dd/yyyy")),".")</f>
        <v>you are due for the '' training on 
.</v>
      </c>
    </row>
    <row r="239" spans="1:14" ht="16" x14ac:dyDescent="0.35">
      <c r="A239" s="28"/>
      <c r="B239" s="47" t="str">
        <f>IF((ISBLANK(A239))," ",VLOOKUP(A239,'Contractor List'!$A:$J,2,FALSE))</f>
        <v xml:space="preserve"> </v>
      </c>
      <c r="C239" s="47" t="str">
        <f>IF((ISBLANK(A239))," ",VLOOKUP(A239,'Contractor List'!$A:$J,3,FALSE))</f>
        <v xml:space="preserve"> </v>
      </c>
      <c r="D239" s="47" t="str">
        <f>IF((ISBLANK(A239))," ",VLOOKUP(A239,'Contractor List'!$A:$J,7,FALSE))</f>
        <v xml:space="preserve"> </v>
      </c>
      <c r="E239" s="27" t="str">
        <f>IF((ISBLANK(A239))," ",VLOOKUP(A239,'Contractor List'!$A:$J,8,FALSE))</f>
        <v xml:space="preserve"> </v>
      </c>
      <c r="F239" s="27" t="str">
        <f>IF((ISBLANK(A239))," ",VLOOKUP(A239,'Contractor List'!$A:$J,9,FALSE))</f>
        <v xml:space="preserve"> </v>
      </c>
      <c r="G239" s="27" t="str">
        <f>IF((ISBLANK(A239))," ",VLOOKUP(A239,'Contractor List'!$A:$J,10,FALSE))</f>
        <v xml:space="preserve"> </v>
      </c>
      <c r="I239" s="26" t="str">
        <f>IF(ISBLANK(H239)=FALSE,VLOOKUP(H239,'Hidden - Dropdown'!$B:$D,2,FALSE),"")</f>
        <v/>
      </c>
      <c r="J239" s="54" t="str">
        <f>IF(ISBLANK(H239)=FALSE,VLOOKUP(H239,'Hidden - Dropdown'!$B:$D,3,FALSE),"")</f>
        <v/>
      </c>
      <c r="L239" s="51" t="str">
        <f t="shared" si="3"/>
        <v/>
      </c>
      <c r="M239" s="52" t="str">
        <f>IF(ISBLANK(A239),"",IF(L239="One-time training","",HYPERLINK("mailto:"&amp;VLOOKUP(A239,'Contractor List'!$A:$J,5,FALSE)&amp;"?subject="&amp;'Hidden - Dropdown'!$L$7&amp;"&amp;body=Hi "&amp;C239&amp;","&amp;"%0A%0A"&amp;N239&amp;"%0A%0A"&amp;"Please complete the training before the due date.","send e-mail to this TM")))</f>
        <v/>
      </c>
      <c r="N239" s="22" t="str">
        <f>CONCATENATE("you are due for the"&amp;" '"&amp;'Overview - 3 Month Projection'!H239, "' ", "training on ",CHAR(10),(TEXT('Overview - 3 Month Projection'!L239, "mm/dd/yyyy")),".")</f>
        <v>you are due for the '' training on 
.</v>
      </c>
    </row>
    <row r="240" spans="1:14" ht="16" x14ac:dyDescent="0.35">
      <c r="A240" s="28"/>
      <c r="B240" s="47" t="str">
        <f>IF((ISBLANK(A240))," ",VLOOKUP(A240,'Contractor List'!$A:$J,2,FALSE))</f>
        <v xml:space="preserve"> </v>
      </c>
      <c r="C240" s="47" t="str">
        <f>IF((ISBLANK(A240))," ",VLOOKUP(A240,'Contractor List'!$A:$J,3,FALSE))</f>
        <v xml:space="preserve"> </v>
      </c>
      <c r="D240" s="47" t="str">
        <f>IF((ISBLANK(A240))," ",VLOOKUP(A240,'Contractor List'!$A:$J,7,FALSE))</f>
        <v xml:space="preserve"> </v>
      </c>
      <c r="E240" s="27" t="str">
        <f>IF((ISBLANK(A240))," ",VLOOKUP(A240,'Contractor List'!$A:$J,8,FALSE))</f>
        <v xml:space="preserve"> </v>
      </c>
      <c r="F240" s="27" t="str">
        <f>IF((ISBLANK(A240))," ",VLOOKUP(A240,'Contractor List'!$A:$J,9,FALSE))</f>
        <v xml:space="preserve"> </v>
      </c>
      <c r="G240" s="27" t="str">
        <f>IF((ISBLANK(A240))," ",VLOOKUP(A240,'Contractor List'!$A:$J,10,FALSE))</f>
        <v xml:space="preserve"> </v>
      </c>
      <c r="I240" s="26" t="str">
        <f>IF(ISBLANK(H240)=FALSE,VLOOKUP(H240,'Hidden - Dropdown'!$B:$D,2,FALSE),"")</f>
        <v/>
      </c>
      <c r="J240" s="54" t="str">
        <f>IF(ISBLANK(H240)=FALSE,VLOOKUP(H240,'Hidden - Dropdown'!$B:$D,3,FALSE),"")</f>
        <v/>
      </c>
      <c r="L240" s="51" t="str">
        <f t="shared" si="3"/>
        <v/>
      </c>
      <c r="M240" s="52" t="str">
        <f>IF(ISBLANK(A240),"",IF(L240="One-time training","",HYPERLINK("mailto:"&amp;VLOOKUP(A240,'Contractor List'!$A:$J,5,FALSE)&amp;"?subject="&amp;'Hidden - Dropdown'!$L$7&amp;"&amp;body=Hi "&amp;C240&amp;","&amp;"%0A%0A"&amp;N240&amp;"%0A%0A"&amp;"Please complete the training before the due date.","send e-mail to this TM")))</f>
        <v/>
      </c>
      <c r="N240" s="22" t="str">
        <f>CONCATENATE("you are due for the"&amp;" '"&amp;'Overview - 3 Month Projection'!H240, "' ", "training on ",CHAR(10),(TEXT('Overview - 3 Month Projection'!L240, "mm/dd/yyyy")),".")</f>
        <v>you are due for the '' training on 
.</v>
      </c>
    </row>
    <row r="241" spans="1:14" ht="16" x14ac:dyDescent="0.35">
      <c r="A241" s="28"/>
      <c r="B241" s="47" t="str">
        <f>IF((ISBLANK(A241))," ",VLOOKUP(A241,'Contractor List'!$A:$J,2,FALSE))</f>
        <v xml:space="preserve"> </v>
      </c>
      <c r="C241" s="47" t="str">
        <f>IF((ISBLANK(A241))," ",VLOOKUP(A241,'Contractor List'!$A:$J,3,FALSE))</f>
        <v xml:space="preserve"> </v>
      </c>
      <c r="D241" s="47" t="str">
        <f>IF((ISBLANK(A241))," ",VLOOKUP(A241,'Contractor List'!$A:$J,7,FALSE))</f>
        <v xml:space="preserve"> </v>
      </c>
      <c r="E241" s="27" t="str">
        <f>IF((ISBLANK(A241))," ",VLOOKUP(A241,'Contractor List'!$A:$J,8,FALSE))</f>
        <v xml:space="preserve"> </v>
      </c>
      <c r="F241" s="27" t="str">
        <f>IF((ISBLANK(A241))," ",VLOOKUP(A241,'Contractor List'!$A:$J,9,FALSE))</f>
        <v xml:space="preserve"> </v>
      </c>
      <c r="G241" s="27" t="str">
        <f>IF((ISBLANK(A241))," ",VLOOKUP(A241,'Contractor List'!$A:$J,10,FALSE))</f>
        <v xml:space="preserve"> </v>
      </c>
      <c r="I241" s="26" t="str">
        <f>IF(ISBLANK(H241)=FALSE,VLOOKUP(H241,'Hidden - Dropdown'!$B:$D,2,FALSE),"")</f>
        <v/>
      </c>
      <c r="J241" s="54" t="str">
        <f>IF(ISBLANK(H241)=FALSE,VLOOKUP(H241,'Hidden - Dropdown'!$B:$D,3,FALSE),"")</f>
        <v/>
      </c>
      <c r="L241" s="51" t="str">
        <f t="shared" si="3"/>
        <v/>
      </c>
      <c r="M241" s="52" t="str">
        <f>IF(ISBLANK(A241),"",IF(L241="One-time training","",HYPERLINK("mailto:"&amp;VLOOKUP(A241,'Contractor List'!$A:$J,5,FALSE)&amp;"?subject="&amp;'Hidden - Dropdown'!$L$7&amp;"&amp;body=Hi "&amp;C241&amp;","&amp;"%0A%0A"&amp;N241&amp;"%0A%0A"&amp;"Please complete the training before the due date.","send e-mail to this TM")))</f>
        <v/>
      </c>
      <c r="N241" s="22" t="str">
        <f>CONCATENATE("you are due for the"&amp;" '"&amp;'Overview - 3 Month Projection'!H241, "' ", "training on ",CHAR(10),(TEXT('Overview - 3 Month Projection'!L241, "mm/dd/yyyy")),".")</f>
        <v>you are due for the '' training on 
.</v>
      </c>
    </row>
    <row r="242" spans="1:14" ht="16" x14ac:dyDescent="0.35">
      <c r="A242" s="28"/>
      <c r="B242" s="47" t="str">
        <f>IF((ISBLANK(A242))," ",VLOOKUP(A242,'Contractor List'!$A:$J,2,FALSE))</f>
        <v xml:space="preserve"> </v>
      </c>
      <c r="C242" s="47" t="str">
        <f>IF((ISBLANK(A242))," ",VLOOKUP(A242,'Contractor List'!$A:$J,3,FALSE))</f>
        <v xml:space="preserve"> </v>
      </c>
      <c r="D242" s="47" t="str">
        <f>IF((ISBLANK(A242))," ",VLOOKUP(A242,'Contractor List'!$A:$J,7,FALSE))</f>
        <v xml:space="preserve"> </v>
      </c>
      <c r="E242" s="27" t="str">
        <f>IF((ISBLANK(A242))," ",VLOOKUP(A242,'Contractor List'!$A:$J,8,FALSE))</f>
        <v xml:space="preserve"> </v>
      </c>
      <c r="F242" s="27" t="str">
        <f>IF((ISBLANK(A242))," ",VLOOKUP(A242,'Contractor List'!$A:$J,9,FALSE))</f>
        <v xml:space="preserve"> </v>
      </c>
      <c r="G242" s="27" t="str">
        <f>IF((ISBLANK(A242))," ",VLOOKUP(A242,'Contractor List'!$A:$J,10,FALSE))</f>
        <v xml:space="preserve"> </v>
      </c>
      <c r="I242" s="26" t="str">
        <f>IF(ISBLANK(H242)=FALSE,VLOOKUP(H242,'Hidden - Dropdown'!$B:$D,2,FALSE),"")</f>
        <v/>
      </c>
      <c r="J242" s="54" t="str">
        <f>IF(ISBLANK(H242)=FALSE,VLOOKUP(H242,'Hidden - Dropdown'!$B:$D,3,FALSE),"")</f>
        <v/>
      </c>
      <c r="L242" s="51" t="str">
        <f t="shared" si="3"/>
        <v/>
      </c>
      <c r="M242" s="52" t="str">
        <f>IF(ISBLANK(A242),"",IF(L242="One-time training","",HYPERLINK("mailto:"&amp;VLOOKUP(A242,'Contractor List'!$A:$J,5,FALSE)&amp;"?subject="&amp;'Hidden - Dropdown'!$L$7&amp;"&amp;body=Hi "&amp;C242&amp;","&amp;"%0A%0A"&amp;N242&amp;"%0A%0A"&amp;"Please complete the training before the due date.","send e-mail to this TM")))</f>
        <v/>
      </c>
      <c r="N242" s="22" t="str">
        <f>CONCATENATE("you are due for the"&amp;" '"&amp;'Overview - 3 Month Projection'!H242, "' ", "training on ",CHAR(10),(TEXT('Overview - 3 Month Projection'!L242, "mm/dd/yyyy")),".")</f>
        <v>you are due for the '' training on 
.</v>
      </c>
    </row>
    <row r="243" spans="1:14" ht="16" x14ac:dyDescent="0.35">
      <c r="A243" s="28"/>
      <c r="B243" s="47" t="str">
        <f>IF((ISBLANK(A243))," ",VLOOKUP(A243,'Contractor List'!$A:$J,2,FALSE))</f>
        <v xml:space="preserve"> </v>
      </c>
      <c r="C243" s="47" t="str">
        <f>IF((ISBLANK(A243))," ",VLOOKUP(A243,'Contractor List'!$A:$J,3,FALSE))</f>
        <v xml:space="preserve"> </v>
      </c>
      <c r="D243" s="47" t="str">
        <f>IF((ISBLANK(A243))," ",VLOOKUP(A243,'Contractor List'!$A:$J,7,FALSE))</f>
        <v xml:space="preserve"> </v>
      </c>
      <c r="E243" s="27" t="str">
        <f>IF((ISBLANK(A243))," ",VLOOKUP(A243,'Contractor List'!$A:$J,8,FALSE))</f>
        <v xml:space="preserve"> </v>
      </c>
      <c r="F243" s="27" t="str">
        <f>IF((ISBLANK(A243))," ",VLOOKUP(A243,'Contractor List'!$A:$J,9,FALSE))</f>
        <v xml:space="preserve"> </v>
      </c>
      <c r="G243" s="27" t="str">
        <f>IF((ISBLANK(A243))," ",VLOOKUP(A243,'Contractor List'!$A:$J,10,FALSE))</f>
        <v xml:space="preserve"> </v>
      </c>
      <c r="I243" s="26" t="str">
        <f>IF(ISBLANK(H243)=FALSE,VLOOKUP(H243,'Hidden - Dropdown'!$B:$D,2,FALSE),"")</f>
        <v/>
      </c>
      <c r="J243" s="54" t="str">
        <f>IF(ISBLANK(H243)=FALSE,VLOOKUP(H243,'Hidden - Dropdown'!$B:$D,3,FALSE),"")</f>
        <v/>
      </c>
      <c r="L243" s="51" t="str">
        <f t="shared" si="3"/>
        <v/>
      </c>
      <c r="M243" s="52" t="str">
        <f>IF(ISBLANK(A243),"",IF(L243="One-time training","",HYPERLINK("mailto:"&amp;VLOOKUP(A243,'Contractor List'!$A:$J,5,FALSE)&amp;"?subject="&amp;'Hidden - Dropdown'!$L$7&amp;"&amp;body=Hi "&amp;C243&amp;","&amp;"%0A%0A"&amp;N243&amp;"%0A%0A"&amp;"Please complete the training before the due date.","send e-mail to this TM")))</f>
        <v/>
      </c>
      <c r="N243" s="22" t="str">
        <f>CONCATENATE("you are due for the"&amp;" '"&amp;'Overview - 3 Month Projection'!H243, "' ", "training on ",CHAR(10),(TEXT('Overview - 3 Month Projection'!L243, "mm/dd/yyyy")),".")</f>
        <v>you are due for the '' training on 
.</v>
      </c>
    </row>
    <row r="244" spans="1:14" ht="16" x14ac:dyDescent="0.35">
      <c r="A244" s="28"/>
      <c r="B244" s="47" t="str">
        <f>IF((ISBLANK(A244))," ",VLOOKUP(A244,'Contractor List'!$A:$J,2,FALSE))</f>
        <v xml:space="preserve"> </v>
      </c>
      <c r="C244" s="47" t="str">
        <f>IF((ISBLANK(A244))," ",VLOOKUP(A244,'Contractor List'!$A:$J,3,FALSE))</f>
        <v xml:space="preserve"> </v>
      </c>
      <c r="D244" s="47" t="str">
        <f>IF((ISBLANK(A244))," ",VLOOKUP(A244,'Contractor List'!$A:$J,7,FALSE))</f>
        <v xml:space="preserve"> </v>
      </c>
      <c r="E244" s="27" t="str">
        <f>IF((ISBLANK(A244))," ",VLOOKUP(A244,'Contractor List'!$A:$J,8,FALSE))</f>
        <v xml:space="preserve"> </v>
      </c>
      <c r="F244" s="27" t="str">
        <f>IF((ISBLANK(A244))," ",VLOOKUP(A244,'Contractor List'!$A:$J,9,FALSE))</f>
        <v xml:space="preserve"> </v>
      </c>
      <c r="G244" s="27" t="str">
        <f>IF((ISBLANK(A244))," ",VLOOKUP(A244,'Contractor List'!$A:$J,10,FALSE))</f>
        <v xml:space="preserve"> </v>
      </c>
      <c r="I244" s="26" t="str">
        <f>IF(ISBLANK(H244)=FALSE,VLOOKUP(H244,'Hidden - Dropdown'!$B:$D,2,FALSE),"")</f>
        <v/>
      </c>
      <c r="J244" s="54" t="str">
        <f>IF(ISBLANK(H244)=FALSE,VLOOKUP(H244,'Hidden - Dropdown'!$B:$D,3,FALSE),"")</f>
        <v/>
      </c>
      <c r="L244" s="51" t="str">
        <f t="shared" si="3"/>
        <v/>
      </c>
      <c r="M244" s="52" t="str">
        <f>IF(ISBLANK(A244),"",IF(L244="One-time training","",HYPERLINK("mailto:"&amp;VLOOKUP(A244,'Contractor List'!$A:$J,5,FALSE)&amp;"?subject="&amp;'Hidden - Dropdown'!$L$7&amp;"&amp;body=Hi "&amp;C244&amp;","&amp;"%0A%0A"&amp;N244&amp;"%0A%0A"&amp;"Please complete the training before the due date.","send e-mail to this TM")))</f>
        <v/>
      </c>
      <c r="N244" s="22" t="str">
        <f>CONCATENATE("you are due for the"&amp;" '"&amp;'Overview - 3 Month Projection'!H244, "' ", "training on ",CHAR(10),(TEXT('Overview - 3 Month Projection'!L244, "mm/dd/yyyy")),".")</f>
        <v>you are due for the '' training on 
.</v>
      </c>
    </row>
    <row r="245" spans="1:14" ht="16" x14ac:dyDescent="0.35">
      <c r="A245" s="28"/>
      <c r="B245" s="47" t="str">
        <f>IF((ISBLANK(A245))," ",VLOOKUP(A245,'Contractor List'!$A:$J,2,FALSE))</f>
        <v xml:space="preserve"> </v>
      </c>
      <c r="C245" s="47" t="str">
        <f>IF((ISBLANK(A245))," ",VLOOKUP(A245,'Contractor List'!$A:$J,3,FALSE))</f>
        <v xml:space="preserve"> </v>
      </c>
      <c r="D245" s="47" t="str">
        <f>IF((ISBLANK(A245))," ",VLOOKUP(A245,'Contractor List'!$A:$J,7,FALSE))</f>
        <v xml:space="preserve"> </v>
      </c>
      <c r="E245" s="27" t="str">
        <f>IF((ISBLANK(A245))," ",VLOOKUP(A245,'Contractor List'!$A:$J,8,FALSE))</f>
        <v xml:space="preserve"> </v>
      </c>
      <c r="F245" s="27" t="str">
        <f>IF((ISBLANK(A245))," ",VLOOKUP(A245,'Contractor List'!$A:$J,9,FALSE))</f>
        <v xml:space="preserve"> </v>
      </c>
      <c r="G245" s="27" t="str">
        <f>IF((ISBLANK(A245))," ",VLOOKUP(A245,'Contractor List'!$A:$J,10,FALSE))</f>
        <v xml:space="preserve"> </v>
      </c>
      <c r="I245" s="26" t="str">
        <f>IF(ISBLANK(H245)=FALSE,VLOOKUP(H245,'Hidden - Dropdown'!$B:$D,2,FALSE),"")</f>
        <v/>
      </c>
      <c r="J245" s="54" t="str">
        <f>IF(ISBLANK(H245)=FALSE,VLOOKUP(H245,'Hidden - Dropdown'!$B:$D,3,FALSE),"")</f>
        <v/>
      </c>
      <c r="L245" s="51" t="str">
        <f t="shared" si="3"/>
        <v/>
      </c>
      <c r="M245" s="52" t="str">
        <f>IF(ISBLANK(A245),"",IF(L245="One-time training","",HYPERLINK("mailto:"&amp;VLOOKUP(A245,'Contractor List'!$A:$J,5,FALSE)&amp;"?subject="&amp;'Hidden - Dropdown'!$L$7&amp;"&amp;body=Hi "&amp;C245&amp;","&amp;"%0A%0A"&amp;N245&amp;"%0A%0A"&amp;"Please complete the training before the due date.","send e-mail to this TM")))</f>
        <v/>
      </c>
      <c r="N245" s="22" t="str">
        <f>CONCATENATE("you are due for the"&amp;" '"&amp;'Overview - 3 Month Projection'!H245, "' ", "training on ",CHAR(10),(TEXT('Overview - 3 Month Projection'!L245, "mm/dd/yyyy")),".")</f>
        <v>you are due for the '' training on 
.</v>
      </c>
    </row>
    <row r="246" spans="1:14" ht="16" x14ac:dyDescent="0.35">
      <c r="A246" s="28"/>
      <c r="B246" s="47" t="str">
        <f>IF((ISBLANK(A246))," ",VLOOKUP(A246,'Contractor List'!$A:$J,2,FALSE))</f>
        <v xml:space="preserve"> </v>
      </c>
      <c r="C246" s="47" t="str">
        <f>IF((ISBLANK(A246))," ",VLOOKUP(A246,'Contractor List'!$A:$J,3,FALSE))</f>
        <v xml:space="preserve"> </v>
      </c>
      <c r="D246" s="47" t="str">
        <f>IF((ISBLANK(A246))," ",VLOOKUP(A246,'Contractor List'!$A:$J,7,FALSE))</f>
        <v xml:space="preserve"> </v>
      </c>
      <c r="E246" s="27" t="str">
        <f>IF((ISBLANK(A246))," ",VLOOKUP(A246,'Contractor List'!$A:$J,8,FALSE))</f>
        <v xml:space="preserve"> </v>
      </c>
      <c r="F246" s="27" t="str">
        <f>IF((ISBLANK(A246))," ",VLOOKUP(A246,'Contractor List'!$A:$J,9,FALSE))</f>
        <v xml:space="preserve"> </v>
      </c>
      <c r="G246" s="27" t="str">
        <f>IF((ISBLANK(A246))," ",VLOOKUP(A246,'Contractor List'!$A:$J,10,FALSE))</f>
        <v xml:space="preserve"> </v>
      </c>
      <c r="I246" s="26" t="str">
        <f>IF(ISBLANK(H246)=FALSE,VLOOKUP(H246,'Hidden - Dropdown'!$B:$D,2,FALSE),"")</f>
        <v/>
      </c>
      <c r="J246" s="54" t="str">
        <f>IF(ISBLANK(H246)=FALSE,VLOOKUP(H246,'Hidden - Dropdown'!$B:$D,3,FALSE),"")</f>
        <v/>
      </c>
      <c r="L246" s="51" t="str">
        <f t="shared" si="3"/>
        <v/>
      </c>
      <c r="M246" s="52" t="str">
        <f>IF(ISBLANK(A246),"",IF(L246="One-time training","",HYPERLINK("mailto:"&amp;VLOOKUP(A246,'Contractor List'!$A:$J,5,FALSE)&amp;"?subject="&amp;'Hidden - Dropdown'!$L$7&amp;"&amp;body=Hi "&amp;C246&amp;","&amp;"%0A%0A"&amp;N246&amp;"%0A%0A"&amp;"Please complete the training before the due date.","send e-mail to this TM")))</f>
        <v/>
      </c>
      <c r="N246" s="22" t="str">
        <f>CONCATENATE("you are due for the"&amp;" '"&amp;'Overview - 3 Month Projection'!H246, "' ", "training on ",CHAR(10),(TEXT('Overview - 3 Month Projection'!L246, "mm/dd/yyyy")),".")</f>
        <v>you are due for the '' training on 
.</v>
      </c>
    </row>
    <row r="247" spans="1:14" ht="16" x14ac:dyDescent="0.35">
      <c r="A247" s="28"/>
      <c r="B247" s="47" t="str">
        <f>IF((ISBLANK(A247))," ",VLOOKUP(A247,'Contractor List'!$A:$J,2,FALSE))</f>
        <v xml:space="preserve"> </v>
      </c>
      <c r="C247" s="47" t="str">
        <f>IF((ISBLANK(A247))," ",VLOOKUP(A247,'Contractor List'!$A:$J,3,FALSE))</f>
        <v xml:space="preserve"> </v>
      </c>
      <c r="D247" s="47" t="str">
        <f>IF((ISBLANK(A247))," ",VLOOKUP(A247,'Contractor List'!$A:$J,7,FALSE))</f>
        <v xml:space="preserve"> </v>
      </c>
      <c r="E247" s="27" t="str">
        <f>IF((ISBLANK(A247))," ",VLOOKUP(A247,'Contractor List'!$A:$J,8,FALSE))</f>
        <v xml:space="preserve"> </v>
      </c>
      <c r="F247" s="27" t="str">
        <f>IF((ISBLANK(A247))," ",VLOOKUP(A247,'Contractor List'!$A:$J,9,FALSE))</f>
        <v xml:space="preserve"> </v>
      </c>
      <c r="G247" s="27" t="str">
        <f>IF((ISBLANK(A247))," ",VLOOKUP(A247,'Contractor List'!$A:$J,10,FALSE))</f>
        <v xml:space="preserve"> </v>
      </c>
      <c r="I247" s="26" t="str">
        <f>IF(ISBLANK(H247)=FALSE,VLOOKUP(H247,'Hidden - Dropdown'!$B:$D,2,FALSE),"")</f>
        <v/>
      </c>
      <c r="J247" s="54" t="str">
        <f>IF(ISBLANK(H247)=FALSE,VLOOKUP(H247,'Hidden - Dropdown'!$B:$D,3,FALSE),"")</f>
        <v/>
      </c>
      <c r="L247" s="51" t="str">
        <f t="shared" si="3"/>
        <v/>
      </c>
      <c r="M247" s="52" t="str">
        <f>IF(ISBLANK(A247),"",IF(L247="One-time training","",HYPERLINK("mailto:"&amp;VLOOKUP(A247,'Contractor List'!$A:$J,5,FALSE)&amp;"?subject="&amp;'Hidden - Dropdown'!$L$7&amp;"&amp;body=Hi "&amp;C247&amp;","&amp;"%0A%0A"&amp;N247&amp;"%0A%0A"&amp;"Please complete the training before the due date.","send e-mail to this TM")))</f>
        <v/>
      </c>
      <c r="N247" s="22" t="str">
        <f>CONCATENATE("you are due for the"&amp;" '"&amp;'Overview - 3 Month Projection'!H247, "' ", "training on ",CHAR(10),(TEXT('Overview - 3 Month Projection'!L247, "mm/dd/yyyy")),".")</f>
        <v>you are due for the '' training on 
.</v>
      </c>
    </row>
    <row r="248" spans="1:14" ht="16" x14ac:dyDescent="0.35">
      <c r="A248" s="28"/>
      <c r="B248" s="47" t="str">
        <f>IF((ISBLANK(A248))," ",VLOOKUP(A248,'Contractor List'!$A:$J,2,FALSE))</f>
        <v xml:space="preserve"> </v>
      </c>
      <c r="C248" s="47" t="str">
        <f>IF((ISBLANK(A248))," ",VLOOKUP(A248,'Contractor List'!$A:$J,3,FALSE))</f>
        <v xml:space="preserve"> </v>
      </c>
      <c r="D248" s="47" t="str">
        <f>IF((ISBLANK(A248))," ",VLOOKUP(A248,'Contractor List'!$A:$J,7,FALSE))</f>
        <v xml:space="preserve"> </v>
      </c>
      <c r="E248" s="27" t="str">
        <f>IF((ISBLANK(A248))," ",VLOOKUP(A248,'Contractor List'!$A:$J,8,FALSE))</f>
        <v xml:space="preserve"> </v>
      </c>
      <c r="F248" s="27" t="str">
        <f>IF((ISBLANK(A248))," ",VLOOKUP(A248,'Contractor List'!$A:$J,9,FALSE))</f>
        <v xml:space="preserve"> </v>
      </c>
      <c r="G248" s="27" t="str">
        <f>IF((ISBLANK(A248))," ",VLOOKUP(A248,'Contractor List'!$A:$J,10,FALSE))</f>
        <v xml:space="preserve"> </v>
      </c>
      <c r="I248" s="26" t="str">
        <f>IF(ISBLANK(H248)=FALSE,VLOOKUP(H248,'Hidden - Dropdown'!$B:$D,2,FALSE),"")</f>
        <v/>
      </c>
      <c r="J248" s="54" t="str">
        <f>IF(ISBLANK(H248)=FALSE,VLOOKUP(H248,'Hidden - Dropdown'!$B:$D,3,FALSE),"")</f>
        <v/>
      </c>
      <c r="L248" s="51" t="str">
        <f t="shared" si="3"/>
        <v/>
      </c>
      <c r="M248" s="52" t="str">
        <f>IF(ISBLANK(A248),"",IF(L248="One-time training","",HYPERLINK("mailto:"&amp;VLOOKUP(A248,'Contractor List'!$A:$J,5,FALSE)&amp;"?subject="&amp;'Hidden - Dropdown'!$L$7&amp;"&amp;body=Hi "&amp;C248&amp;","&amp;"%0A%0A"&amp;N248&amp;"%0A%0A"&amp;"Please complete the training before the due date.","send e-mail to this TM")))</f>
        <v/>
      </c>
      <c r="N248" s="22" t="str">
        <f>CONCATENATE("you are due for the"&amp;" '"&amp;'Overview - 3 Month Projection'!H248, "' ", "training on ",CHAR(10),(TEXT('Overview - 3 Month Projection'!L248, "mm/dd/yyyy")),".")</f>
        <v>you are due for the '' training on 
.</v>
      </c>
    </row>
    <row r="249" spans="1:14" ht="16" x14ac:dyDescent="0.35">
      <c r="A249" s="28"/>
      <c r="B249" s="47" t="str">
        <f>IF((ISBLANK(A249))," ",VLOOKUP(A249,'Contractor List'!$A:$J,2,FALSE))</f>
        <v xml:space="preserve"> </v>
      </c>
      <c r="C249" s="47" t="str">
        <f>IF((ISBLANK(A249))," ",VLOOKUP(A249,'Contractor List'!$A:$J,3,FALSE))</f>
        <v xml:space="preserve"> </v>
      </c>
      <c r="D249" s="47" t="str">
        <f>IF((ISBLANK(A249))," ",VLOOKUP(A249,'Contractor List'!$A:$J,7,FALSE))</f>
        <v xml:space="preserve"> </v>
      </c>
      <c r="E249" s="27" t="str">
        <f>IF((ISBLANK(A249))," ",VLOOKUP(A249,'Contractor List'!$A:$J,8,FALSE))</f>
        <v xml:space="preserve"> </v>
      </c>
      <c r="F249" s="27" t="str">
        <f>IF((ISBLANK(A249))," ",VLOOKUP(A249,'Contractor List'!$A:$J,9,FALSE))</f>
        <v xml:space="preserve"> </v>
      </c>
      <c r="G249" s="27" t="str">
        <f>IF((ISBLANK(A249))," ",VLOOKUP(A249,'Contractor List'!$A:$J,10,FALSE))</f>
        <v xml:space="preserve"> </v>
      </c>
      <c r="I249" s="26" t="str">
        <f>IF(ISBLANK(H249)=FALSE,VLOOKUP(H249,'Hidden - Dropdown'!$B:$D,2,FALSE),"")</f>
        <v/>
      </c>
      <c r="J249" s="54" t="str">
        <f>IF(ISBLANK(H249)=FALSE,VLOOKUP(H249,'Hidden - Dropdown'!$B:$D,3,FALSE),"")</f>
        <v/>
      </c>
      <c r="L249" s="51" t="str">
        <f t="shared" si="3"/>
        <v/>
      </c>
      <c r="M249" s="52" t="str">
        <f>IF(ISBLANK(A249),"",IF(L249="One-time training","",HYPERLINK("mailto:"&amp;VLOOKUP(A249,'Contractor List'!$A:$J,5,FALSE)&amp;"?subject="&amp;'Hidden - Dropdown'!$L$7&amp;"&amp;body=Hi "&amp;C249&amp;","&amp;"%0A%0A"&amp;N249&amp;"%0A%0A"&amp;"Please complete the training before the due date.","send e-mail to this TM")))</f>
        <v/>
      </c>
      <c r="N249" s="22" t="str">
        <f>CONCATENATE("you are due for the"&amp;" '"&amp;'Overview - 3 Month Projection'!H249, "' ", "training on ",CHAR(10),(TEXT('Overview - 3 Month Projection'!L249, "mm/dd/yyyy")),".")</f>
        <v>you are due for the '' training on 
.</v>
      </c>
    </row>
    <row r="250" spans="1:14" ht="16" x14ac:dyDescent="0.35">
      <c r="A250" s="28"/>
      <c r="B250" s="47" t="str">
        <f>IF((ISBLANK(A250))," ",VLOOKUP(A250,'Contractor List'!$A:$J,2,FALSE))</f>
        <v xml:space="preserve"> </v>
      </c>
      <c r="C250" s="47" t="str">
        <f>IF((ISBLANK(A250))," ",VLOOKUP(A250,'Contractor List'!$A:$J,3,FALSE))</f>
        <v xml:space="preserve"> </v>
      </c>
      <c r="D250" s="47" t="str">
        <f>IF((ISBLANK(A250))," ",VLOOKUP(A250,'Contractor List'!$A:$J,7,FALSE))</f>
        <v xml:space="preserve"> </v>
      </c>
      <c r="E250" s="27" t="str">
        <f>IF((ISBLANK(A250))," ",VLOOKUP(A250,'Contractor List'!$A:$J,8,FALSE))</f>
        <v xml:space="preserve"> </v>
      </c>
      <c r="F250" s="27" t="str">
        <f>IF((ISBLANK(A250))," ",VLOOKUP(A250,'Contractor List'!$A:$J,9,FALSE))</f>
        <v xml:space="preserve"> </v>
      </c>
      <c r="G250" s="27" t="str">
        <f>IF((ISBLANK(A250))," ",VLOOKUP(A250,'Contractor List'!$A:$J,10,FALSE))</f>
        <v xml:space="preserve"> </v>
      </c>
      <c r="I250" s="26" t="str">
        <f>IF(ISBLANK(H250)=FALSE,VLOOKUP(H250,'Hidden - Dropdown'!$B:$D,2,FALSE),"")</f>
        <v/>
      </c>
      <c r="J250" s="54" t="str">
        <f>IF(ISBLANK(H250)=FALSE,VLOOKUP(H250,'Hidden - Dropdown'!$B:$D,3,FALSE),"")</f>
        <v/>
      </c>
      <c r="L250" s="51" t="str">
        <f t="shared" si="3"/>
        <v/>
      </c>
      <c r="M250" s="52" t="str">
        <f>IF(ISBLANK(A250),"",IF(L250="One-time training","",HYPERLINK("mailto:"&amp;VLOOKUP(A250,'Contractor List'!$A:$J,5,FALSE)&amp;"?subject="&amp;'Hidden - Dropdown'!$L$7&amp;"&amp;body=Hi "&amp;C250&amp;","&amp;"%0A%0A"&amp;N250&amp;"%0A%0A"&amp;"Please complete the training before the due date.","send e-mail to this TM")))</f>
        <v/>
      </c>
      <c r="N250" s="22" t="str">
        <f>CONCATENATE("you are due for the"&amp;" '"&amp;'Overview - 3 Month Projection'!H250, "' ", "training on ",CHAR(10),(TEXT('Overview - 3 Month Projection'!L250, "mm/dd/yyyy")),".")</f>
        <v>you are due for the '' training on 
.</v>
      </c>
    </row>
    <row r="251" spans="1:14" ht="16" x14ac:dyDescent="0.35">
      <c r="A251" s="28"/>
      <c r="B251" s="47" t="str">
        <f>IF((ISBLANK(A251))," ",VLOOKUP(A251,'Contractor List'!$A:$J,2,FALSE))</f>
        <v xml:space="preserve"> </v>
      </c>
      <c r="C251" s="47" t="str">
        <f>IF((ISBLANK(A251))," ",VLOOKUP(A251,'Contractor List'!$A:$J,3,FALSE))</f>
        <v xml:space="preserve"> </v>
      </c>
      <c r="D251" s="47" t="str">
        <f>IF((ISBLANK(A251))," ",VLOOKUP(A251,'Contractor List'!$A:$J,7,FALSE))</f>
        <v xml:space="preserve"> </v>
      </c>
      <c r="E251" s="27" t="str">
        <f>IF((ISBLANK(A251))," ",VLOOKUP(A251,'Contractor List'!$A:$J,8,FALSE))</f>
        <v xml:space="preserve"> </v>
      </c>
      <c r="F251" s="27" t="str">
        <f>IF((ISBLANK(A251))," ",VLOOKUP(A251,'Contractor List'!$A:$J,9,FALSE))</f>
        <v xml:space="preserve"> </v>
      </c>
      <c r="G251" s="27" t="str">
        <f>IF((ISBLANK(A251))," ",VLOOKUP(A251,'Contractor List'!$A:$J,10,FALSE))</f>
        <v xml:space="preserve"> </v>
      </c>
      <c r="I251" s="26" t="str">
        <f>IF(ISBLANK(H251)=FALSE,VLOOKUP(H251,'Hidden - Dropdown'!$B:$D,2,FALSE),"")</f>
        <v/>
      </c>
      <c r="J251" s="54" t="str">
        <f>IF(ISBLANK(H251)=FALSE,VLOOKUP(H251,'Hidden - Dropdown'!$B:$D,3,FALSE),"")</f>
        <v/>
      </c>
      <c r="L251" s="51" t="str">
        <f t="shared" si="3"/>
        <v/>
      </c>
      <c r="M251" s="52" t="str">
        <f>IF(ISBLANK(A251),"",IF(L251="One-time training","",HYPERLINK("mailto:"&amp;VLOOKUP(A251,'Contractor List'!$A:$J,5,FALSE)&amp;"?subject="&amp;'Hidden - Dropdown'!$L$7&amp;"&amp;body=Hi "&amp;C251&amp;","&amp;"%0A%0A"&amp;N251&amp;"%0A%0A"&amp;"Please complete the training before the due date.","send e-mail to this TM")))</f>
        <v/>
      </c>
      <c r="N251" s="22" t="str">
        <f>CONCATENATE("you are due for the"&amp;" '"&amp;'Overview - 3 Month Projection'!H251, "' ", "training on ",CHAR(10),(TEXT('Overview - 3 Month Projection'!L251, "mm/dd/yyyy")),".")</f>
        <v>you are due for the '' training on 
.</v>
      </c>
    </row>
    <row r="252" spans="1:14" ht="16" x14ac:dyDescent="0.35">
      <c r="A252" s="28"/>
      <c r="B252" s="47" t="str">
        <f>IF((ISBLANK(A252))," ",VLOOKUP(A252,'Contractor List'!$A:$J,2,FALSE))</f>
        <v xml:space="preserve"> </v>
      </c>
      <c r="C252" s="47" t="str">
        <f>IF((ISBLANK(A252))," ",VLOOKUP(A252,'Contractor List'!$A:$J,3,FALSE))</f>
        <v xml:space="preserve"> </v>
      </c>
      <c r="D252" s="47" t="str">
        <f>IF((ISBLANK(A252))," ",VLOOKUP(A252,'Contractor List'!$A:$J,7,FALSE))</f>
        <v xml:space="preserve"> </v>
      </c>
      <c r="E252" s="27" t="str">
        <f>IF((ISBLANK(A252))," ",VLOOKUP(A252,'Contractor List'!$A:$J,8,FALSE))</f>
        <v xml:space="preserve"> </v>
      </c>
      <c r="F252" s="27" t="str">
        <f>IF((ISBLANK(A252))," ",VLOOKUP(A252,'Contractor List'!$A:$J,9,FALSE))</f>
        <v xml:space="preserve"> </v>
      </c>
      <c r="G252" s="27" t="str">
        <f>IF((ISBLANK(A252))," ",VLOOKUP(A252,'Contractor List'!$A:$J,10,FALSE))</f>
        <v xml:space="preserve"> </v>
      </c>
      <c r="I252" s="26" t="str">
        <f>IF(ISBLANK(H252)=FALSE,VLOOKUP(H252,'Hidden - Dropdown'!$B:$D,2,FALSE),"")</f>
        <v/>
      </c>
      <c r="J252" s="54" t="str">
        <f>IF(ISBLANK(H252)=FALSE,VLOOKUP(H252,'Hidden - Dropdown'!$B:$D,3,FALSE),"")</f>
        <v/>
      </c>
      <c r="L252" s="51" t="str">
        <f t="shared" si="3"/>
        <v/>
      </c>
      <c r="M252" s="52" t="str">
        <f>IF(ISBLANK(A252),"",IF(L252="One-time training","",HYPERLINK("mailto:"&amp;VLOOKUP(A252,'Contractor List'!$A:$J,5,FALSE)&amp;"?subject="&amp;'Hidden - Dropdown'!$L$7&amp;"&amp;body=Hi "&amp;C252&amp;","&amp;"%0A%0A"&amp;N252&amp;"%0A%0A"&amp;"Please complete the training before the due date.","send e-mail to this TM")))</f>
        <v/>
      </c>
      <c r="N252" s="22" t="str">
        <f>CONCATENATE("you are due for the"&amp;" '"&amp;'Overview - 3 Month Projection'!H252, "' ", "training on ",CHAR(10),(TEXT('Overview - 3 Month Projection'!L252, "mm/dd/yyyy")),".")</f>
        <v>you are due for the '' training on 
.</v>
      </c>
    </row>
    <row r="253" spans="1:14" ht="16" x14ac:dyDescent="0.35">
      <c r="A253" s="28"/>
      <c r="B253" s="47" t="str">
        <f>IF((ISBLANK(A253))," ",VLOOKUP(A253,'Contractor List'!$A:$J,2,FALSE))</f>
        <v xml:space="preserve"> </v>
      </c>
      <c r="C253" s="47" t="str">
        <f>IF((ISBLANK(A253))," ",VLOOKUP(A253,'Contractor List'!$A:$J,3,FALSE))</f>
        <v xml:space="preserve"> </v>
      </c>
      <c r="D253" s="47" t="str">
        <f>IF((ISBLANK(A253))," ",VLOOKUP(A253,'Contractor List'!$A:$J,7,FALSE))</f>
        <v xml:space="preserve"> </v>
      </c>
      <c r="E253" s="27" t="str">
        <f>IF((ISBLANK(A253))," ",VLOOKUP(A253,'Contractor List'!$A:$J,8,FALSE))</f>
        <v xml:space="preserve"> </v>
      </c>
      <c r="F253" s="27" t="str">
        <f>IF((ISBLANK(A253))," ",VLOOKUP(A253,'Contractor List'!$A:$J,9,FALSE))</f>
        <v xml:space="preserve"> </v>
      </c>
      <c r="G253" s="27" t="str">
        <f>IF((ISBLANK(A253))," ",VLOOKUP(A253,'Contractor List'!$A:$J,10,FALSE))</f>
        <v xml:space="preserve"> </v>
      </c>
      <c r="I253" s="26" t="str">
        <f>IF(ISBLANK(H253)=FALSE,VLOOKUP(H253,'Hidden - Dropdown'!$B:$D,2,FALSE),"")</f>
        <v/>
      </c>
      <c r="J253" s="54" t="str">
        <f>IF(ISBLANK(H253)=FALSE,VLOOKUP(H253,'Hidden - Dropdown'!$B:$D,3,FALSE),"")</f>
        <v/>
      </c>
      <c r="L253" s="51" t="str">
        <f t="shared" si="3"/>
        <v/>
      </c>
      <c r="M253" s="52" t="str">
        <f>IF(ISBLANK(A253),"",IF(L253="One-time training","",HYPERLINK("mailto:"&amp;VLOOKUP(A253,'Contractor List'!$A:$J,5,FALSE)&amp;"?subject="&amp;'Hidden - Dropdown'!$L$7&amp;"&amp;body=Hi "&amp;C253&amp;","&amp;"%0A%0A"&amp;N253&amp;"%0A%0A"&amp;"Please complete the training before the due date.","send e-mail to this TM")))</f>
        <v/>
      </c>
      <c r="N253" s="22" t="str">
        <f>CONCATENATE("you are due for the"&amp;" '"&amp;'Overview - 3 Month Projection'!H253, "' ", "training on ",CHAR(10),(TEXT('Overview - 3 Month Projection'!L253, "mm/dd/yyyy")),".")</f>
        <v>you are due for the '' training on 
.</v>
      </c>
    </row>
    <row r="254" spans="1:14" ht="16" x14ac:dyDescent="0.35">
      <c r="A254" s="30"/>
      <c r="B254" s="47" t="str">
        <f>IF((ISBLANK(A254))," ",VLOOKUP(A254,'Contractor List'!$A:$J,2,FALSE))</f>
        <v xml:space="preserve"> </v>
      </c>
      <c r="C254" s="47" t="str">
        <f>IF((ISBLANK(A254))," ",VLOOKUP(A254,'Contractor List'!$A:$J,3,FALSE))</f>
        <v xml:space="preserve"> </v>
      </c>
      <c r="D254" s="47" t="str">
        <f>IF((ISBLANK(A254))," ",VLOOKUP(A254,'Contractor List'!$A:$J,7,FALSE))</f>
        <v xml:space="preserve"> </v>
      </c>
      <c r="E254" s="27" t="str">
        <f>IF((ISBLANK(A254))," ",VLOOKUP(A254,'Contractor List'!$A:$J,8,FALSE))</f>
        <v xml:space="preserve"> </v>
      </c>
      <c r="F254" s="27" t="str">
        <f>IF((ISBLANK(A254))," ",VLOOKUP(A254,'Contractor List'!$A:$J,9,FALSE))</f>
        <v xml:space="preserve"> </v>
      </c>
      <c r="G254" s="27" t="str">
        <f>IF((ISBLANK(A254))," ",VLOOKUP(A254,'Contractor List'!$A:$J,10,FALSE))</f>
        <v xml:space="preserve"> </v>
      </c>
      <c r="I254" s="26" t="str">
        <f>IF(ISBLANK(H254)=FALSE,VLOOKUP(H254,'Hidden - Dropdown'!$B:$D,2,FALSE),"")</f>
        <v/>
      </c>
      <c r="J254" s="54" t="str">
        <f>IF(ISBLANK(H254)=FALSE,VLOOKUP(H254,'Hidden - Dropdown'!$B:$D,3,FALSE),"")</f>
        <v/>
      </c>
      <c r="L254" s="51" t="str">
        <f t="shared" si="3"/>
        <v/>
      </c>
      <c r="M254" s="52" t="str">
        <f>IF(ISBLANK(A254),"",IF(L254="One-time training","",HYPERLINK("mailto:"&amp;VLOOKUP(A254,'Contractor List'!$A:$J,5,FALSE)&amp;"?subject="&amp;'Hidden - Dropdown'!$L$7&amp;"&amp;body=Hi "&amp;C254&amp;","&amp;"%0A%0A"&amp;N254&amp;"%0A%0A"&amp;"Please complete the training before the due date.","send e-mail to this TM")))</f>
        <v/>
      </c>
      <c r="N254" s="22" t="str">
        <f>CONCATENATE("you are due for the"&amp;" '"&amp;'Overview - 3 Month Projection'!H254, "' ", "training on ",CHAR(10),(TEXT('Overview - 3 Month Projection'!L254, "mm/dd/yyyy")),".")</f>
        <v>you are due for the '' training on 
.</v>
      </c>
    </row>
    <row r="255" spans="1:14" ht="16" x14ac:dyDescent="0.35">
      <c r="A255" s="28"/>
      <c r="B255" s="47" t="str">
        <f>IF((ISBLANK(A255))," ",VLOOKUP(A255,'Contractor List'!$A:$J,2,FALSE))</f>
        <v xml:space="preserve"> </v>
      </c>
      <c r="C255" s="47" t="str">
        <f>IF((ISBLANK(A255))," ",VLOOKUP(A255,'Contractor List'!$A:$J,3,FALSE))</f>
        <v xml:space="preserve"> </v>
      </c>
      <c r="D255" s="47" t="str">
        <f>IF((ISBLANK(A255))," ",VLOOKUP(A255,'Contractor List'!$A:$J,7,FALSE))</f>
        <v xml:space="preserve"> </v>
      </c>
      <c r="E255" s="27" t="str">
        <f>IF((ISBLANK(A255))," ",VLOOKUP(A255,'Contractor List'!$A:$J,8,FALSE))</f>
        <v xml:space="preserve"> </v>
      </c>
      <c r="F255" s="27" t="str">
        <f>IF((ISBLANK(A255))," ",VLOOKUP(A255,'Contractor List'!$A:$J,9,FALSE))</f>
        <v xml:space="preserve"> </v>
      </c>
      <c r="G255" s="27" t="str">
        <f>IF((ISBLANK(A255))," ",VLOOKUP(A255,'Contractor List'!$A:$J,10,FALSE))</f>
        <v xml:space="preserve"> </v>
      </c>
      <c r="I255" s="26" t="str">
        <f>IF(ISBLANK(H255)=FALSE,VLOOKUP(H255,'Hidden - Dropdown'!$B:$D,2,FALSE),"")</f>
        <v/>
      </c>
      <c r="J255" s="54" t="str">
        <f>IF(ISBLANK(H255)=FALSE,VLOOKUP(H255,'Hidden - Dropdown'!$B:$D,3,FALSE),"")</f>
        <v/>
      </c>
      <c r="L255" s="51" t="str">
        <f t="shared" si="3"/>
        <v/>
      </c>
      <c r="M255" s="52" t="str">
        <f>IF(ISBLANK(A255),"",IF(L255="One-time training","",HYPERLINK("mailto:"&amp;VLOOKUP(A255,'Contractor List'!$A:$J,5,FALSE)&amp;"?subject="&amp;'Hidden - Dropdown'!$L$7&amp;"&amp;body=Hi "&amp;C255&amp;","&amp;"%0A%0A"&amp;N255&amp;"%0A%0A"&amp;"Please complete the training before the due date.","send e-mail to this TM")))</f>
        <v/>
      </c>
      <c r="N255" s="22" t="str">
        <f>CONCATENATE("you are due for the"&amp;" '"&amp;'Overview - 3 Month Projection'!H255, "' ", "training on ",CHAR(10),(TEXT('Overview - 3 Month Projection'!L255, "mm/dd/yyyy")),".")</f>
        <v>you are due for the '' training on 
.</v>
      </c>
    </row>
    <row r="256" spans="1:14" ht="16" x14ac:dyDescent="0.35">
      <c r="A256" s="28"/>
      <c r="B256" s="47" t="str">
        <f>IF((ISBLANK(A256))," ",VLOOKUP(A256,'Contractor List'!$A:$J,2,FALSE))</f>
        <v xml:space="preserve"> </v>
      </c>
      <c r="C256" s="47" t="str">
        <f>IF((ISBLANK(A256))," ",VLOOKUP(A256,'Contractor List'!$A:$J,3,FALSE))</f>
        <v xml:space="preserve"> </v>
      </c>
      <c r="D256" s="47" t="str">
        <f>IF((ISBLANK(A256))," ",VLOOKUP(A256,'Contractor List'!$A:$J,7,FALSE))</f>
        <v xml:space="preserve"> </v>
      </c>
      <c r="E256" s="27" t="str">
        <f>IF((ISBLANK(A256))," ",VLOOKUP(A256,'Contractor List'!$A:$J,8,FALSE))</f>
        <v xml:space="preserve"> </v>
      </c>
      <c r="F256" s="27" t="str">
        <f>IF((ISBLANK(A256))," ",VLOOKUP(A256,'Contractor List'!$A:$J,9,FALSE))</f>
        <v xml:space="preserve"> </v>
      </c>
      <c r="G256" s="27" t="str">
        <f>IF((ISBLANK(A256))," ",VLOOKUP(A256,'Contractor List'!$A:$J,10,FALSE))</f>
        <v xml:space="preserve"> </v>
      </c>
      <c r="I256" s="26" t="str">
        <f>IF(ISBLANK(H256)=FALSE,VLOOKUP(H256,'Hidden - Dropdown'!$B:$D,2,FALSE),"")</f>
        <v/>
      </c>
      <c r="J256" s="54" t="str">
        <f>IF(ISBLANK(H256)=FALSE,VLOOKUP(H256,'Hidden - Dropdown'!$B:$D,3,FALSE),"")</f>
        <v/>
      </c>
      <c r="L256" s="51" t="str">
        <f t="shared" si="3"/>
        <v/>
      </c>
      <c r="M256" s="52" t="str">
        <f>IF(ISBLANK(A256),"",IF(L256="One-time training","",HYPERLINK("mailto:"&amp;VLOOKUP(A256,'Contractor List'!$A:$J,5,FALSE)&amp;"?subject="&amp;'Hidden - Dropdown'!$L$7&amp;"&amp;body=Hi "&amp;C256&amp;","&amp;"%0A%0A"&amp;N256&amp;"%0A%0A"&amp;"Please complete the training before the due date.","send e-mail to this TM")))</f>
        <v/>
      </c>
      <c r="N256" s="22" t="str">
        <f>CONCATENATE("you are due for the"&amp;" '"&amp;'Overview - 3 Month Projection'!H256, "' ", "training on ",CHAR(10),(TEXT('Overview - 3 Month Projection'!L256, "mm/dd/yyyy")),".")</f>
        <v>you are due for the '' training on 
.</v>
      </c>
    </row>
    <row r="257" spans="1:14" ht="16" x14ac:dyDescent="0.35">
      <c r="A257" s="29"/>
      <c r="B257" s="47" t="str">
        <f>IF((ISBLANK(A257))," ",VLOOKUP(A257,'Contractor List'!$A:$J,2,FALSE))</f>
        <v xml:space="preserve"> </v>
      </c>
      <c r="C257" s="47" t="str">
        <f>IF((ISBLANK(A257))," ",VLOOKUP(A257,'Contractor List'!$A:$J,3,FALSE))</f>
        <v xml:space="preserve"> </v>
      </c>
      <c r="D257" s="47" t="str">
        <f>IF((ISBLANK(A257))," ",VLOOKUP(A257,'Contractor List'!$A:$J,7,FALSE))</f>
        <v xml:space="preserve"> </v>
      </c>
      <c r="E257" s="27" t="str">
        <f>IF((ISBLANK(A257))," ",VLOOKUP(A257,'Contractor List'!$A:$J,8,FALSE))</f>
        <v xml:space="preserve"> </v>
      </c>
      <c r="F257" s="27" t="str">
        <f>IF((ISBLANK(A257))," ",VLOOKUP(A257,'Contractor List'!$A:$J,9,FALSE))</f>
        <v xml:space="preserve"> </v>
      </c>
      <c r="G257" s="27" t="str">
        <f>IF((ISBLANK(A257))," ",VLOOKUP(A257,'Contractor List'!$A:$J,10,FALSE))</f>
        <v xml:space="preserve"> </v>
      </c>
      <c r="I257" s="26" t="str">
        <f>IF(ISBLANK(H257)=FALSE,VLOOKUP(H257,'Hidden - Dropdown'!$B:$D,2,FALSE),"")</f>
        <v/>
      </c>
      <c r="J257" s="54" t="str">
        <f>IF(ISBLANK(H257)=FALSE,VLOOKUP(H257,'Hidden - Dropdown'!$B:$D,3,FALSE),"")</f>
        <v/>
      </c>
      <c r="L257" s="51" t="str">
        <f t="shared" si="3"/>
        <v/>
      </c>
      <c r="M257" s="52" t="str">
        <f>IF(ISBLANK(A257),"",IF(L257="One-time training","",HYPERLINK("mailto:"&amp;VLOOKUP(A257,'Contractor List'!$A:$J,5,FALSE)&amp;"?subject="&amp;'Hidden - Dropdown'!$L$7&amp;"&amp;body=Hi "&amp;C257&amp;","&amp;"%0A%0A"&amp;N257&amp;"%0A%0A"&amp;"Please complete the training before the due date.","send e-mail to this TM")))</f>
        <v/>
      </c>
      <c r="N257" s="22" t="str">
        <f>CONCATENATE("you are due for the"&amp;" '"&amp;'Overview - 3 Month Projection'!H257, "' ", "training on ",CHAR(10),(TEXT('Overview - 3 Month Projection'!L257, "mm/dd/yyyy")),".")</f>
        <v>you are due for the '' training on 
.</v>
      </c>
    </row>
    <row r="258" spans="1:14" ht="16" x14ac:dyDescent="0.35">
      <c r="A258" s="29"/>
      <c r="B258" s="47" t="str">
        <f>IF((ISBLANK(A258))," ",VLOOKUP(A258,'Contractor List'!$A:$J,2,FALSE))</f>
        <v xml:space="preserve"> </v>
      </c>
      <c r="C258" s="47" t="str">
        <f>IF((ISBLANK(A258))," ",VLOOKUP(A258,'Contractor List'!$A:$J,3,FALSE))</f>
        <v xml:space="preserve"> </v>
      </c>
      <c r="D258" s="47" t="str">
        <f>IF((ISBLANK(A258))," ",VLOOKUP(A258,'Contractor List'!$A:$J,7,FALSE))</f>
        <v xml:space="preserve"> </v>
      </c>
      <c r="E258" s="27" t="str">
        <f>IF((ISBLANK(A258))," ",VLOOKUP(A258,'Contractor List'!$A:$J,8,FALSE))</f>
        <v xml:space="preserve"> </v>
      </c>
      <c r="F258" s="27" t="str">
        <f>IF((ISBLANK(A258))," ",VLOOKUP(A258,'Contractor List'!$A:$J,9,FALSE))</f>
        <v xml:space="preserve"> </v>
      </c>
      <c r="G258" s="27" t="str">
        <f>IF((ISBLANK(A258))," ",VLOOKUP(A258,'Contractor List'!$A:$J,10,FALSE))</f>
        <v xml:space="preserve"> </v>
      </c>
      <c r="I258" s="26" t="str">
        <f>IF(ISBLANK(H258)=FALSE,VLOOKUP(H258,'Hidden - Dropdown'!$B:$D,2,FALSE),"")</f>
        <v/>
      </c>
      <c r="J258" s="54" t="str">
        <f>IF(ISBLANK(H258)=FALSE,VLOOKUP(H258,'Hidden - Dropdown'!$B:$D,3,FALSE),"")</f>
        <v/>
      </c>
      <c r="L258" s="51" t="str">
        <f t="shared" si="3"/>
        <v/>
      </c>
      <c r="M258" s="52" t="str">
        <f>IF(ISBLANK(A258),"",IF(L258="One-time training","",HYPERLINK("mailto:"&amp;VLOOKUP(A258,'Contractor List'!$A:$J,5,FALSE)&amp;"?subject="&amp;'Hidden - Dropdown'!$L$7&amp;"&amp;body=Hi "&amp;C258&amp;","&amp;"%0A%0A"&amp;N258&amp;"%0A%0A"&amp;"Please complete the training before the due date.","send e-mail to this TM")))</f>
        <v/>
      </c>
      <c r="N258" s="22" t="str">
        <f>CONCATENATE("you are due for the"&amp;" '"&amp;'Overview - 3 Month Projection'!H258, "' ", "training on ",CHAR(10),(TEXT('Overview - 3 Month Projection'!L258, "mm/dd/yyyy")),".")</f>
        <v>you are due for the '' training on 
.</v>
      </c>
    </row>
    <row r="259" spans="1:14" ht="16" x14ac:dyDescent="0.35">
      <c r="A259" s="28"/>
      <c r="B259" s="47" t="str">
        <f>IF((ISBLANK(A259))," ",VLOOKUP(A259,'Contractor List'!$A:$J,2,FALSE))</f>
        <v xml:space="preserve"> </v>
      </c>
      <c r="C259" s="47" t="str">
        <f>IF((ISBLANK(A259))," ",VLOOKUP(A259,'Contractor List'!$A:$J,3,FALSE))</f>
        <v xml:space="preserve"> </v>
      </c>
      <c r="D259" s="47" t="str">
        <f>IF((ISBLANK(A259))," ",VLOOKUP(A259,'Contractor List'!$A:$J,7,FALSE))</f>
        <v xml:space="preserve"> </v>
      </c>
      <c r="E259" s="27" t="str">
        <f>IF((ISBLANK(A259))," ",VLOOKUP(A259,'Contractor List'!$A:$J,8,FALSE))</f>
        <v xml:space="preserve"> </v>
      </c>
      <c r="F259" s="27" t="str">
        <f>IF((ISBLANK(A259))," ",VLOOKUP(A259,'Contractor List'!$A:$J,9,FALSE))</f>
        <v xml:space="preserve"> </v>
      </c>
      <c r="G259" s="27" t="str">
        <f>IF((ISBLANK(A259))," ",VLOOKUP(A259,'Contractor List'!$A:$J,10,FALSE))</f>
        <v xml:space="preserve"> </v>
      </c>
      <c r="I259" s="26" t="str">
        <f>IF(ISBLANK(H259)=FALSE,VLOOKUP(H259,'Hidden - Dropdown'!$B:$D,2,FALSE),"")</f>
        <v/>
      </c>
      <c r="J259" s="54" t="str">
        <f>IF(ISBLANK(H259)=FALSE,VLOOKUP(H259,'Hidden - Dropdown'!$B:$D,3,FALSE),"")</f>
        <v/>
      </c>
      <c r="L259" s="51" t="str">
        <f t="shared" si="3"/>
        <v/>
      </c>
      <c r="M259" s="52" t="str">
        <f>IF(ISBLANK(A259),"",IF(L259="One-time training","",HYPERLINK("mailto:"&amp;VLOOKUP(A259,'Contractor List'!$A:$J,5,FALSE)&amp;"?subject="&amp;'Hidden - Dropdown'!$L$7&amp;"&amp;body=Hi "&amp;C259&amp;","&amp;"%0A%0A"&amp;N259&amp;"%0A%0A"&amp;"Please complete the training before the due date.","send e-mail to this TM")))</f>
        <v/>
      </c>
      <c r="N259" s="22" t="str">
        <f>CONCATENATE("you are due for the"&amp;" '"&amp;'Overview - 3 Month Projection'!H259, "' ", "training on ",CHAR(10),(TEXT('Overview - 3 Month Projection'!L259, "mm/dd/yyyy")),".")</f>
        <v>you are due for the '' training on 
.</v>
      </c>
    </row>
    <row r="260" spans="1:14" ht="16" x14ac:dyDescent="0.35">
      <c r="A260" s="28"/>
      <c r="B260" s="47" t="str">
        <f>IF((ISBLANK(A260))," ",VLOOKUP(A260,'Contractor List'!$A:$J,2,FALSE))</f>
        <v xml:space="preserve"> </v>
      </c>
      <c r="C260" s="47" t="str">
        <f>IF((ISBLANK(A260))," ",VLOOKUP(A260,'Contractor List'!$A:$J,3,FALSE))</f>
        <v xml:space="preserve"> </v>
      </c>
      <c r="D260" s="47" t="str">
        <f>IF((ISBLANK(A260))," ",VLOOKUP(A260,'Contractor List'!$A:$J,7,FALSE))</f>
        <v xml:space="preserve"> </v>
      </c>
      <c r="E260" s="27" t="str">
        <f>IF((ISBLANK(A260))," ",VLOOKUP(A260,'Contractor List'!$A:$J,8,FALSE))</f>
        <v xml:space="preserve"> </v>
      </c>
      <c r="F260" s="27" t="str">
        <f>IF((ISBLANK(A260))," ",VLOOKUP(A260,'Contractor List'!$A:$J,9,FALSE))</f>
        <v xml:space="preserve"> </v>
      </c>
      <c r="G260" s="27" t="str">
        <f>IF((ISBLANK(A260))," ",VLOOKUP(A260,'Contractor List'!$A:$J,10,FALSE))</f>
        <v xml:space="preserve"> </v>
      </c>
      <c r="I260" s="26" t="str">
        <f>IF(ISBLANK(H260)=FALSE,VLOOKUP(H260,'Hidden - Dropdown'!$B:$D,2,FALSE),"")</f>
        <v/>
      </c>
      <c r="J260" s="54" t="str">
        <f>IF(ISBLANK(H260)=FALSE,VLOOKUP(H260,'Hidden - Dropdown'!$B:$D,3,FALSE),"")</f>
        <v/>
      </c>
      <c r="L260" s="51" t="str">
        <f t="shared" si="3"/>
        <v/>
      </c>
      <c r="M260" s="52" t="str">
        <f>IF(ISBLANK(A260),"",IF(L260="One-time training","",HYPERLINK("mailto:"&amp;VLOOKUP(A260,'Contractor List'!$A:$J,5,FALSE)&amp;"?subject="&amp;'Hidden - Dropdown'!$L$7&amp;"&amp;body=Hi "&amp;C260&amp;","&amp;"%0A%0A"&amp;N260&amp;"%0A%0A"&amp;"Please complete the training before the due date.","send e-mail to this TM")))</f>
        <v/>
      </c>
      <c r="N260" s="22" t="str">
        <f>CONCATENATE("you are due for the"&amp;" '"&amp;'Overview - 3 Month Projection'!H260, "' ", "training on ",CHAR(10),(TEXT('Overview - 3 Month Projection'!L260, "mm/dd/yyyy")),".")</f>
        <v>you are due for the '' training on 
.</v>
      </c>
    </row>
    <row r="261" spans="1:14" ht="16" x14ac:dyDescent="0.35">
      <c r="A261" s="28"/>
      <c r="B261" s="47" t="str">
        <f>IF((ISBLANK(A261))," ",VLOOKUP(A261,'Contractor List'!$A:$J,2,FALSE))</f>
        <v xml:space="preserve"> </v>
      </c>
      <c r="C261" s="47" t="str">
        <f>IF((ISBLANK(A261))," ",VLOOKUP(A261,'Contractor List'!$A:$J,3,FALSE))</f>
        <v xml:space="preserve"> </v>
      </c>
      <c r="D261" s="47" t="str">
        <f>IF((ISBLANK(A261))," ",VLOOKUP(A261,'Contractor List'!$A:$J,7,FALSE))</f>
        <v xml:space="preserve"> </v>
      </c>
      <c r="E261" s="27" t="str">
        <f>IF((ISBLANK(A261))," ",VLOOKUP(A261,'Contractor List'!$A:$J,8,FALSE))</f>
        <v xml:space="preserve"> </v>
      </c>
      <c r="F261" s="27" t="str">
        <f>IF((ISBLANK(A261))," ",VLOOKUP(A261,'Contractor List'!$A:$J,9,FALSE))</f>
        <v xml:space="preserve"> </v>
      </c>
      <c r="G261" s="27" t="str">
        <f>IF((ISBLANK(A261))," ",VLOOKUP(A261,'Contractor List'!$A:$J,10,FALSE))</f>
        <v xml:space="preserve"> </v>
      </c>
      <c r="I261" s="26" t="str">
        <f>IF(ISBLANK(H261)=FALSE,VLOOKUP(H261,'Hidden - Dropdown'!$B:$D,2,FALSE),"")</f>
        <v/>
      </c>
      <c r="J261" s="54" t="str">
        <f>IF(ISBLANK(H261)=FALSE,VLOOKUP(H261,'Hidden - Dropdown'!$B:$D,3,FALSE),"")</f>
        <v/>
      </c>
      <c r="L261" s="51" t="str">
        <f t="shared" ref="L261:L324" si="4">IF(ISBLANK(K261),"",(IF(J261="0","One-time training",(K261+J261))))</f>
        <v/>
      </c>
      <c r="M261" s="52" t="str">
        <f>IF(ISBLANK(A261),"",IF(L261="One-time training","",HYPERLINK("mailto:"&amp;VLOOKUP(A261,'Contractor List'!$A:$J,5,FALSE)&amp;"?subject="&amp;'Hidden - Dropdown'!$L$7&amp;"&amp;body=Hi "&amp;C261&amp;","&amp;"%0A%0A"&amp;N261&amp;"%0A%0A"&amp;"Please complete the training before the due date.","send e-mail to this TM")))</f>
        <v/>
      </c>
      <c r="N261" s="22" t="str">
        <f>CONCATENATE("you are due for the"&amp;" '"&amp;'Overview - 3 Month Projection'!H261, "' ", "training on ",CHAR(10),(TEXT('Overview - 3 Month Projection'!L261, "mm/dd/yyyy")),".")</f>
        <v>you are due for the '' training on 
.</v>
      </c>
    </row>
    <row r="262" spans="1:14" ht="16" x14ac:dyDescent="0.35">
      <c r="A262" s="28"/>
      <c r="B262" s="47" t="str">
        <f>IF((ISBLANK(A262))," ",VLOOKUP(A262,'Contractor List'!$A:$J,2,FALSE))</f>
        <v xml:space="preserve"> </v>
      </c>
      <c r="C262" s="47" t="str">
        <f>IF((ISBLANK(A262))," ",VLOOKUP(A262,'Contractor List'!$A:$J,3,FALSE))</f>
        <v xml:space="preserve"> </v>
      </c>
      <c r="D262" s="47" t="str">
        <f>IF((ISBLANK(A262))," ",VLOOKUP(A262,'Contractor List'!$A:$J,7,FALSE))</f>
        <v xml:space="preserve"> </v>
      </c>
      <c r="E262" s="27" t="str">
        <f>IF((ISBLANK(A262))," ",VLOOKUP(A262,'Contractor List'!$A:$J,8,FALSE))</f>
        <v xml:space="preserve"> </v>
      </c>
      <c r="F262" s="27" t="str">
        <f>IF((ISBLANK(A262))," ",VLOOKUP(A262,'Contractor List'!$A:$J,9,FALSE))</f>
        <v xml:space="preserve"> </v>
      </c>
      <c r="G262" s="27" t="str">
        <f>IF((ISBLANK(A262))," ",VLOOKUP(A262,'Contractor List'!$A:$J,10,FALSE))</f>
        <v xml:space="preserve"> </v>
      </c>
      <c r="I262" s="26" t="str">
        <f>IF(ISBLANK(H262)=FALSE,VLOOKUP(H262,'Hidden - Dropdown'!$B:$D,2,FALSE),"")</f>
        <v/>
      </c>
      <c r="J262" s="54" t="str">
        <f>IF(ISBLANK(H262)=FALSE,VLOOKUP(H262,'Hidden - Dropdown'!$B:$D,3,FALSE),"")</f>
        <v/>
      </c>
      <c r="L262" s="51" t="str">
        <f t="shared" si="4"/>
        <v/>
      </c>
      <c r="M262" s="52" t="str">
        <f>IF(ISBLANK(A262),"",IF(L262="One-time training","",HYPERLINK("mailto:"&amp;VLOOKUP(A262,'Contractor List'!$A:$J,5,FALSE)&amp;"?subject="&amp;'Hidden - Dropdown'!$L$7&amp;"&amp;body=Hi "&amp;C262&amp;","&amp;"%0A%0A"&amp;N262&amp;"%0A%0A"&amp;"Please complete the training before the due date.","send e-mail to this TM")))</f>
        <v/>
      </c>
      <c r="N262" s="22" t="str">
        <f>CONCATENATE("you are due for the"&amp;" '"&amp;'Overview - 3 Month Projection'!H262, "' ", "training on ",CHAR(10),(TEXT('Overview - 3 Month Projection'!L262, "mm/dd/yyyy")),".")</f>
        <v>you are due for the '' training on 
.</v>
      </c>
    </row>
    <row r="263" spans="1:14" ht="16" x14ac:dyDescent="0.35">
      <c r="A263" s="28"/>
      <c r="B263" s="47" t="str">
        <f>IF((ISBLANK(A263))," ",VLOOKUP(A263,'Contractor List'!$A:$J,2,FALSE))</f>
        <v xml:space="preserve"> </v>
      </c>
      <c r="C263" s="47" t="str">
        <f>IF((ISBLANK(A263))," ",VLOOKUP(A263,'Contractor List'!$A:$J,3,FALSE))</f>
        <v xml:space="preserve"> </v>
      </c>
      <c r="D263" s="47" t="str">
        <f>IF((ISBLANK(A263))," ",VLOOKUP(A263,'Contractor List'!$A:$J,7,FALSE))</f>
        <v xml:space="preserve"> </v>
      </c>
      <c r="E263" s="27" t="str">
        <f>IF((ISBLANK(A263))," ",VLOOKUP(A263,'Contractor List'!$A:$J,8,FALSE))</f>
        <v xml:space="preserve"> </v>
      </c>
      <c r="F263" s="27" t="str">
        <f>IF((ISBLANK(A263))," ",VLOOKUP(A263,'Contractor List'!$A:$J,9,FALSE))</f>
        <v xml:space="preserve"> </v>
      </c>
      <c r="G263" s="27" t="str">
        <f>IF((ISBLANK(A263))," ",VLOOKUP(A263,'Contractor List'!$A:$J,10,FALSE))</f>
        <v xml:space="preserve"> </v>
      </c>
      <c r="I263" s="26" t="str">
        <f>IF(ISBLANK(H263)=FALSE,VLOOKUP(H263,'Hidden - Dropdown'!$B:$D,2,FALSE),"")</f>
        <v/>
      </c>
      <c r="J263" s="54" t="str">
        <f>IF(ISBLANK(H263)=FALSE,VLOOKUP(H263,'Hidden - Dropdown'!$B:$D,3,FALSE),"")</f>
        <v/>
      </c>
      <c r="L263" s="51" t="str">
        <f t="shared" si="4"/>
        <v/>
      </c>
      <c r="M263" s="52" t="str">
        <f>IF(ISBLANK(A263),"",IF(L263="One-time training","",HYPERLINK("mailto:"&amp;VLOOKUP(A263,'Contractor List'!$A:$J,5,FALSE)&amp;"?subject="&amp;'Hidden - Dropdown'!$L$7&amp;"&amp;body=Hi "&amp;C263&amp;","&amp;"%0A%0A"&amp;N263&amp;"%0A%0A"&amp;"Please complete the training before the due date.","send e-mail to this TM")))</f>
        <v/>
      </c>
      <c r="N263" s="22" t="str">
        <f>CONCATENATE("you are due for the"&amp;" '"&amp;'Overview - 3 Month Projection'!H263, "' ", "training on ",CHAR(10),(TEXT('Overview - 3 Month Projection'!L263, "mm/dd/yyyy")),".")</f>
        <v>you are due for the '' training on 
.</v>
      </c>
    </row>
    <row r="264" spans="1:14" ht="16" x14ac:dyDescent="0.35">
      <c r="A264" s="28"/>
      <c r="B264" s="47" t="str">
        <f>IF((ISBLANK(A264))," ",VLOOKUP(A264,'Contractor List'!$A:$J,2,FALSE))</f>
        <v xml:space="preserve"> </v>
      </c>
      <c r="C264" s="47" t="str">
        <f>IF((ISBLANK(A264))," ",VLOOKUP(A264,'Contractor List'!$A:$J,3,FALSE))</f>
        <v xml:space="preserve"> </v>
      </c>
      <c r="D264" s="47" t="str">
        <f>IF((ISBLANK(A264))," ",VLOOKUP(A264,'Contractor List'!$A:$J,7,FALSE))</f>
        <v xml:space="preserve"> </v>
      </c>
      <c r="E264" s="27" t="str">
        <f>IF((ISBLANK(A264))," ",VLOOKUP(A264,'Contractor List'!$A:$J,8,FALSE))</f>
        <v xml:space="preserve"> </v>
      </c>
      <c r="F264" s="27" t="str">
        <f>IF((ISBLANK(A264))," ",VLOOKUP(A264,'Contractor List'!$A:$J,9,FALSE))</f>
        <v xml:space="preserve"> </v>
      </c>
      <c r="G264" s="27" t="str">
        <f>IF((ISBLANK(A264))," ",VLOOKUP(A264,'Contractor List'!$A:$J,10,FALSE))</f>
        <v xml:space="preserve"> </v>
      </c>
      <c r="I264" s="26" t="str">
        <f>IF(ISBLANK(H264)=FALSE,VLOOKUP(H264,'Hidden - Dropdown'!$B:$D,2,FALSE),"")</f>
        <v/>
      </c>
      <c r="J264" s="54" t="str">
        <f>IF(ISBLANK(H264)=FALSE,VLOOKUP(H264,'Hidden - Dropdown'!$B:$D,3,FALSE),"")</f>
        <v/>
      </c>
      <c r="L264" s="51" t="str">
        <f t="shared" si="4"/>
        <v/>
      </c>
      <c r="M264" s="52" t="str">
        <f>IF(ISBLANK(A264),"",IF(L264="One-time training","",HYPERLINK("mailto:"&amp;VLOOKUP(A264,'Contractor List'!$A:$J,5,FALSE)&amp;"?subject="&amp;'Hidden - Dropdown'!$L$7&amp;"&amp;body=Hi "&amp;C264&amp;","&amp;"%0A%0A"&amp;N264&amp;"%0A%0A"&amp;"Please complete the training before the due date.","send e-mail to this TM")))</f>
        <v/>
      </c>
      <c r="N264" s="22" t="str">
        <f>CONCATENATE("you are due for the"&amp;" '"&amp;'Overview - 3 Month Projection'!H264, "' ", "training on ",CHAR(10),(TEXT('Overview - 3 Month Projection'!L264, "mm/dd/yyyy")),".")</f>
        <v>you are due for the '' training on 
.</v>
      </c>
    </row>
    <row r="265" spans="1:14" ht="16" x14ac:dyDescent="0.35">
      <c r="A265" s="28"/>
      <c r="B265" s="47" t="str">
        <f>IF((ISBLANK(A265))," ",VLOOKUP(A265,'Contractor List'!$A:$J,2,FALSE))</f>
        <v xml:space="preserve"> </v>
      </c>
      <c r="C265" s="47" t="str">
        <f>IF((ISBLANK(A265))," ",VLOOKUP(A265,'Contractor List'!$A:$J,3,FALSE))</f>
        <v xml:space="preserve"> </v>
      </c>
      <c r="D265" s="47" t="str">
        <f>IF((ISBLANK(A265))," ",VLOOKUP(A265,'Contractor List'!$A:$J,7,FALSE))</f>
        <v xml:space="preserve"> </v>
      </c>
      <c r="E265" s="27" t="str">
        <f>IF((ISBLANK(A265))," ",VLOOKUP(A265,'Contractor List'!$A:$J,8,FALSE))</f>
        <v xml:space="preserve"> </v>
      </c>
      <c r="F265" s="27" t="str">
        <f>IF((ISBLANK(A265))," ",VLOOKUP(A265,'Contractor List'!$A:$J,9,FALSE))</f>
        <v xml:space="preserve"> </v>
      </c>
      <c r="G265" s="27" t="str">
        <f>IF((ISBLANK(A265))," ",VLOOKUP(A265,'Contractor List'!$A:$J,10,FALSE))</f>
        <v xml:space="preserve"> </v>
      </c>
      <c r="I265" s="26" t="str">
        <f>IF(ISBLANK(H265)=FALSE,VLOOKUP(H265,'Hidden - Dropdown'!$B:$D,2,FALSE),"")</f>
        <v/>
      </c>
      <c r="J265" s="54" t="str">
        <f>IF(ISBLANK(H265)=FALSE,VLOOKUP(H265,'Hidden - Dropdown'!$B:$D,3,FALSE),"")</f>
        <v/>
      </c>
      <c r="L265" s="51" t="str">
        <f t="shared" si="4"/>
        <v/>
      </c>
      <c r="M265" s="52" t="str">
        <f>IF(ISBLANK(A265),"",IF(L265="One-time training","",HYPERLINK("mailto:"&amp;VLOOKUP(A265,'Contractor List'!$A:$J,5,FALSE)&amp;"?subject="&amp;'Hidden - Dropdown'!$L$7&amp;"&amp;body=Hi "&amp;C265&amp;","&amp;"%0A%0A"&amp;N265&amp;"%0A%0A"&amp;"Please complete the training before the due date.","send e-mail to this TM")))</f>
        <v/>
      </c>
      <c r="N265" s="22" t="str">
        <f>CONCATENATE("you are due for the"&amp;" '"&amp;'Overview - 3 Month Projection'!H265, "' ", "training on ",CHAR(10),(TEXT('Overview - 3 Month Projection'!L265, "mm/dd/yyyy")),".")</f>
        <v>you are due for the '' training on 
.</v>
      </c>
    </row>
    <row r="266" spans="1:14" ht="16" x14ac:dyDescent="0.35">
      <c r="A266" s="28"/>
      <c r="B266" s="47" t="str">
        <f>IF((ISBLANK(A266))," ",VLOOKUP(A266,'Contractor List'!$A:$J,2,FALSE))</f>
        <v xml:space="preserve"> </v>
      </c>
      <c r="C266" s="47" t="str">
        <f>IF((ISBLANK(A266))," ",VLOOKUP(A266,'Contractor List'!$A:$J,3,FALSE))</f>
        <v xml:space="preserve"> </v>
      </c>
      <c r="D266" s="47" t="str">
        <f>IF((ISBLANK(A266))," ",VLOOKUP(A266,'Contractor List'!$A:$J,7,FALSE))</f>
        <v xml:space="preserve"> </v>
      </c>
      <c r="E266" s="27" t="str">
        <f>IF((ISBLANK(A266))," ",VLOOKUP(A266,'Contractor List'!$A:$J,8,FALSE))</f>
        <v xml:space="preserve"> </v>
      </c>
      <c r="F266" s="27" t="str">
        <f>IF((ISBLANK(A266))," ",VLOOKUP(A266,'Contractor List'!$A:$J,9,FALSE))</f>
        <v xml:space="preserve"> </v>
      </c>
      <c r="G266" s="27" t="str">
        <f>IF((ISBLANK(A266))," ",VLOOKUP(A266,'Contractor List'!$A:$J,10,FALSE))</f>
        <v xml:space="preserve"> </v>
      </c>
      <c r="I266" s="26" t="str">
        <f>IF(ISBLANK(H266)=FALSE,VLOOKUP(H266,'Hidden - Dropdown'!$B:$D,2,FALSE),"")</f>
        <v/>
      </c>
      <c r="J266" s="54" t="str">
        <f>IF(ISBLANK(H266)=FALSE,VLOOKUP(H266,'Hidden - Dropdown'!$B:$D,3,FALSE),"")</f>
        <v/>
      </c>
      <c r="L266" s="51" t="str">
        <f t="shared" si="4"/>
        <v/>
      </c>
      <c r="M266" s="52" t="str">
        <f>IF(ISBLANK(A266),"",IF(L266="One-time training","",HYPERLINK("mailto:"&amp;VLOOKUP(A266,'Contractor List'!$A:$J,5,FALSE)&amp;"?subject="&amp;'Hidden - Dropdown'!$L$7&amp;"&amp;body=Hi "&amp;C266&amp;","&amp;"%0A%0A"&amp;N266&amp;"%0A%0A"&amp;"Please complete the training before the due date.","send e-mail to this TM")))</f>
        <v/>
      </c>
      <c r="N266" s="22" t="str">
        <f>CONCATENATE("you are due for the"&amp;" '"&amp;'Overview - 3 Month Projection'!H266, "' ", "training on ",CHAR(10),(TEXT('Overview - 3 Month Projection'!L266, "mm/dd/yyyy")),".")</f>
        <v>you are due for the '' training on 
.</v>
      </c>
    </row>
    <row r="267" spans="1:14" ht="16" x14ac:dyDescent="0.35">
      <c r="A267" s="28"/>
      <c r="B267" s="47" t="str">
        <f>IF((ISBLANK(A267))," ",VLOOKUP(A267,'Contractor List'!$A:$J,2,FALSE))</f>
        <v xml:space="preserve"> </v>
      </c>
      <c r="C267" s="47" t="str">
        <f>IF((ISBLANK(A267))," ",VLOOKUP(A267,'Contractor List'!$A:$J,3,FALSE))</f>
        <v xml:space="preserve"> </v>
      </c>
      <c r="D267" s="47" t="str">
        <f>IF((ISBLANK(A267))," ",VLOOKUP(A267,'Contractor List'!$A:$J,7,FALSE))</f>
        <v xml:space="preserve"> </v>
      </c>
      <c r="E267" s="27" t="str">
        <f>IF((ISBLANK(A267))," ",VLOOKUP(A267,'Contractor List'!$A:$J,8,FALSE))</f>
        <v xml:space="preserve"> </v>
      </c>
      <c r="F267" s="27" t="str">
        <f>IF((ISBLANK(A267))," ",VLOOKUP(A267,'Contractor List'!$A:$J,9,FALSE))</f>
        <v xml:space="preserve"> </v>
      </c>
      <c r="G267" s="27" t="str">
        <f>IF((ISBLANK(A267))," ",VLOOKUP(A267,'Contractor List'!$A:$J,10,FALSE))</f>
        <v xml:space="preserve"> </v>
      </c>
      <c r="I267" s="26" t="str">
        <f>IF(ISBLANK(H267)=FALSE,VLOOKUP(H267,'Hidden - Dropdown'!$B:$D,2,FALSE),"")</f>
        <v/>
      </c>
      <c r="J267" s="54" t="str">
        <f>IF(ISBLANK(H267)=FALSE,VLOOKUP(H267,'Hidden - Dropdown'!$B:$D,3,FALSE),"")</f>
        <v/>
      </c>
      <c r="L267" s="51" t="str">
        <f t="shared" si="4"/>
        <v/>
      </c>
      <c r="M267" s="52" t="str">
        <f>IF(ISBLANK(A267),"",IF(L267="One-time training","",HYPERLINK("mailto:"&amp;VLOOKUP(A267,'Contractor List'!$A:$J,5,FALSE)&amp;"?subject="&amp;'Hidden - Dropdown'!$L$7&amp;"&amp;body=Hi "&amp;C267&amp;","&amp;"%0A%0A"&amp;N267&amp;"%0A%0A"&amp;"Please complete the training before the due date.","send e-mail to this TM")))</f>
        <v/>
      </c>
      <c r="N267" s="22" t="str">
        <f>CONCATENATE("you are due for the"&amp;" '"&amp;'Overview - 3 Month Projection'!H267, "' ", "training on ",CHAR(10),(TEXT('Overview - 3 Month Projection'!L267, "mm/dd/yyyy")),".")</f>
        <v>you are due for the '' training on 
.</v>
      </c>
    </row>
    <row r="268" spans="1:14" ht="16" x14ac:dyDescent="0.35">
      <c r="A268" s="28"/>
      <c r="B268" s="47" t="str">
        <f>IF((ISBLANK(A268))," ",VLOOKUP(A268,'Contractor List'!$A:$J,2,FALSE))</f>
        <v xml:space="preserve"> </v>
      </c>
      <c r="C268" s="47" t="str">
        <f>IF((ISBLANK(A268))," ",VLOOKUP(A268,'Contractor List'!$A:$J,3,FALSE))</f>
        <v xml:space="preserve"> </v>
      </c>
      <c r="D268" s="47" t="str">
        <f>IF((ISBLANK(A268))," ",VLOOKUP(A268,'Contractor List'!$A:$J,7,FALSE))</f>
        <v xml:space="preserve"> </v>
      </c>
      <c r="E268" s="27" t="str">
        <f>IF((ISBLANK(A268))," ",VLOOKUP(A268,'Contractor List'!$A:$J,8,FALSE))</f>
        <v xml:space="preserve"> </v>
      </c>
      <c r="F268" s="27" t="str">
        <f>IF((ISBLANK(A268))," ",VLOOKUP(A268,'Contractor List'!$A:$J,9,FALSE))</f>
        <v xml:space="preserve"> </v>
      </c>
      <c r="G268" s="27" t="str">
        <f>IF((ISBLANK(A268))," ",VLOOKUP(A268,'Contractor List'!$A:$J,10,FALSE))</f>
        <v xml:space="preserve"> </v>
      </c>
      <c r="I268" s="26" t="str">
        <f>IF(ISBLANK(H268)=FALSE,VLOOKUP(H268,'Hidden - Dropdown'!$B:$D,2,FALSE),"")</f>
        <v/>
      </c>
      <c r="J268" s="54" t="str">
        <f>IF(ISBLANK(H268)=FALSE,VLOOKUP(H268,'Hidden - Dropdown'!$B:$D,3,FALSE),"")</f>
        <v/>
      </c>
      <c r="L268" s="51" t="str">
        <f t="shared" si="4"/>
        <v/>
      </c>
      <c r="M268" s="52" t="str">
        <f>IF(ISBLANK(A268),"",IF(L268="One-time training","",HYPERLINK("mailto:"&amp;VLOOKUP(A268,'Contractor List'!$A:$J,5,FALSE)&amp;"?subject="&amp;'Hidden - Dropdown'!$L$7&amp;"&amp;body=Hi "&amp;C268&amp;","&amp;"%0A%0A"&amp;N268&amp;"%0A%0A"&amp;"Please complete the training before the due date.","send e-mail to this TM")))</f>
        <v/>
      </c>
      <c r="N268" s="22" t="str">
        <f>CONCATENATE("you are due for the"&amp;" '"&amp;'Overview - 3 Month Projection'!H268, "' ", "training on ",CHAR(10),(TEXT('Overview - 3 Month Projection'!L268, "mm/dd/yyyy")),".")</f>
        <v>you are due for the '' training on 
.</v>
      </c>
    </row>
    <row r="269" spans="1:14" ht="16" x14ac:dyDescent="0.35">
      <c r="A269" s="28"/>
      <c r="B269" s="47" t="str">
        <f>IF((ISBLANK(A269))," ",VLOOKUP(A269,'Contractor List'!$A:$J,2,FALSE))</f>
        <v xml:space="preserve"> </v>
      </c>
      <c r="C269" s="47" t="str">
        <f>IF((ISBLANK(A269))," ",VLOOKUP(A269,'Contractor List'!$A:$J,3,FALSE))</f>
        <v xml:space="preserve"> </v>
      </c>
      <c r="D269" s="47" t="str">
        <f>IF((ISBLANK(A269))," ",VLOOKUP(A269,'Contractor List'!$A:$J,7,FALSE))</f>
        <v xml:space="preserve"> </v>
      </c>
      <c r="E269" s="27" t="str">
        <f>IF((ISBLANK(A269))," ",VLOOKUP(A269,'Contractor List'!$A:$J,8,FALSE))</f>
        <v xml:space="preserve"> </v>
      </c>
      <c r="F269" s="27" t="str">
        <f>IF((ISBLANK(A269))," ",VLOOKUP(A269,'Contractor List'!$A:$J,9,FALSE))</f>
        <v xml:space="preserve"> </v>
      </c>
      <c r="G269" s="27" t="str">
        <f>IF((ISBLANK(A269))," ",VLOOKUP(A269,'Contractor List'!$A:$J,10,FALSE))</f>
        <v xml:space="preserve"> </v>
      </c>
      <c r="I269" s="26" t="str">
        <f>IF(ISBLANK(H269)=FALSE,VLOOKUP(H269,'Hidden - Dropdown'!$B:$D,2,FALSE),"")</f>
        <v/>
      </c>
      <c r="J269" s="54" t="str">
        <f>IF(ISBLANK(H269)=FALSE,VLOOKUP(H269,'Hidden - Dropdown'!$B:$D,3,FALSE),"")</f>
        <v/>
      </c>
      <c r="L269" s="51" t="str">
        <f t="shared" si="4"/>
        <v/>
      </c>
      <c r="M269" s="52" t="str">
        <f>IF(ISBLANK(A269),"",IF(L269="One-time training","",HYPERLINK("mailto:"&amp;VLOOKUP(A269,'Contractor List'!$A:$J,5,FALSE)&amp;"?subject="&amp;'Hidden - Dropdown'!$L$7&amp;"&amp;body=Hi "&amp;C269&amp;","&amp;"%0A%0A"&amp;N269&amp;"%0A%0A"&amp;"Please complete the training before the due date.","send e-mail to this TM")))</f>
        <v/>
      </c>
      <c r="N269" s="22" t="str">
        <f>CONCATENATE("you are due for the"&amp;" '"&amp;'Overview - 3 Month Projection'!H269, "' ", "training on ",CHAR(10),(TEXT('Overview - 3 Month Projection'!L269, "mm/dd/yyyy")),".")</f>
        <v>you are due for the '' training on 
.</v>
      </c>
    </row>
    <row r="270" spans="1:14" ht="16" x14ac:dyDescent="0.35">
      <c r="A270" s="28"/>
      <c r="B270" s="47" t="str">
        <f>IF((ISBLANK(A270))," ",VLOOKUP(A270,'Contractor List'!$A:$J,2,FALSE))</f>
        <v xml:space="preserve"> </v>
      </c>
      <c r="C270" s="47" t="str">
        <f>IF((ISBLANK(A270))," ",VLOOKUP(A270,'Contractor List'!$A:$J,3,FALSE))</f>
        <v xml:space="preserve"> </v>
      </c>
      <c r="D270" s="47" t="str">
        <f>IF((ISBLANK(A270))," ",VLOOKUP(A270,'Contractor List'!$A:$J,7,FALSE))</f>
        <v xml:space="preserve"> </v>
      </c>
      <c r="E270" s="27" t="str">
        <f>IF((ISBLANK(A270))," ",VLOOKUP(A270,'Contractor List'!$A:$J,8,FALSE))</f>
        <v xml:space="preserve"> </v>
      </c>
      <c r="F270" s="27" t="str">
        <f>IF((ISBLANK(A270))," ",VLOOKUP(A270,'Contractor List'!$A:$J,9,FALSE))</f>
        <v xml:space="preserve"> </v>
      </c>
      <c r="G270" s="27" t="str">
        <f>IF((ISBLANK(A270))," ",VLOOKUP(A270,'Contractor List'!$A:$J,10,FALSE))</f>
        <v xml:space="preserve"> </v>
      </c>
      <c r="I270" s="26" t="str">
        <f>IF(ISBLANK(H270)=FALSE,VLOOKUP(H270,'Hidden - Dropdown'!$B:$D,2,FALSE),"")</f>
        <v/>
      </c>
      <c r="J270" s="54" t="str">
        <f>IF(ISBLANK(H270)=FALSE,VLOOKUP(H270,'Hidden - Dropdown'!$B:$D,3,FALSE),"")</f>
        <v/>
      </c>
      <c r="L270" s="51" t="str">
        <f t="shared" si="4"/>
        <v/>
      </c>
      <c r="M270" s="52" t="str">
        <f>IF(ISBLANK(A270),"",IF(L270="One-time training","",HYPERLINK("mailto:"&amp;VLOOKUP(A270,'Contractor List'!$A:$J,5,FALSE)&amp;"?subject="&amp;'Hidden - Dropdown'!$L$7&amp;"&amp;body=Hi "&amp;C270&amp;","&amp;"%0A%0A"&amp;N270&amp;"%0A%0A"&amp;"Please complete the training before the due date.","send e-mail to this TM")))</f>
        <v/>
      </c>
      <c r="N270" s="22" t="str">
        <f>CONCATENATE("you are due for the"&amp;" '"&amp;'Overview - 3 Month Projection'!H270, "' ", "training on ",CHAR(10),(TEXT('Overview - 3 Month Projection'!L270, "mm/dd/yyyy")),".")</f>
        <v>you are due for the '' training on 
.</v>
      </c>
    </row>
    <row r="271" spans="1:14" ht="16" x14ac:dyDescent="0.35">
      <c r="A271" s="28"/>
      <c r="B271" s="47" t="str">
        <f>IF((ISBLANK(A271))," ",VLOOKUP(A271,'Contractor List'!$A:$J,2,FALSE))</f>
        <v xml:space="preserve"> </v>
      </c>
      <c r="C271" s="47" t="str">
        <f>IF((ISBLANK(A271))," ",VLOOKUP(A271,'Contractor List'!$A:$J,3,FALSE))</f>
        <v xml:space="preserve"> </v>
      </c>
      <c r="D271" s="47" t="str">
        <f>IF((ISBLANK(A271))," ",VLOOKUP(A271,'Contractor List'!$A:$J,7,FALSE))</f>
        <v xml:space="preserve"> </v>
      </c>
      <c r="E271" s="27" t="str">
        <f>IF((ISBLANK(A271))," ",VLOOKUP(A271,'Contractor List'!$A:$J,8,FALSE))</f>
        <v xml:space="preserve"> </v>
      </c>
      <c r="F271" s="27" t="str">
        <f>IF((ISBLANK(A271))," ",VLOOKUP(A271,'Contractor List'!$A:$J,9,FALSE))</f>
        <v xml:space="preserve"> </v>
      </c>
      <c r="G271" s="27" t="str">
        <f>IF((ISBLANK(A271))," ",VLOOKUP(A271,'Contractor List'!$A:$J,10,FALSE))</f>
        <v xml:space="preserve"> </v>
      </c>
      <c r="I271" s="26" t="str">
        <f>IF(ISBLANK(H271)=FALSE,VLOOKUP(H271,'Hidden - Dropdown'!$B:$D,2,FALSE),"")</f>
        <v/>
      </c>
      <c r="J271" s="54" t="str">
        <f>IF(ISBLANK(H271)=FALSE,VLOOKUP(H271,'Hidden - Dropdown'!$B:$D,3,FALSE),"")</f>
        <v/>
      </c>
      <c r="L271" s="51" t="str">
        <f t="shared" si="4"/>
        <v/>
      </c>
      <c r="M271" s="52" t="str">
        <f>IF(ISBLANK(A271),"",IF(L271="One-time training","",HYPERLINK("mailto:"&amp;VLOOKUP(A271,'Contractor List'!$A:$J,5,FALSE)&amp;"?subject="&amp;'Hidden - Dropdown'!$L$7&amp;"&amp;body=Hi "&amp;C271&amp;","&amp;"%0A%0A"&amp;N271&amp;"%0A%0A"&amp;"Please complete the training before the due date.","send e-mail to this TM")))</f>
        <v/>
      </c>
      <c r="N271" s="22" t="str">
        <f>CONCATENATE("you are due for the"&amp;" '"&amp;'Overview - 3 Month Projection'!H271, "' ", "training on ",CHAR(10),(TEXT('Overview - 3 Month Projection'!L271, "mm/dd/yyyy")),".")</f>
        <v>you are due for the '' training on 
.</v>
      </c>
    </row>
    <row r="272" spans="1:14" ht="16" x14ac:dyDescent="0.35">
      <c r="A272" s="28"/>
      <c r="B272" s="47" t="str">
        <f>IF((ISBLANK(A272))," ",VLOOKUP(A272,'Contractor List'!$A:$J,2,FALSE))</f>
        <v xml:space="preserve"> </v>
      </c>
      <c r="C272" s="47" t="str">
        <f>IF((ISBLANK(A272))," ",VLOOKUP(A272,'Contractor List'!$A:$J,3,FALSE))</f>
        <v xml:space="preserve"> </v>
      </c>
      <c r="D272" s="47" t="str">
        <f>IF((ISBLANK(A272))," ",VLOOKUP(A272,'Contractor List'!$A:$J,7,FALSE))</f>
        <v xml:space="preserve"> </v>
      </c>
      <c r="E272" s="27" t="str">
        <f>IF((ISBLANK(A272))," ",VLOOKUP(A272,'Contractor List'!$A:$J,8,FALSE))</f>
        <v xml:space="preserve"> </v>
      </c>
      <c r="F272" s="27" t="str">
        <f>IF((ISBLANK(A272))," ",VLOOKUP(A272,'Contractor List'!$A:$J,9,FALSE))</f>
        <v xml:space="preserve"> </v>
      </c>
      <c r="G272" s="27" t="str">
        <f>IF((ISBLANK(A272))," ",VLOOKUP(A272,'Contractor List'!$A:$J,10,FALSE))</f>
        <v xml:space="preserve"> </v>
      </c>
      <c r="I272" s="26" t="str">
        <f>IF(ISBLANK(H272)=FALSE,VLOOKUP(H272,'Hidden - Dropdown'!$B:$D,2,FALSE),"")</f>
        <v/>
      </c>
      <c r="J272" s="54" t="str">
        <f>IF(ISBLANK(H272)=FALSE,VLOOKUP(H272,'Hidden - Dropdown'!$B:$D,3,FALSE),"")</f>
        <v/>
      </c>
      <c r="L272" s="51" t="str">
        <f t="shared" si="4"/>
        <v/>
      </c>
      <c r="M272" s="52" t="str">
        <f>IF(ISBLANK(A272),"",IF(L272="One-time training","",HYPERLINK("mailto:"&amp;VLOOKUP(A272,'Contractor List'!$A:$J,5,FALSE)&amp;"?subject="&amp;'Hidden - Dropdown'!$L$7&amp;"&amp;body=Hi "&amp;C272&amp;","&amp;"%0A%0A"&amp;N272&amp;"%0A%0A"&amp;"Please complete the training before the due date.","send e-mail to this TM")))</f>
        <v/>
      </c>
      <c r="N272" s="22" t="str">
        <f>CONCATENATE("you are due for the"&amp;" '"&amp;'Overview - 3 Month Projection'!H272, "' ", "training on ",CHAR(10),(TEXT('Overview - 3 Month Projection'!L272, "mm/dd/yyyy")),".")</f>
        <v>you are due for the '' training on 
.</v>
      </c>
    </row>
    <row r="273" spans="1:14" ht="16" x14ac:dyDescent="0.35">
      <c r="A273" s="28"/>
      <c r="B273" s="47" t="str">
        <f>IF((ISBLANK(A273))," ",VLOOKUP(A273,'Contractor List'!$A:$J,2,FALSE))</f>
        <v xml:space="preserve"> </v>
      </c>
      <c r="C273" s="47" t="str">
        <f>IF((ISBLANK(A273))," ",VLOOKUP(A273,'Contractor List'!$A:$J,3,FALSE))</f>
        <v xml:space="preserve"> </v>
      </c>
      <c r="D273" s="47" t="str">
        <f>IF((ISBLANK(A273))," ",VLOOKUP(A273,'Contractor List'!$A:$J,7,FALSE))</f>
        <v xml:space="preserve"> </v>
      </c>
      <c r="E273" s="27" t="str">
        <f>IF((ISBLANK(A273))," ",VLOOKUP(A273,'Contractor List'!$A:$J,8,FALSE))</f>
        <v xml:space="preserve"> </v>
      </c>
      <c r="F273" s="27" t="str">
        <f>IF((ISBLANK(A273))," ",VLOOKUP(A273,'Contractor List'!$A:$J,9,FALSE))</f>
        <v xml:space="preserve"> </v>
      </c>
      <c r="G273" s="27" t="str">
        <f>IF((ISBLANK(A273))," ",VLOOKUP(A273,'Contractor List'!$A:$J,10,FALSE))</f>
        <v xml:space="preserve"> </v>
      </c>
      <c r="I273" s="26" t="str">
        <f>IF(ISBLANK(H273)=FALSE,VLOOKUP(H273,'Hidden - Dropdown'!$B:$D,2,FALSE),"")</f>
        <v/>
      </c>
      <c r="J273" s="54" t="str">
        <f>IF(ISBLANK(H273)=FALSE,VLOOKUP(H273,'Hidden - Dropdown'!$B:$D,3,FALSE),"")</f>
        <v/>
      </c>
      <c r="L273" s="51" t="str">
        <f t="shared" si="4"/>
        <v/>
      </c>
      <c r="M273" s="52" t="str">
        <f>IF(ISBLANK(A273),"",IF(L273="One-time training","",HYPERLINK("mailto:"&amp;VLOOKUP(A273,'Contractor List'!$A:$J,5,FALSE)&amp;"?subject="&amp;'Hidden - Dropdown'!$L$7&amp;"&amp;body=Hi "&amp;C273&amp;","&amp;"%0A%0A"&amp;N273&amp;"%0A%0A"&amp;"Please complete the training before the due date.","send e-mail to this TM")))</f>
        <v/>
      </c>
      <c r="N273" s="22" t="str">
        <f>CONCATENATE("you are due for the"&amp;" '"&amp;'Overview - 3 Month Projection'!H273, "' ", "training on ",CHAR(10),(TEXT('Overview - 3 Month Projection'!L273, "mm/dd/yyyy")),".")</f>
        <v>you are due for the '' training on 
.</v>
      </c>
    </row>
    <row r="274" spans="1:14" ht="16" x14ac:dyDescent="0.35">
      <c r="A274" s="28"/>
      <c r="B274" s="47" t="str">
        <f>IF((ISBLANK(A274))," ",VLOOKUP(A274,'Contractor List'!$A:$J,2,FALSE))</f>
        <v xml:space="preserve"> </v>
      </c>
      <c r="C274" s="47" t="str">
        <f>IF((ISBLANK(A274))," ",VLOOKUP(A274,'Contractor List'!$A:$J,3,FALSE))</f>
        <v xml:space="preserve"> </v>
      </c>
      <c r="D274" s="47" t="str">
        <f>IF((ISBLANK(A274))," ",VLOOKUP(A274,'Contractor List'!$A:$J,7,FALSE))</f>
        <v xml:space="preserve"> </v>
      </c>
      <c r="E274" s="27" t="str">
        <f>IF((ISBLANK(A274))," ",VLOOKUP(A274,'Contractor List'!$A:$J,8,FALSE))</f>
        <v xml:space="preserve"> </v>
      </c>
      <c r="F274" s="27" t="str">
        <f>IF((ISBLANK(A274))," ",VLOOKUP(A274,'Contractor List'!$A:$J,9,FALSE))</f>
        <v xml:space="preserve"> </v>
      </c>
      <c r="G274" s="27" t="str">
        <f>IF((ISBLANK(A274))," ",VLOOKUP(A274,'Contractor List'!$A:$J,10,FALSE))</f>
        <v xml:space="preserve"> </v>
      </c>
      <c r="I274" s="26" t="str">
        <f>IF(ISBLANK(H274)=FALSE,VLOOKUP(H274,'Hidden - Dropdown'!$B:$D,2,FALSE),"")</f>
        <v/>
      </c>
      <c r="J274" s="54" t="str">
        <f>IF(ISBLANK(H274)=FALSE,VLOOKUP(H274,'Hidden - Dropdown'!$B:$D,3,FALSE),"")</f>
        <v/>
      </c>
      <c r="L274" s="51" t="str">
        <f t="shared" si="4"/>
        <v/>
      </c>
      <c r="M274" s="52" t="str">
        <f>IF(ISBLANK(A274),"",IF(L274="One-time training","",HYPERLINK("mailto:"&amp;VLOOKUP(A274,'Contractor List'!$A:$J,5,FALSE)&amp;"?subject="&amp;'Hidden - Dropdown'!$L$7&amp;"&amp;body=Hi "&amp;C274&amp;","&amp;"%0A%0A"&amp;N274&amp;"%0A%0A"&amp;"Please complete the training before the due date.","send e-mail to this TM")))</f>
        <v/>
      </c>
      <c r="N274" s="22" t="str">
        <f>CONCATENATE("you are due for the"&amp;" '"&amp;'Overview - 3 Month Projection'!H274, "' ", "training on ",CHAR(10),(TEXT('Overview - 3 Month Projection'!L274, "mm/dd/yyyy")),".")</f>
        <v>you are due for the '' training on 
.</v>
      </c>
    </row>
    <row r="275" spans="1:14" ht="16" x14ac:dyDescent="0.35">
      <c r="A275" s="28"/>
      <c r="B275" s="47" t="str">
        <f>IF((ISBLANK(A275))," ",VLOOKUP(A275,'Contractor List'!$A:$J,2,FALSE))</f>
        <v xml:space="preserve"> </v>
      </c>
      <c r="C275" s="47" t="str">
        <f>IF((ISBLANK(A275))," ",VLOOKUP(A275,'Contractor List'!$A:$J,3,FALSE))</f>
        <v xml:space="preserve"> </v>
      </c>
      <c r="D275" s="47" t="str">
        <f>IF((ISBLANK(A275))," ",VLOOKUP(A275,'Contractor List'!$A:$J,7,FALSE))</f>
        <v xml:space="preserve"> </v>
      </c>
      <c r="E275" s="27" t="str">
        <f>IF((ISBLANK(A275))," ",VLOOKUP(A275,'Contractor List'!$A:$J,8,FALSE))</f>
        <v xml:space="preserve"> </v>
      </c>
      <c r="F275" s="27" t="str">
        <f>IF((ISBLANK(A275))," ",VLOOKUP(A275,'Contractor List'!$A:$J,9,FALSE))</f>
        <v xml:space="preserve"> </v>
      </c>
      <c r="G275" s="27" t="str">
        <f>IF((ISBLANK(A275))," ",VLOOKUP(A275,'Contractor List'!$A:$J,10,FALSE))</f>
        <v xml:space="preserve"> </v>
      </c>
      <c r="I275" s="26" t="str">
        <f>IF(ISBLANK(H275)=FALSE,VLOOKUP(H275,'Hidden - Dropdown'!$B:$D,2,FALSE),"")</f>
        <v/>
      </c>
      <c r="J275" s="54" t="str">
        <f>IF(ISBLANK(H275)=FALSE,VLOOKUP(H275,'Hidden - Dropdown'!$B:$D,3,FALSE),"")</f>
        <v/>
      </c>
      <c r="L275" s="51" t="str">
        <f t="shared" si="4"/>
        <v/>
      </c>
      <c r="M275" s="52" t="str">
        <f>IF(ISBLANK(A275),"",IF(L275="One-time training","",HYPERLINK("mailto:"&amp;VLOOKUP(A275,'Contractor List'!$A:$J,5,FALSE)&amp;"?subject="&amp;'Hidden - Dropdown'!$L$7&amp;"&amp;body=Hi "&amp;C275&amp;","&amp;"%0A%0A"&amp;N275&amp;"%0A%0A"&amp;"Please complete the training before the due date.","send e-mail to this TM")))</f>
        <v/>
      </c>
      <c r="N275" s="22" t="str">
        <f>CONCATENATE("you are due for the"&amp;" '"&amp;'Overview - 3 Month Projection'!H275, "' ", "training on ",CHAR(10),(TEXT('Overview - 3 Month Projection'!L275, "mm/dd/yyyy")),".")</f>
        <v>you are due for the '' training on 
.</v>
      </c>
    </row>
    <row r="276" spans="1:14" ht="16" x14ac:dyDescent="0.35">
      <c r="A276" s="28"/>
      <c r="B276" s="47" t="str">
        <f>IF((ISBLANK(A276))," ",VLOOKUP(A276,'Contractor List'!$A:$J,2,FALSE))</f>
        <v xml:space="preserve"> </v>
      </c>
      <c r="C276" s="47" t="str">
        <f>IF((ISBLANK(A276))," ",VLOOKUP(A276,'Contractor List'!$A:$J,3,FALSE))</f>
        <v xml:space="preserve"> </v>
      </c>
      <c r="D276" s="47" t="str">
        <f>IF((ISBLANK(A276))," ",VLOOKUP(A276,'Contractor List'!$A:$J,7,FALSE))</f>
        <v xml:space="preserve"> </v>
      </c>
      <c r="E276" s="27" t="str">
        <f>IF((ISBLANK(A276))," ",VLOOKUP(A276,'Contractor List'!$A:$J,8,FALSE))</f>
        <v xml:space="preserve"> </v>
      </c>
      <c r="F276" s="27" t="str">
        <f>IF((ISBLANK(A276))," ",VLOOKUP(A276,'Contractor List'!$A:$J,9,FALSE))</f>
        <v xml:space="preserve"> </v>
      </c>
      <c r="G276" s="27" t="str">
        <f>IF((ISBLANK(A276))," ",VLOOKUP(A276,'Contractor List'!$A:$J,10,FALSE))</f>
        <v xml:space="preserve"> </v>
      </c>
      <c r="I276" s="26" t="str">
        <f>IF(ISBLANK(H276)=FALSE,VLOOKUP(H276,'Hidden - Dropdown'!$B:$D,2,FALSE),"")</f>
        <v/>
      </c>
      <c r="J276" s="54" t="str">
        <f>IF(ISBLANK(H276)=FALSE,VLOOKUP(H276,'Hidden - Dropdown'!$B:$D,3,FALSE),"")</f>
        <v/>
      </c>
      <c r="L276" s="51" t="str">
        <f t="shared" si="4"/>
        <v/>
      </c>
      <c r="M276" s="52" t="str">
        <f>IF(ISBLANK(A276),"",IF(L276="One-time training","",HYPERLINK("mailto:"&amp;VLOOKUP(A276,'Contractor List'!$A:$J,5,FALSE)&amp;"?subject="&amp;'Hidden - Dropdown'!$L$7&amp;"&amp;body=Hi "&amp;C276&amp;","&amp;"%0A%0A"&amp;N276&amp;"%0A%0A"&amp;"Please complete the training before the due date.","send e-mail to this TM")))</f>
        <v/>
      </c>
      <c r="N276" s="22" t="str">
        <f>CONCATENATE("you are due for the"&amp;" '"&amp;'Overview - 3 Month Projection'!H276, "' ", "training on ",CHAR(10),(TEXT('Overview - 3 Month Projection'!L276, "mm/dd/yyyy")),".")</f>
        <v>you are due for the '' training on 
.</v>
      </c>
    </row>
    <row r="277" spans="1:14" ht="16" x14ac:dyDescent="0.35">
      <c r="A277" s="28"/>
      <c r="B277" s="47" t="str">
        <f>IF((ISBLANK(A277))," ",VLOOKUP(A277,'Contractor List'!$A:$J,2,FALSE))</f>
        <v xml:space="preserve"> </v>
      </c>
      <c r="C277" s="47" t="str">
        <f>IF((ISBLANK(A277))," ",VLOOKUP(A277,'Contractor List'!$A:$J,3,FALSE))</f>
        <v xml:space="preserve"> </v>
      </c>
      <c r="D277" s="47" t="str">
        <f>IF((ISBLANK(A277))," ",VLOOKUP(A277,'Contractor List'!$A:$J,7,FALSE))</f>
        <v xml:space="preserve"> </v>
      </c>
      <c r="E277" s="27" t="str">
        <f>IF((ISBLANK(A277))," ",VLOOKUP(A277,'Contractor List'!$A:$J,8,FALSE))</f>
        <v xml:space="preserve"> </v>
      </c>
      <c r="F277" s="27" t="str">
        <f>IF((ISBLANK(A277))," ",VLOOKUP(A277,'Contractor List'!$A:$J,9,FALSE))</f>
        <v xml:space="preserve"> </v>
      </c>
      <c r="G277" s="27" t="str">
        <f>IF((ISBLANK(A277))," ",VLOOKUP(A277,'Contractor List'!$A:$J,10,FALSE))</f>
        <v xml:space="preserve"> </v>
      </c>
      <c r="I277" s="26" t="str">
        <f>IF(ISBLANK(H277)=FALSE,VLOOKUP(H277,'Hidden - Dropdown'!$B:$D,2,FALSE),"")</f>
        <v/>
      </c>
      <c r="J277" s="54" t="str">
        <f>IF(ISBLANK(H277)=FALSE,VLOOKUP(H277,'Hidden - Dropdown'!$B:$D,3,FALSE),"")</f>
        <v/>
      </c>
      <c r="L277" s="51" t="str">
        <f t="shared" si="4"/>
        <v/>
      </c>
      <c r="M277" s="52" t="str">
        <f>IF(ISBLANK(A277),"",IF(L277="One-time training","",HYPERLINK("mailto:"&amp;VLOOKUP(A277,'Contractor List'!$A:$J,5,FALSE)&amp;"?subject="&amp;'Hidden - Dropdown'!$L$7&amp;"&amp;body=Hi "&amp;C277&amp;","&amp;"%0A%0A"&amp;N277&amp;"%0A%0A"&amp;"Please complete the training before the due date.","send e-mail to this TM")))</f>
        <v/>
      </c>
      <c r="N277" s="22" t="str">
        <f>CONCATENATE("you are due for the"&amp;" '"&amp;'Overview - 3 Month Projection'!H277, "' ", "training on ",CHAR(10),(TEXT('Overview - 3 Month Projection'!L277, "mm/dd/yyyy")),".")</f>
        <v>you are due for the '' training on 
.</v>
      </c>
    </row>
    <row r="278" spans="1:14" ht="16" x14ac:dyDescent="0.35">
      <c r="A278" s="28"/>
      <c r="B278" s="47" t="str">
        <f>IF((ISBLANK(A278))," ",VLOOKUP(A278,'Contractor List'!$A:$J,2,FALSE))</f>
        <v xml:space="preserve"> </v>
      </c>
      <c r="C278" s="47" t="str">
        <f>IF((ISBLANK(A278))," ",VLOOKUP(A278,'Contractor List'!$A:$J,3,FALSE))</f>
        <v xml:space="preserve"> </v>
      </c>
      <c r="D278" s="47" t="str">
        <f>IF((ISBLANK(A278))," ",VLOOKUP(A278,'Contractor List'!$A:$J,7,FALSE))</f>
        <v xml:space="preserve"> </v>
      </c>
      <c r="E278" s="27" t="str">
        <f>IF((ISBLANK(A278))," ",VLOOKUP(A278,'Contractor List'!$A:$J,8,FALSE))</f>
        <v xml:space="preserve"> </v>
      </c>
      <c r="F278" s="27" t="str">
        <f>IF((ISBLANK(A278))," ",VLOOKUP(A278,'Contractor List'!$A:$J,9,FALSE))</f>
        <v xml:space="preserve"> </v>
      </c>
      <c r="G278" s="27" t="str">
        <f>IF((ISBLANK(A278))," ",VLOOKUP(A278,'Contractor List'!$A:$J,10,FALSE))</f>
        <v xml:space="preserve"> </v>
      </c>
      <c r="I278" s="26" t="str">
        <f>IF(ISBLANK(H278)=FALSE,VLOOKUP(H278,'Hidden - Dropdown'!$B:$D,2,FALSE),"")</f>
        <v/>
      </c>
      <c r="J278" s="54" t="str">
        <f>IF(ISBLANK(H278)=FALSE,VLOOKUP(H278,'Hidden - Dropdown'!$B:$D,3,FALSE),"")</f>
        <v/>
      </c>
      <c r="L278" s="51" t="str">
        <f t="shared" si="4"/>
        <v/>
      </c>
      <c r="M278" s="52" t="str">
        <f>IF(ISBLANK(A278),"",IF(L278="One-time training","",HYPERLINK("mailto:"&amp;VLOOKUP(A278,'Contractor List'!$A:$J,5,FALSE)&amp;"?subject="&amp;'Hidden - Dropdown'!$L$7&amp;"&amp;body=Hi "&amp;C278&amp;","&amp;"%0A%0A"&amp;N278&amp;"%0A%0A"&amp;"Please complete the training before the due date.","send e-mail to this TM")))</f>
        <v/>
      </c>
      <c r="N278" s="22" t="str">
        <f>CONCATENATE("you are due for the"&amp;" '"&amp;'Overview - 3 Month Projection'!H278, "' ", "training on ",CHAR(10),(TEXT('Overview - 3 Month Projection'!L278, "mm/dd/yyyy")),".")</f>
        <v>you are due for the '' training on 
.</v>
      </c>
    </row>
    <row r="279" spans="1:14" ht="16" x14ac:dyDescent="0.35">
      <c r="A279" s="28"/>
      <c r="B279" s="47" t="str">
        <f>IF((ISBLANK(A279))," ",VLOOKUP(A279,'Contractor List'!$A:$J,2,FALSE))</f>
        <v xml:space="preserve"> </v>
      </c>
      <c r="C279" s="47" t="str">
        <f>IF((ISBLANK(A279))," ",VLOOKUP(A279,'Contractor List'!$A:$J,3,FALSE))</f>
        <v xml:space="preserve"> </v>
      </c>
      <c r="D279" s="47" t="str">
        <f>IF((ISBLANK(A279))," ",VLOOKUP(A279,'Contractor List'!$A:$J,7,FALSE))</f>
        <v xml:space="preserve"> </v>
      </c>
      <c r="E279" s="27" t="str">
        <f>IF((ISBLANK(A279))," ",VLOOKUP(A279,'Contractor List'!$A:$J,8,FALSE))</f>
        <v xml:space="preserve"> </v>
      </c>
      <c r="F279" s="27" t="str">
        <f>IF((ISBLANK(A279))," ",VLOOKUP(A279,'Contractor List'!$A:$J,9,FALSE))</f>
        <v xml:space="preserve"> </v>
      </c>
      <c r="G279" s="27" t="str">
        <f>IF((ISBLANK(A279))," ",VLOOKUP(A279,'Contractor List'!$A:$J,10,FALSE))</f>
        <v xml:space="preserve"> </v>
      </c>
      <c r="I279" s="26" t="str">
        <f>IF(ISBLANK(H279)=FALSE,VLOOKUP(H279,'Hidden - Dropdown'!$B:$D,2,FALSE),"")</f>
        <v/>
      </c>
      <c r="J279" s="54" t="str">
        <f>IF(ISBLANK(H279)=FALSE,VLOOKUP(H279,'Hidden - Dropdown'!$B:$D,3,FALSE),"")</f>
        <v/>
      </c>
      <c r="L279" s="51" t="str">
        <f t="shared" si="4"/>
        <v/>
      </c>
      <c r="M279" s="52" t="str">
        <f>IF(ISBLANK(A279),"",IF(L279="One-time training","",HYPERLINK("mailto:"&amp;VLOOKUP(A279,'Contractor List'!$A:$J,5,FALSE)&amp;"?subject="&amp;'Hidden - Dropdown'!$L$7&amp;"&amp;body=Hi "&amp;C279&amp;","&amp;"%0A%0A"&amp;N279&amp;"%0A%0A"&amp;"Please complete the training before the due date.","send e-mail to this TM")))</f>
        <v/>
      </c>
      <c r="N279" s="22" t="str">
        <f>CONCATENATE("you are due for the"&amp;" '"&amp;'Overview - 3 Month Projection'!H279, "' ", "training on ",CHAR(10),(TEXT('Overview - 3 Month Projection'!L279, "mm/dd/yyyy")),".")</f>
        <v>you are due for the '' training on 
.</v>
      </c>
    </row>
    <row r="280" spans="1:14" ht="16" x14ac:dyDescent="0.35">
      <c r="A280" s="28"/>
      <c r="B280" s="47" t="str">
        <f>IF((ISBLANK(A280))," ",VLOOKUP(A280,'Contractor List'!$A:$J,2,FALSE))</f>
        <v xml:space="preserve"> </v>
      </c>
      <c r="C280" s="47" t="str">
        <f>IF((ISBLANK(A280))," ",VLOOKUP(A280,'Contractor List'!$A:$J,3,FALSE))</f>
        <v xml:space="preserve"> </v>
      </c>
      <c r="D280" s="47" t="str">
        <f>IF((ISBLANK(A280))," ",VLOOKUP(A280,'Contractor List'!$A:$J,7,FALSE))</f>
        <v xml:space="preserve"> </v>
      </c>
      <c r="E280" s="27" t="str">
        <f>IF((ISBLANK(A280))," ",VLOOKUP(A280,'Contractor List'!$A:$J,8,FALSE))</f>
        <v xml:space="preserve"> </v>
      </c>
      <c r="F280" s="27" t="str">
        <f>IF((ISBLANK(A280))," ",VLOOKUP(A280,'Contractor List'!$A:$J,9,FALSE))</f>
        <v xml:space="preserve"> </v>
      </c>
      <c r="G280" s="27" t="str">
        <f>IF((ISBLANK(A280))," ",VLOOKUP(A280,'Contractor List'!$A:$J,10,FALSE))</f>
        <v xml:space="preserve"> </v>
      </c>
      <c r="I280" s="26" t="str">
        <f>IF(ISBLANK(H280)=FALSE,VLOOKUP(H280,'Hidden - Dropdown'!$B:$D,2,FALSE),"")</f>
        <v/>
      </c>
      <c r="J280" s="54" t="str">
        <f>IF(ISBLANK(H280)=FALSE,VLOOKUP(H280,'Hidden - Dropdown'!$B:$D,3,FALSE),"")</f>
        <v/>
      </c>
      <c r="L280" s="51" t="str">
        <f t="shared" si="4"/>
        <v/>
      </c>
      <c r="M280" s="52" t="str">
        <f>IF(ISBLANK(A280),"",IF(L280="One-time training","",HYPERLINK("mailto:"&amp;VLOOKUP(A280,'Contractor List'!$A:$J,5,FALSE)&amp;"?subject="&amp;'Hidden - Dropdown'!$L$7&amp;"&amp;body=Hi "&amp;C280&amp;","&amp;"%0A%0A"&amp;N280&amp;"%0A%0A"&amp;"Please complete the training before the due date.","send e-mail to this TM")))</f>
        <v/>
      </c>
      <c r="N280" s="22" t="str">
        <f>CONCATENATE("you are due for the"&amp;" '"&amp;'Overview - 3 Month Projection'!H280, "' ", "training on ",CHAR(10),(TEXT('Overview - 3 Month Projection'!L280, "mm/dd/yyyy")),".")</f>
        <v>you are due for the '' training on 
.</v>
      </c>
    </row>
    <row r="281" spans="1:14" ht="16" x14ac:dyDescent="0.35">
      <c r="A281" s="28"/>
      <c r="B281" s="47" t="str">
        <f>IF((ISBLANK(A281))," ",VLOOKUP(A281,'Contractor List'!$A:$J,2,FALSE))</f>
        <v xml:space="preserve"> </v>
      </c>
      <c r="C281" s="47" t="str">
        <f>IF((ISBLANK(A281))," ",VLOOKUP(A281,'Contractor List'!$A:$J,3,FALSE))</f>
        <v xml:space="preserve"> </v>
      </c>
      <c r="D281" s="47" t="str">
        <f>IF((ISBLANK(A281))," ",VLOOKUP(A281,'Contractor List'!$A:$J,7,FALSE))</f>
        <v xml:space="preserve"> </v>
      </c>
      <c r="E281" s="27" t="str">
        <f>IF((ISBLANK(A281))," ",VLOOKUP(A281,'Contractor List'!$A:$J,8,FALSE))</f>
        <v xml:space="preserve"> </v>
      </c>
      <c r="F281" s="27" t="str">
        <f>IF((ISBLANK(A281))," ",VLOOKUP(A281,'Contractor List'!$A:$J,9,FALSE))</f>
        <v xml:space="preserve"> </v>
      </c>
      <c r="G281" s="27" t="str">
        <f>IF((ISBLANK(A281))," ",VLOOKUP(A281,'Contractor List'!$A:$J,10,FALSE))</f>
        <v xml:space="preserve"> </v>
      </c>
      <c r="I281" s="26" t="str">
        <f>IF(ISBLANK(H281)=FALSE,VLOOKUP(H281,'Hidden - Dropdown'!$B:$D,2,FALSE),"")</f>
        <v/>
      </c>
      <c r="J281" s="54" t="str">
        <f>IF(ISBLANK(H281)=FALSE,VLOOKUP(H281,'Hidden - Dropdown'!$B:$D,3,FALSE),"")</f>
        <v/>
      </c>
      <c r="L281" s="51" t="str">
        <f t="shared" si="4"/>
        <v/>
      </c>
      <c r="M281" s="52" t="str">
        <f>IF(ISBLANK(A281),"",IF(L281="One-time training","",HYPERLINK("mailto:"&amp;VLOOKUP(A281,'Contractor List'!$A:$J,5,FALSE)&amp;"?subject="&amp;'Hidden - Dropdown'!$L$7&amp;"&amp;body=Hi "&amp;C281&amp;","&amp;"%0A%0A"&amp;N281&amp;"%0A%0A"&amp;"Please complete the training before the due date.","send e-mail to this TM")))</f>
        <v/>
      </c>
      <c r="N281" s="22" t="str">
        <f>CONCATENATE("you are due for the"&amp;" '"&amp;'Overview - 3 Month Projection'!H281, "' ", "training on ",CHAR(10),(TEXT('Overview - 3 Month Projection'!L281, "mm/dd/yyyy")),".")</f>
        <v>you are due for the '' training on 
.</v>
      </c>
    </row>
    <row r="282" spans="1:14" ht="16" x14ac:dyDescent="0.35">
      <c r="A282" s="28"/>
      <c r="B282" s="47" t="str">
        <f>IF((ISBLANK(A282))," ",VLOOKUP(A282,'Contractor List'!$A:$J,2,FALSE))</f>
        <v xml:space="preserve"> </v>
      </c>
      <c r="C282" s="47" t="str">
        <f>IF((ISBLANK(A282))," ",VLOOKUP(A282,'Contractor List'!$A:$J,3,FALSE))</f>
        <v xml:space="preserve"> </v>
      </c>
      <c r="D282" s="47" t="str">
        <f>IF((ISBLANK(A282))," ",VLOOKUP(A282,'Contractor List'!$A:$J,7,FALSE))</f>
        <v xml:space="preserve"> </v>
      </c>
      <c r="E282" s="27" t="str">
        <f>IF((ISBLANK(A282))," ",VLOOKUP(A282,'Contractor List'!$A:$J,8,FALSE))</f>
        <v xml:space="preserve"> </v>
      </c>
      <c r="F282" s="27" t="str">
        <f>IF((ISBLANK(A282))," ",VLOOKUP(A282,'Contractor List'!$A:$J,9,FALSE))</f>
        <v xml:space="preserve"> </v>
      </c>
      <c r="G282" s="27" t="str">
        <f>IF((ISBLANK(A282))," ",VLOOKUP(A282,'Contractor List'!$A:$J,10,FALSE))</f>
        <v xml:space="preserve"> </v>
      </c>
      <c r="I282" s="26" t="str">
        <f>IF(ISBLANK(H282)=FALSE,VLOOKUP(H282,'Hidden - Dropdown'!$B:$D,2,FALSE),"")</f>
        <v/>
      </c>
      <c r="J282" s="54" t="str">
        <f>IF(ISBLANK(H282)=FALSE,VLOOKUP(H282,'Hidden - Dropdown'!$B:$D,3,FALSE),"")</f>
        <v/>
      </c>
      <c r="L282" s="51" t="str">
        <f t="shared" si="4"/>
        <v/>
      </c>
      <c r="M282" s="52" t="str">
        <f>IF(ISBLANK(A282),"",IF(L282="One-time training","",HYPERLINK("mailto:"&amp;VLOOKUP(A282,'Contractor List'!$A:$J,5,FALSE)&amp;"?subject="&amp;'Hidden - Dropdown'!$L$7&amp;"&amp;body=Hi "&amp;C282&amp;","&amp;"%0A%0A"&amp;N282&amp;"%0A%0A"&amp;"Please complete the training before the due date.","send e-mail to this TM")))</f>
        <v/>
      </c>
      <c r="N282" s="22" t="str">
        <f>CONCATENATE("you are due for the"&amp;" '"&amp;'Overview - 3 Month Projection'!H282, "' ", "training on ",CHAR(10),(TEXT('Overview - 3 Month Projection'!L282, "mm/dd/yyyy")),".")</f>
        <v>you are due for the '' training on 
.</v>
      </c>
    </row>
    <row r="283" spans="1:14" ht="16" x14ac:dyDescent="0.35">
      <c r="A283" s="28"/>
      <c r="B283" s="47" t="str">
        <f>IF((ISBLANK(A283))," ",VLOOKUP(A283,'Contractor List'!$A:$J,2,FALSE))</f>
        <v xml:space="preserve"> </v>
      </c>
      <c r="C283" s="47" t="str">
        <f>IF((ISBLANK(A283))," ",VLOOKUP(A283,'Contractor List'!$A:$J,3,FALSE))</f>
        <v xml:space="preserve"> </v>
      </c>
      <c r="D283" s="47" t="str">
        <f>IF((ISBLANK(A283))," ",VLOOKUP(A283,'Contractor List'!$A:$J,7,FALSE))</f>
        <v xml:space="preserve"> </v>
      </c>
      <c r="E283" s="27" t="str">
        <f>IF((ISBLANK(A283))," ",VLOOKUP(A283,'Contractor List'!$A:$J,8,FALSE))</f>
        <v xml:space="preserve"> </v>
      </c>
      <c r="F283" s="27" t="str">
        <f>IF((ISBLANK(A283))," ",VLOOKUP(A283,'Contractor List'!$A:$J,9,FALSE))</f>
        <v xml:space="preserve"> </v>
      </c>
      <c r="G283" s="27" t="str">
        <f>IF((ISBLANK(A283))," ",VLOOKUP(A283,'Contractor List'!$A:$J,10,FALSE))</f>
        <v xml:space="preserve"> </v>
      </c>
      <c r="I283" s="26" t="str">
        <f>IF(ISBLANK(H283)=FALSE,VLOOKUP(H283,'Hidden - Dropdown'!$B:$D,2,FALSE),"")</f>
        <v/>
      </c>
      <c r="J283" s="54" t="str">
        <f>IF(ISBLANK(H283)=FALSE,VLOOKUP(H283,'Hidden - Dropdown'!$B:$D,3,FALSE),"")</f>
        <v/>
      </c>
      <c r="L283" s="51" t="str">
        <f t="shared" si="4"/>
        <v/>
      </c>
      <c r="M283" s="52" t="str">
        <f>IF(ISBLANK(A283),"",IF(L283="One-time training","",HYPERLINK("mailto:"&amp;VLOOKUP(A283,'Contractor List'!$A:$J,5,FALSE)&amp;"?subject="&amp;'Hidden - Dropdown'!$L$7&amp;"&amp;body=Hi "&amp;C283&amp;","&amp;"%0A%0A"&amp;N283&amp;"%0A%0A"&amp;"Please complete the training before the due date.","send e-mail to this TM")))</f>
        <v/>
      </c>
      <c r="N283" s="22" t="str">
        <f>CONCATENATE("you are due for the"&amp;" '"&amp;'Overview - 3 Month Projection'!H283, "' ", "training on ",CHAR(10),(TEXT('Overview - 3 Month Projection'!L283, "mm/dd/yyyy")),".")</f>
        <v>you are due for the '' training on 
.</v>
      </c>
    </row>
    <row r="284" spans="1:14" ht="16" x14ac:dyDescent="0.35">
      <c r="A284" s="28"/>
      <c r="B284" s="47" t="str">
        <f>IF((ISBLANK(A284))," ",VLOOKUP(A284,'Contractor List'!$A:$J,2,FALSE))</f>
        <v xml:space="preserve"> </v>
      </c>
      <c r="C284" s="47" t="str">
        <f>IF((ISBLANK(A284))," ",VLOOKUP(A284,'Contractor List'!$A:$J,3,FALSE))</f>
        <v xml:space="preserve"> </v>
      </c>
      <c r="D284" s="47" t="str">
        <f>IF((ISBLANK(A284))," ",VLOOKUP(A284,'Contractor List'!$A:$J,7,FALSE))</f>
        <v xml:space="preserve"> </v>
      </c>
      <c r="E284" s="27" t="str">
        <f>IF((ISBLANK(A284))," ",VLOOKUP(A284,'Contractor List'!$A:$J,8,FALSE))</f>
        <v xml:space="preserve"> </v>
      </c>
      <c r="F284" s="27" t="str">
        <f>IF((ISBLANK(A284))," ",VLOOKUP(A284,'Contractor List'!$A:$J,9,FALSE))</f>
        <v xml:space="preserve"> </v>
      </c>
      <c r="G284" s="27" t="str">
        <f>IF((ISBLANK(A284))," ",VLOOKUP(A284,'Contractor List'!$A:$J,10,FALSE))</f>
        <v xml:space="preserve"> </v>
      </c>
      <c r="I284" s="26" t="str">
        <f>IF(ISBLANK(H284)=FALSE,VLOOKUP(H284,'Hidden - Dropdown'!$B:$D,2,FALSE),"")</f>
        <v/>
      </c>
      <c r="J284" s="54" t="str">
        <f>IF(ISBLANK(H284)=FALSE,VLOOKUP(H284,'Hidden - Dropdown'!$B:$D,3,FALSE),"")</f>
        <v/>
      </c>
      <c r="L284" s="51" t="str">
        <f t="shared" si="4"/>
        <v/>
      </c>
      <c r="M284" s="52" t="str">
        <f>IF(ISBLANK(A284),"",IF(L284="One-time training","",HYPERLINK("mailto:"&amp;VLOOKUP(A284,'Contractor List'!$A:$J,5,FALSE)&amp;"?subject="&amp;'Hidden - Dropdown'!$L$7&amp;"&amp;body=Hi "&amp;C284&amp;","&amp;"%0A%0A"&amp;N284&amp;"%0A%0A"&amp;"Please complete the training before the due date.","send e-mail to this TM")))</f>
        <v/>
      </c>
      <c r="N284" s="22" t="str">
        <f>CONCATENATE("you are due for the"&amp;" '"&amp;'Overview - 3 Month Projection'!H284, "' ", "training on ",CHAR(10),(TEXT('Overview - 3 Month Projection'!L284, "mm/dd/yyyy")),".")</f>
        <v>you are due for the '' training on 
.</v>
      </c>
    </row>
    <row r="285" spans="1:14" ht="16" x14ac:dyDescent="0.35">
      <c r="A285" s="28"/>
      <c r="B285" s="47" t="str">
        <f>IF((ISBLANK(A285))," ",VLOOKUP(A285,'Contractor List'!$A:$J,2,FALSE))</f>
        <v xml:space="preserve"> </v>
      </c>
      <c r="C285" s="47" t="str">
        <f>IF((ISBLANK(A285))," ",VLOOKUP(A285,'Contractor List'!$A:$J,3,FALSE))</f>
        <v xml:space="preserve"> </v>
      </c>
      <c r="D285" s="47" t="str">
        <f>IF((ISBLANK(A285))," ",VLOOKUP(A285,'Contractor List'!$A:$J,7,FALSE))</f>
        <v xml:space="preserve"> </v>
      </c>
      <c r="E285" s="27" t="str">
        <f>IF((ISBLANK(A285))," ",VLOOKUP(A285,'Contractor List'!$A:$J,8,FALSE))</f>
        <v xml:space="preserve"> </v>
      </c>
      <c r="F285" s="27" t="str">
        <f>IF((ISBLANK(A285))," ",VLOOKUP(A285,'Contractor List'!$A:$J,9,FALSE))</f>
        <v xml:space="preserve"> </v>
      </c>
      <c r="G285" s="27" t="str">
        <f>IF((ISBLANK(A285))," ",VLOOKUP(A285,'Contractor List'!$A:$J,10,FALSE))</f>
        <v xml:space="preserve"> </v>
      </c>
      <c r="I285" s="26" t="str">
        <f>IF(ISBLANK(H285)=FALSE,VLOOKUP(H285,'Hidden - Dropdown'!$B:$D,2,FALSE),"")</f>
        <v/>
      </c>
      <c r="J285" s="54" t="str">
        <f>IF(ISBLANK(H285)=FALSE,VLOOKUP(H285,'Hidden - Dropdown'!$B:$D,3,FALSE),"")</f>
        <v/>
      </c>
      <c r="L285" s="51" t="str">
        <f t="shared" si="4"/>
        <v/>
      </c>
      <c r="M285" s="52" t="str">
        <f>IF(ISBLANK(A285),"",IF(L285="One-time training","",HYPERLINK("mailto:"&amp;VLOOKUP(A285,'Contractor List'!$A:$J,5,FALSE)&amp;"?subject="&amp;'Hidden - Dropdown'!$L$7&amp;"&amp;body=Hi "&amp;C285&amp;","&amp;"%0A%0A"&amp;N285&amp;"%0A%0A"&amp;"Please complete the training before the due date.","send e-mail to this TM")))</f>
        <v/>
      </c>
      <c r="N285" s="22" t="str">
        <f>CONCATENATE("you are due for the"&amp;" '"&amp;'Overview - 3 Month Projection'!H285, "' ", "training on ",CHAR(10),(TEXT('Overview - 3 Month Projection'!L285, "mm/dd/yyyy")),".")</f>
        <v>you are due for the '' training on 
.</v>
      </c>
    </row>
    <row r="286" spans="1:14" ht="16" x14ac:dyDescent="0.35">
      <c r="A286" s="28"/>
      <c r="B286" s="47" t="str">
        <f>IF((ISBLANK(A286))," ",VLOOKUP(A286,'Contractor List'!$A:$J,2,FALSE))</f>
        <v xml:space="preserve"> </v>
      </c>
      <c r="C286" s="47" t="str">
        <f>IF((ISBLANK(A286))," ",VLOOKUP(A286,'Contractor List'!$A:$J,3,FALSE))</f>
        <v xml:space="preserve"> </v>
      </c>
      <c r="D286" s="47" t="str">
        <f>IF((ISBLANK(A286))," ",VLOOKUP(A286,'Contractor List'!$A:$J,7,FALSE))</f>
        <v xml:space="preserve"> </v>
      </c>
      <c r="E286" s="27" t="str">
        <f>IF((ISBLANK(A286))," ",VLOOKUP(A286,'Contractor List'!$A:$J,8,FALSE))</f>
        <v xml:space="preserve"> </v>
      </c>
      <c r="F286" s="27" t="str">
        <f>IF((ISBLANK(A286))," ",VLOOKUP(A286,'Contractor List'!$A:$J,9,FALSE))</f>
        <v xml:space="preserve"> </v>
      </c>
      <c r="G286" s="27" t="str">
        <f>IF((ISBLANK(A286))," ",VLOOKUP(A286,'Contractor List'!$A:$J,10,FALSE))</f>
        <v xml:space="preserve"> </v>
      </c>
      <c r="I286" s="26" t="str">
        <f>IF(ISBLANK(H286)=FALSE,VLOOKUP(H286,'Hidden - Dropdown'!$B:$D,2,FALSE),"")</f>
        <v/>
      </c>
      <c r="J286" s="54" t="str">
        <f>IF(ISBLANK(H286)=FALSE,VLOOKUP(H286,'Hidden - Dropdown'!$B:$D,3,FALSE),"")</f>
        <v/>
      </c>
      <c r="L286" s="51" t="str">
        <f t="shared" si="4"/>
        <v/>
      </c>
      <c r="M286" s="52" t="str">
        <f>IF(ISBLANK(A286),"",IF(L286="One-time training","",HYPERLINK("mailto:"&amp;VLOOKUP(A286,'Contractor List'!$A:$J,5,FALSE)&amp;"?subject="&amp;'Hidden - Dropdown'!$L$7&amp;"&amp;body=Hi "&amp;C286&amp;","&amp;"%0A%0A"&amp;N286&amp;"%0A%0A"&amp;"Please complete the training before the due date.","send e-mail to this TM")))</f>
        <v/>
      </c>
      <c r="N286" s="22" t="str">
        <f>CONCATENATE("you are due for the"&amp;" '"&amp;'Overview - 3 Month Projection'!H286, "' ", "training on ",CHAR(10),(TEXT('Overview - 3 Month Projection'!L286, "mm/dd/yyyy")),".")</f>
        <v>you are due for the '' training on 
.</v>
      </c>
    </row>
    <row r="287" spans="1:14" ht="16" x14ac:dyDescent="0.35">
      <c r="A287" s="29"/>
      <c r="B287" s="47" t="str">
        <f>IF((ISBLANK(A287))," ",VLOOKUP(A287,'Contractor List'!$A:$J,2,FALSE))</f>
        <v xml:space="preserve"> </v>
      </c>
      <c r="C287" s="47" t="str">
        <f>IF((ISBLANK(A287))," ",VLOOKUP(A287,'Contractor List'!$A:$J,3,FALSE))</f>
        <v xml:space="preserve"> </v>
      </c>
      <c r="D287" s="47" t="str">
        <f>IF((ISBLANK(A287))," ",VLOOKUP(A287,'Contractor List'!$A:$J,7,FALSE))</f>
        <v xml:space="preserve"> </v>
      </c>
      <c r="E287" s="27" t="str">
        <f>IF((ISBLANK(A287))," ",VLOOKUP(A287,'Contractor List'!$A:$J,8,FALSE))</f>
        <v xml:space="preserve"> </v>
      </c>
      <c r="F287" s="27" t="str">
        <f>IF((ISBLANK(A287))," ",VLOOKUP(A287,'Contractor List'!$A:$J,9,FALSE))</f>
        <v xml:space="preserve"> </v>
      </c>
      <c r="G287" s="27" t="str">
        <f>IF((ISBLANK(A287))," ",VLOOKUP(A287,'Contractor List'!$A:$J,10,FALSE))</f>
        <v xml:space="preserve"> </v>
      </c>
      <c r="I287" s="26" t="str">
        <f>IF(ISBLANK(H287)=FALSE,VLOOKUP(H287,'Hidden - Dropdown'!$B:$D,2,FALSE),"")</f>
        <v/>
      </c>
      <c r="J287" s="54" t="str">
        <f>IF(ISBLANK(H287)=FALSE,VLOOKUP(H287,'Hidden - Dropdown'!$B:$D,3,FALSE),"")</f>
        <v/>
      </c>
      <c r="L287" s="51" t="str">
        <f t="shared" si="4"/>
        <v/>
      </c>
      <c r="M287" s="52" t="str">
        <f>IF(ISBLANK(A287),"",IF(L287="One-time training","",HYPERLINK("mailto:"&amp;VLOOKUP(A287,'Contractor List'!$A:$J,5,FALSE)&amp;"?subject="&amp;'Hidden - Dropdown'!$L$7&amp;"&amp;body=Hi "&amp;C287&amp;","&amp;"%0A%0A"&amp;N287&amp;"%0A%0A"&amp;"Please complete the training before the due date.","send e-mail to this TM")))</f>
        <v/>
      </c>
      <c r="N287" s="22" t="str">
        <f>CONCATENATE("you are due for the"&amp;" '"&amp;'Overview - 3 Month Projection'!H287, "' ", "training on ",CHAR(10),(TEXT('Overview - 3 Month Projection'!L287, "mm/dd/yyyy")),".")</f>
        <v>you are due for the '' training on 
.</v>
      </c>
    </row>
    <row r="288" spans="1:14" ht="16" x14ac:dyDescent="0.35">
      <c r="A288" s="28"/>
      <c r="B288" s="47" t="str">
        <f>IF((ISBLANK(A288))," ",VLOOKUP(A288,'Contractor List'!$A:$J,2,FALSE))</f>
        <v xml:space="preserve"> </v>
      </c>
      <c r="C288" s="47" t="str">
        <f>IF((ISBLANK(A288))," ",VLOOKUP(A288,'Contractor List'!$A:$J,3,FALSE))</f>
        <v xml:space="preserve"> </v>
      </c>
      <c r="D288" s="47" t="str">
        <f>IF((ISBLANK(A288))," ",VLOOKUP(A288,'Contractor List'!$A:$J,7,FALSE))</f>
        <v xml:space="preserve"> </v>
      </c>
      <c r="E288" s="27" t="str">
        <f>IF((ISBLANK(A288))," ",VLOOKUP(A288,'Contractor List'!$A:$J,8,FALSE))</f>
        <v xml:space="preserve"> </v>
      </c>
      <c r="F288" s="27" t="str">
        <f>IF((ISBLANK(A288))," ",VLOOKUP(A288,'Contractor List'!$A:$J,9,FALSE))</f>
        <v xml:space="preserve"> </v>
      </c>
      <c r="G288" s="27" t="str">
        <f>IF((ISBLANK(A288))," ",VLOOKUP(A288,'Contractor List'!$A:$J,10,FALSE))</f>
        <v xml:space="preserve"> </v>
      </c>
      <c r="I288" s="26" t="str">
        <f>IF(ISBLANK(H288)=FALSE,VLOOKUP(H288,'Hidden - Dropdown'!$B:$D,2,FALSE),"")</f>
        <v/>
      </c>
      <c r="J288" s="54" t="str">
        <f>IF(ISBLANK(H288)=FALSE,VLOOKUP(H288,'Hidden - Dropdown'!$B:$D,3,FALSE),"")</f>
        <v/>
      </c>
      <c r="L288" s="51" t="str">
        <f t="shared" si="4"/>
        <v/>
      </c>
      <c r="M288" s="52" t="str">
        <f>IF(ISBLANK(A288),"",IF(L288="One-time training","",HYPERLINK("mailto:"&amp;VLOOKUP(A288,'Contractor List'!$A:$J,5,FALSE)&amp;"?subject="&amp;'Hidden - Dropdown'!$L$7&amp;"&amp;body=Hi "&amp;C288&amp;","&amp;"%0A%0A"&amp;N288&amp;"%0A%0A"&amp;"Please complete the training before the due date.","send e-mail to this TM")))</f>
        <v/>
      </c>
      <c r="N288" s="22" t="str">
        <f>CONCATENATE("you are due for the"&amp;" '"&amp;'Overview - 3 Month Projection'!H288, "' ", "training on ",CHAR(10),(TEXT('Overview - 3 Month Projection'!L288, "mm/dd/yyyy")),".")</f>
        <v>you are due for the '' training on 
.</v>
      </c>
    </row>
    <row r="289" spans="1:14" ht="16" x14ac:dyDescent="0.35">
      <c r="A289" s="28"/>
      <c r="B289" s="47" t="str">
        <f>IF((ISBLANK(A289))," ",VLOOKUP(A289,'Contractor List'!$A:$J,2,FALSE))</f>
        <v xml:space="preserve"> </v>
      </c>
      <c r="C289" s="47" t="str">
        <f>IF((ISBLANK(A289))," ",VLOOKUP(A289,'Contractor List'!$A:$J,3,FALSE))</f>
        <v xml:space="preserve"> </v>
      </c>
      <c r="D289" s="47" t="str">
        <f>IF((ISBLANK(A289))," ",VLOOKUP(A289,'Contractor List'!$A:$J,7,FALSE))</f>
        <v xml:space="preserve"> </v>
      </c>
      <c r="E289" s="27" t="str">
        <f>IF((ISBLANK(A289))," ",VLOOKUP(A289,'Contractor List'!$A:$J,8,FALSE))</f>
        <v xml:space="preserve"> </v>
      </c>
      <c r="F289" s="27" t="str">
        <f>IF((ISBLANK(A289))," ",VLOOKUP(A289,'Contractor List'!$A:$J,9,FALSE))</f>
        <v xml:space="preserve"> </v>
      </c>
      <c r="G289" s="27" t="str">
        <f>IF((ISBLANK(A289))," ",VLOOKUP(A289,'Contractor List'!$A:$J,10,FALSE))</f>
        <v xml:space="preserve"> </v>
      </c>
      <c r="I289" s="26" t="str">
        <f>IF(ISBLANK(H289)=FALSE,VLOOKUP(H289,'Hidden - Dropdown'!$B:$D,2,FALSE),"")</f>
        <v/>
      </c>
      <c r="J289" s="54" t="str">
        <f>IF(ISBLANK(H289)=FALSE,VLOOKUP(H289,'Hidden - Dropdown'!$B:$D,3,FALSE),"")</f>
        <v/>
      </c>
      <c r="L289" s="51" t="str">
        <f t="shared" si="4"/>
        <v/>
      </c>
      <c r="M289" s="52" t="str">
        <f>IF(ISBLANK(A289),"",IF(L289="One-time training","",HYPERLINK("mailto:"&amp;VLOOKUP(A289,'Contractor List'!$A:$J,5,FALSE)&amp;"?subject="&amp;'Hidden - Dropdown'!$L$7&amp;"&amp;body=Hi "&amp;C289&amp;","&amp;"%0A%0A"&amp;N289&amp;"%0A%0A"&amp;"Please complete the training before the due date.","send e-mail to this TM")))</f>
        <v/>
      </c>
      <c r="N289" s="22" t="str">
        <f>CONCATENATE("you are due for the"&amp;" '"&amp;'Overview - 3 Month Projection'!H289, "' ", "training on ",CHAR(10),(TEXT('Overview - 3 Month Projection'!L289, "mm/dd/yyyy")),".")</f>
        <v>you are due for the '' training on 
.</v>
      </c>
    </row>
    <row r="290" spans="1:14" ht="16" x14ac:dyDescent="0.35">
      <c r="A290" s="28"/>
      <c r="B290" s="47" t="str">
        <f>IF((ISBLANK(A290))," ",VLOOKUP(A290,'Contractor List'!$A:$J,2,FALSE))</f>
        <v xml:space="preserve"> </v>
      </c>
      <c r="C290" s="47" t="str">
        <f>IF((ISBLANK(A290))," ",VLOOKUP(A290,'Contractor List'!$A:$J,3,FALSE))</f>
        <v xml:space="preserve"> </v>
      </c>
      <c r="D290" s="47" t="str">
        <f>IF((ISBLANK(A290))," ",VLOOKUP(A290,'Contractor List'!$A:$J,7,FALSE))</f>
        <v xml:space="preserve"> </v>
      </c>
      <c r="E290" s="27" t="str">
        <f>IF((ISBLANK(A290))," ",VLOOKUP(A290,'Contractor List'!$A:$J,8,FALSE))</f>
        <v xml:space="preserve"> </v>
      </c>
      <c r="F290" s="27" t="str">
        <f>IF((ISBLANK(A290))," ",VLOOKUP(A290,'Contractor List'!$A:$J,9,FALSE))</f>
        <v xml:space="preserve"> </v>
      </c>
      <c r="G290" s="27" t="str">
        <f>IF((ISBLANK(A290))," ",VLOOKUP(A290,'Contractor List'!$A:$J,10,FALSE))</f>
        <v xml:space="preserve"> </v>
      </c>
      <c r="I290" s="26" t="str">
        <f>IF(ISBLANK(H290)=FALSE,VLOOKUP(H290,'Hidden - Dropdown'!$B:$D,2,FALSE),"")</f>
        <v/>
      </c>
      <c r="J290" s="54" t="str">
        <f>IF(ISBLANK(H290)=FALSE,VLOOKUP(H290,'Hidden - Dropdown'!$B:$D,3,FALSE),"")</f>
        <v/>
      </c>
      <c r="L290" s="51" t="str">
        <f t="shared" si="4"/>
        <v/>
      </c>
      <c r="M290" s="52" t="str">
        <f>IF(ISBLANK(A290),"",IF(L290="One-time training","",HYPERLINK("mailto:"&amp;VLOOKUP(A290,'Contractor List'!$A:$J,5,FALSE)&amp;"?subject="&amp;'Hidden - Dropdown'!$L$7&amp;"&amp;body=Hi "&amp;C290&amp;","&amp;"%0A%0A"&amp;N290&amp;"%0A%0A"&amp;"Please complete the training before the due date.","send e-mail to this TM")))</f>
        <v/>
      </c>
      <c r="N290" s="22" t="str">
        <f>CONCATENATE("you are due for the"&amp;" '"&amp;'Overview - 3 Month Projection'!H290, "' ", "training on ",CHAR(10),(TEXT('Overview - 3 Month Projection'!L290, "mm/dd/yyyy")),".")</f>
        <v>you are due for the '' training on 
.</v>
      </c>
    </row>
    <row r="291" spans="1:14" ht="16" x14ac:dyDescent="0.35">
      <c r="A291" s="28"/>
      <c r="B291" s="47" t="str">
        <f>IF((ISBLANK(A291))," ",VLOOKUP(A291,'Contractor List'!$A:$J,2,FALSE))</f>
        <v xml:space="preserve"> </v>
      </c>
      <c r="C291" s="47" t="str">
        <f>IF((ISBLANK(A291))," ",VLOOKUP(A291,'Contractor List'!$A:$J,3,FALSE))</f>
        <v xml:space="preserve"> </v>
      </c>
      <c r="D291" s="47" t="str">
        <f>IF((ISBLANK(A291))," ",VLOOKUP(A291,'Contractor List'!$A:$J,7,FALSE))</f>
        <v xml:space="preserve"> </v>
      </c>
      <c r="E291" s="27" t="str">
        <f>IF((ISBLANK(A291))," ",VLOOKUP(A291,'Contractor List'!$A:$J,8,FALSE))</f>
        <v xml:space="preserve"> </v>
      </c>
      <c r="F291" s="27" t="str">
        <f>IF((ISBLANK(A291))," ",VLOOKUP(A291,'Contractor List'!$A:$J,9,FALSE))</f>
        <v xml:space="preserve"> </v>
      </c>
      <c r="G291" s="27" t="str">
        <f>IF((ISBLANK(A291))," ",VLOOKUP(A291,'Contractor List'!$A:$J,10,FALSE))</f>
        <v xml:space="preserve"> </v>
      </c>
      <c r="I291" s="26" t="str">
        <f>IF(ISBLANK(H291)=FALSE,VLOOKUP(H291,'Hidden - Dropdown'!$B:$D,2,FALSE),"")</f>
        <v/>
      </c>
      <c r="J291" s="54" t="str">
        <f>IF(ISBLANK(H291)=FALSE,VLOOKUP(H291,'Hidden - Dropdown'!$B:$D,3,FALSE),"")</f>
        <v/>
      </c>
      <c r="L291" s="51" t="str">
        <f t="shared" si="4"/>
        <v/>
      </c>
      <c r="M291" s="52" t="str">
        <f>IF(ISBLANK(A291),"",IF(L291="One-time training","",HYPERLINK("mailto:"&amp;VLOOKUP(A291,'Contractor List'!$A:$J,5,FALSE)&amp;"?subject="&amp;'Hidden - Dropdown'!$L$7&amp;"&amp;body=Hi "&amp;C291&amp;","&amp;"%0A%0A"&amp;N291&amp;"%0A%0A"&amp;"Please complete the training before the due date.","send e-mail to this TM")))</f>
        <v/>
      </c>
      <c r="N291" s="22" t="str">
        <f>CONCATENATE("you are due for the"&amp;" '"&amp;'Overview - 3 Month Projection'!H291, "' ", "training on ",CHAR(10),(TEXT('Overview - 3 Month Projection'!L291, "mm/dd/yyyy")),".")</f>
        <v>you are due for the '' training on 
.</v>
      </c>
    </row>
    <row r="292" spans="1:14" ht="16" x14ac:dyDescent="0.35">
      <c r="A292" s="28"/>
      <c r="B292" s="47" t="str">
        <f>IF((ISBLANK(A292))," ",VLOOKUP(A292,'Contractor List'!$A:$J,2,FALSE))</f>
        <v xml:space="preserve"> </v>
      </c>
      <c r="C292" s="47" t="str">
        <f>IF((ISBLANK(A292))," ",VLOOKUP(A292,'Contractor List'!$A:$J,3,FALSE))</f>
        <v xml:space="preserve"> </v>
      </c>
      <c r="D292" s="47" t="str">
        <f>IF((ISBLANK(A292))," ",VLOOKUP(A292,'Contractor List'!$A:$J,7,FALSE))</f>
        <v xml:space="preserve"> </v>
      </c>
      <c r="E292" s="27" t="str">
        <f>IF((ISBLANK(A292))," ",VLOOKUP(A292,'Contractor List'!$A:$J,8,FALSE))</f>
        <v xml:space="preserve"> </v>
      </c>
      <c r="F292" s="27" t="str">
        <f>IF((ISBLANK(A292))," ",VLOOKUP(A292,'Contractor List'!$A:$J,9,FALSE))</f>
        <v xml:space="preserve"> </v>
      </c>
      <c r="G292" s="27" t="str">
        <f>IF((ISBLANK(A292))," ",VLOOKUP(A292,'Contractor List'!$A:$J,10,FALSE))</f>
        <v xml:space="preserve"> </v>
      </c>
      <c r="I292" s="26" t="str">
        <f>IF(ISBLANK(H292)=FALSE,VLOOKUP(H292,'Hidden - Dropdown'!$B:$D,2,FALSE),"")</f>
        <v/>
      </c>
      <c r="J292" s="54" t="str">
        <f>IF(ISBLANK(H292)=FALSE,VLOOKUP(H292,'Hidden - Dropdown'!$B:$D,3,FALSE),"")</f>
        <v/>
      </c>
      <c r="L292" s="51" t="str">
        <f t="shared" si="4"/>
        <v/>
      </c>
      <c r="M292" s="52" t="str">
        <f>IF(ISBLANK(A292),"",IF(L292="One-time training","",HYPERLINK("mailto:"&amp;VLOOKUP(A292,'Contractor List'!$A:$J,5,FALSE)&amp;"?subject="&amp;'Hidden - Dropdown'!$L$7&amp;"&amp;body=Hi "&amp;C292&amp;","&amp;"%0A%0A"&amp;N292&amp;"%0A%0A"&amp;"Please complete the training before the due date.","send e-mail to this TM")))</f>
        <v/>
      </c>
      <c r="N292" s="22" t="str">
        <f>CONCATENATE("you are due for the"&amp;" '"&amp;'Overview - 3 Month Projection'!H292, "' ", "training on ",CHAR(10),(TEXT('Overview - 3 Month Projection'!L292, "mm/dd/yyyy")),".")</f>
        <v>you are due for the '' training on 
.</v>
      </c>
    </row>
    <row r="293" spans="1:14" ht="16" x14ac:dyDescent="0.35">
      <c r="A293" s="28"/>
      <c r="B293" s="47" t="str">
        <f>IF((ISBLANK(A293))," ",VLOOKUP(A293,'Contractor List'!$A:$J,2,FALSE))</f>
        <v xml:space="preserve"> </v>
      </c>
      <c r="C293" s="47" t="str">
        <f>IF((ISBLANK(A293))," ",VLOOKUP(A293,'Contractor List'!$A:$J,3,FALSE))</f>
        <v xml:space="preserve"> </v>
      </c>
      <c r="D293" s="47" t="str">
        <f>IF((ISBLANK(A293))," ",VLOOKUP(A293,'Contractor List'!$A:$J,7,FALSE))</f>
        <v xml:space="preserve"> </v>
      </c>
      <c r="E293" s="27" t="str">
        <f>IF((ISBLANK(A293))," ",VLOOKUP(A293,'Contractor List'!$A:$J,8,FALSE))</f>
        <v xml:space="preserve"> </v>
      </c>
      <c r="F293" s="27" t="str">
        <f>IF((ISBLANK(A293))," ",VLOOKUP(A293,'Contractor List'!$A:$J,9,FALSE))</f>
        <v xml:space="preserve"> </v>
      </c>
      <c r="G293" s="27" t="str">
        <f>IF((ISBLANK(A293))," ",VLOOKUP(A293,'Contractor List'!$A:$J,10,FALSE))</f>
        <v xml:space="preserve"> </v>
      </c>
      <c r="I293" s="26" t="str">
        <f>IF(ISBLANK(H293)=FALSE,VLOOKUP(H293,'Hidden - Dropdown'!$B:$D,2,FALSE),"")</f>
        <v/>
      </c>
      <c r="J293" s="54" t="str">
        <f>IF(ISBLANK(H293)=FALSE,VLOOKUP(H293,'Hidden - Dropdown'!$B:$D,3,FALSE),"")</f>
        <v/>
      </c>
      <c r="L293" s="51" t="str">
        <f t="shared" si="4"/>
        <v/>
      </c>
      <c r="M293" s="52" t="str">
        <f>IF(ISBLANK(A293),"",IF(L293="One-time training","",HYPERLINK("mailto:"&amp;VLOOKUP(A293,'Contractor List'!$A:$J,5,FALSE)&amp;"?subject="&amp;'Hidden - Dropdown'!$L$7&amp;"&amp;body=Hi "&amp;C293&amp;","&amp;"%0A%0A"&amp;N293&amp;"%0A%0A"&amp;"Please complete the training before the due date.","send e-mail to this TM")))</f>
        <v/>
      </c>
      <c r="N293" s="22" t="str">
        <f>CONCATENATE("you are due for the"&amp;" '"&amp;'Overview - 3 Month Projection'!H293, "' ", "training on ",CHAR(10),(TEXT('Overview - 3 Month Projection'!L293, "mm/dd/yyyy")),".")</f>
        <v>you are due for the '' training on 
.</v>
      </c>
    </row>
    <row r="294" spans="1:14" ht="16" x14ac:dyDescent="0.35">
      <c r="A294" s="28"/>
      <c r="B294" s="47" t="str">
        <f>IF((ISBLANK(A294))," ",VLOOKUP(A294,'Contractor List'!$A:$J,2,FALSE))</f>
        <v xml:space="preserve"> </v>
      </c>
      <c r="C294" s="47" t="str">
        <f>IF((ISBLANK(A294))," ",VLOOKUP(A294,'Contractor List'!$A:$J,3,FALSE))</f>
        <v xml:space="preserve"> </v>
      </c>
      <c r="D294" s="47" t="str">
        <f>IF((ISBLANK(A294))," ",VLOOKUP(A294,'Contractor List'!$A:$J,7,FALSE))</f>
        <v xml:space="preserve"> </v>
      </c>
      <c r="E294" s="27" t="str">
        <f>IF((ISBLANK(A294))," ",VLOOKUP(A294,'Contractor List'!$A:$J,8,FALSE))</f>
        <v xml:space="preserve"> </v>
      </c>
      <c r="F294" s="27" t="str">
        <f>IF((ISBLANK(A294))," ",VLOOKUP(A294,'Contractor List'!$A:$J,9,FALSE))</f>
        <v xml:space="preserve"> </v>
      </c>
      <c r="G294" s="27" t="str">
        <f>IF((ISBLANK(A294))," ",VLOOKUP(A294,'Contractor List'!$A:$J,10,FALSE))</f>
        <v xml:space="preserve"> </v>
      </c>
      <c r="I294" s="26" t="str">
        <f>IF(ISBLANK(H294)=FALSE,VLOOKUP(H294,'Hidden - Dropdown'!$B:$D,2,FALSE),"")</f>
        <v/>
      </c>
      <c r="J294" s="54" t="str">
        <f>IF(ISBLANK(H294)=FALSE,VLOOKUP(H294,'Hidden - Dropdown'!$B:$D,3,FALSE),"")</f>
        <v/>
      </c>
      <c r="L294" s="51" t="str">
        <f t="shared" si="4"/>
        <v/>
      </c>
      <c r="M294" s="52" t="str">
        <f>IF(ISBLANK(A294),"",IF(L294="One-time training","",HYPERLINK("mailto:"&amp;VLOOKUP(A294,'Contractor List'!$A:$J,5,FALSE)&amp;"?subject="&amp;'Hidden - Dropdown'!$L$7&amp;"&amp;body=Hi "&amp;C294&amp;","&amp;"%0A%0A"&amp;N294&amp;"%0A%0A"&amp;"Please complete the training before the due date.","send e-mail to this TM")))</f>
        <v/>
      </c>
      <c r="N294" s="22" t="str">
        <f>CONCATENATE("you are due for the"&amp;" '"&amp;'Overview - 3 Month Projection'!H294, "' ", "training on ",CHAR(10),(TEXT('Overview - 3 Month Projection'!L294, "mm/dd/yyyy")),".")</f>
        <v>you are due for the '' training on 
.</v>
      </c>
    </row>
    <row r="295" spans="1:14" ht="16" x14ac:dyDescent="0.35">
      <c r="A295" s="28"/>
      <c r="B295" s="47" t="str">
        <f>IF((ISBLANK(A295))," ",VLOOKUP(A295,'Contractor List'!$A:$J,2,FALSE))</f>
        <v xml:space="preserve"> </v>
      </c>
      <c r="C295" s="47" t="str">
        <f>IF((ISBLANK(A295))," ",VLOOKUP(A295,'Contractor List'!$A:$J,3,FALSE))</f>
        <v xml:space="preserve"> </v>
      </c>
      <c r="D295" s="47" t="str">
        <f>IF((ISBLANK(A295))," ",VLOOKUP(A295,'Contractor List'!$A:$J,7,FALSE))</f>
        <v xml:space="preserve"> </v>
      </c>
      <c r="E295" s="27" t="str">
        <f>IF((ISBLANK(A295))," ",VLOOKUP(A295,'Contractor List'!$A:$J,8,FALSE))</f>
        <v xml:space="preserve"> </v>
      </c>
      <c r="F295" s="27" t="str">
        <f>IF((ISBLANK(A295))," ",VLOOKUP(A295,'Contractor List'!$A:$J,9,FALSE))</f>
        <v xml:space="preserve"> </v>
      </c>
      <c r="G295" s="27" t="str">
        <f>IF((ISBLANK(A295))," ",VLOOKUP(A295,'Contractor List'!$A:$J,10,FALSE))</f>
        <v xml:space="preserve"> </v>
      </c>
      <c r="I295" s="26" t="str">
        <f>IF(ISBLANK(H295)=FALSE,VLOOKUP(H295,'Hidden - Dropdown'!$B:$D,2,FALSE),"")</f>
        <v/>
      </c>
      <c r="J295" s="54" t="str">
        <f>IF(ISBLANK(H295)=FALSE,VLOOKUP(H295,'Hidden - Dropdown'!$B:$D,3,FALSE),"")</f>
        <v/>
      </c>
      <c r="L295" s="51" t="str">
        <f t="shared" si="4"/>
        <v/>
      </c>
      <c r="M295" s="52" t="str">
        <f>IF(ISBLANK(A295),"",IF(L295="One-time training","",HYPERLINK("mailto:"&amp;VLOOKUP(A295,'Contractor List'!$A:$J,5,FALSE)&amp;"?subject="&amp;'Hidden - Dropdown'!$L$7&amp;"&amp;body=Hi "&amp;C295&amp;","&amp;"%0A%0A"&amp;N295&amp;"%0A%0A"&amp;"Please complete the training before the due date.","send e-mail to this TM")))</f>
        <v/>
      </c>
      <c r="N295" s="22" t="str">
        <f>CONCATENATE("you are due for the"&amp;" '"&amp;'Overview - 3 Month Projection'!H295, "' ", "training on ",CHAR(10),(TEXT('Overview - 3 Month Projection'!L295, "mm/dd/yyyy")),".")</f>
        <v>you are due for the '' training on 
.</v>
      </c>
    </row>
    <row r="296" spans="1:14" ht="16" x14ac:dyDescent="0.35">
      <c r="A296" s="28"/>
      <c r="B296" s="47" t="str">
        <f>IF((ISBLANK(A296))," ",VLOOKUP(A296,'Contractor List'!$A:$J,2,FALSE))</f>
        <v xml:space="preserve"> </v>
      </c>
      <c r="C296" s="47" t="str">
        <f>IF((ISBLANK(A296))," ",VLOOKUP(A296,'Contractor List'!$A:$J,3,FALSE))</f>
        <v xml:space="preserve"> </v>
      </c>
      <c r="D296" s="47" t="str">
        <f>IF((ISBLANK(A296))," ",VLOOKUP(A296,'Contractor List'!$A:$J,7,FALSE))</f>
        <v xml:space="preserve"> </v>
      </c>
      <c r="E296" s="27" t="str">
        <f>IF((ISBLANK(A296))," ",VLOOKUP(A296,'Contractor List'!$A:$J,8,FALSE))</f>
        <v xml:space="preserve"> </v>
      </c>
      <c r="F296" s="27" t="str">
        <f>IF((ISBLANK(A296))," ",VLOOKUP(A296,'Contractor List'!$A:$J,9,FALSE))</f>
        <v xml:space="preserve"> </v>
      </c>
      <c r="G296" s="27" t="str">
        <f>IF((ISBLANK(A296))," ",VLOOKUP(A296,'Contractor List'!$A:$J,10,FALSE))</f>
        <v xml:space="preserve"> </v>
      </c>
      <c r="I296" s="26" t="str">
        <f>IF(ISBLANK(H296)=FALSE,VLOOKUP(H296,'Hidden - Dropdown'!$B:$D,2,FALSE),"")</f>
        <v/>
      </c>
      <c r="J296" s="54" t="str">
        <f>IF(ISBLANK(H296)=FALSE,VLOOKUP(H296,'Hidden - Dropdown'!$B:$D,3,FALSE),"")</f>
        <v/>
      </c>
      <c r="L296" s="51" t="str">
        <f t="shared" si="4"/>
        <v/>
      </c>
      <c r="M296" s="52" t="str">
        <f>IF(ISBLANK(A296),"",IF(L296="One-time training","",HYPERLINK("mailto:"&amp;VLOOKUP(A296,'Contractor List'!$A:$J,5,FALSE)&amp;"?subject="&amp;'Hidden - Dropdown'!$L$7&amp;"&amp;body=Hi "&amp;C296&amp;","&amp;"%0A%0A"&amp;N296&amp;"%0A%0A"&amp;"Please complete the training before the due date.","send e-mail to this TM")))</f>
        <v/>
      </c>
      <c r="N296" s="22" t="str">
        <f>CONCATENATE("you are due for the"&amp;" '"&amp;'Overview - 3 Month Projection'!H296, "' ", "training on ",CHAR(10),(TEXT('Overview - 3 Month Projection'!L296, "mm/dd/yyyy")),".")</f>
        <v>you are due for the '' training on 
.</v>
      </c>
    </row>
    <row r="297" spans="1:14" ht="16" x14ac:dyDescent="0.35">
      <c r="A297" s="28"/>
      <c r="B297" s="47" t="str">
        <f>IF((ISBLANK(A297))," ",VLOOKUP(A297,'Contractor List'!$A:$J,2,FALSE))</f>
        <v xml:space="preserve"> </v>
      </c>
      <c r="C297" s="47" t="str">
        <f>IF((ISBLANK(A297))," ",VLOOKUP(A297,'Contractor List'!$A:$J,3,FALSE))</f>
        <v xml:space="preserve"> </v>
      </c>
      <c r="D297" s="47" t="str">
        <f>IF((ISBLANK(A297))," ",VLOOKUP(A297,'Contractor List'!$A:$J,7,FALSE))</f>
        <v xml:space="preserve"> </v>
      </c>
      <c r="E297" s="27" t="str">
        <f>IF((ISBLANK(A297))," ",VLOOKUP(A297,'Contractor List'!$A:$J,8,FALSE))</f>
        <v xml:space="preserve"> </v>
      </c>
      <c r="F297" s="27" t="str">
        <f>IF((ISBLANK(A297))," ",VLOOKUP(A297,'Contractor List'!$A:$J,9,FALSE))</f>
        <v xml:space="preserve"> </v>
      </c>
      <c r="G297" s="27" t="str">
        <f>IF((ISBLANK(A297))," ",VLOOKUP(A297,'Contractor List'!$A:$J,10,FALSE))</f>
        <v xml:space="preserve"> </v>
      </c>
      <c r="I297" s="26" t="str">
        <f>IF(ISBLANK(H297)=FALSE,VLOOKUP(H297,'Hidden - Dropdown'!$B:$D,2,FALSE),"")</f>
        <v/>
      </c>
      <c r="J297" s="54" t="str">
        <f>IF(ISBLANK(H297)=FALSE,VLOOKUP(H297,'Hidden - Dropdown'!$B:$D,3,FALSE),"")</f>
        <v/>
      </c>
      <c r="L297" s="51" t="str">
        <f t="shared" si="4"/>
        <v/>
      </c>
      <c r="M297" s="52" t="str">
        <f>IF(ISBLANK(A297),"",IF(L297="One-time training","",HYPERLINK("mailto:"&amp;VLOOKUP(A297,'Contractor List'!$A:$J,5,FALSE)&amp;"?subject="&amp;'Hidden - Dropdown'!$L$7&amp;"&amp;body=Hi "&amp;C297&amp;","&amp;"%0A%0A"&amp;N297&amp;"%0A%0A"&amp;"Please complete the training before the due date.","send e-mail to this TM")))</f>
        <v/>
      </c>
      <c r="N297" s="22" t="str">
        <f>CONCATENATE("you are due for the"&amp;" '"&amp;'Overview - 3 Month Projection'!H297, "' ", "training on ",CHAR(10),(TEXT('Overview - 3 Month Projection'!L297, "mm/dd/yyyy")),".")</f>
        <v>you are due for the '' training on 
.</v>
      </c>
    </row>
    <row r="298" spans="1:14" ht="16" x14ac:dyDescent="0.35">
      <c r="A298" s="28"/>
      <c r="B298" s="47" t="str">
        <f>IF((ISBLANK(A298))," ",VLOOKUP(A298,'Contractor List'!$A:$J,2,FALSE))</f>
        <v xml:space="preserve"> </v>
      </c>
      <c r="C298" s="47" t="str">
        <f>IF((ISBLANK(A298))," ",VLOOKUP(A298,'Contractor List'!$A:$J,3,FALSE))</f>
        <v xml:space="preserve"> </v>
      </c>
      <c r="D298" s="47" t="str">
        <f>IF((ISBLANK(A298))," ",VLOOKUP(A298,'Contractor List'!$A:$J,7,FALSE))</f>
        <v xml:space="preserve"> </v>
      </c>
      <c r="E298" s="27" t="str">
        <f>IF((ISBLANK(A298))," ",VLOOKUP(A298,'Contractor List'!$A:$J,8,FALSE))</f>
        <v xml:space="preserve"> </v>
      </c>
      <c r="F298" s="27" t="str">
        <f>IF((ISBLANK(A298))," ",VLOOKUP(A298,'Contractor List'!$A:$J,9,FALSE))</f>
        <v xml:space="preserve"> </v>
      </c>
      <c r="G298" s="27" t="str">
        <f>IF((ISBLANK(A298))," ",VLOOKUP(A298,'Contractor List'!$A:$J,10,FALSE))</f>
        <v xml:space="preserve"> </v>
      </c>
      <c r="I298" s="26" t="str">
        <f>IF(ISBLANK(H298)=FALSE,VLOOKUP(H298,'Hidden - Dropdown'!$B:$D,2,FALSE),"")</f>
        <v/>
      </c>
      <c r="J298" s="54" t="str">
        <f>IF(ISBLANK(H298)=FALSE,VLOOKUP(H298,'Hidden - Dropdown'!$B:$D,3,FALSE),"")</f>
        <v/>
      </c>
      <c r="L298" s="51" t="str">
        <f t="shared" si="4"/>
        <v/>
      </c>
      <c r="M298" s="52" t="str">
        <f>IF(ISBLANK(A298),"",IF(L298="One-time training","",HYPERLINK("mailto:"&amp;VLOOKUP(A298,'Contractor List'!$A:$J,5,FALSE)&amp;"?subject="&amp;'Hidden - Dropdown'!$L$7&amp;"&amp;body=Hi "&amp;C298&amp;","&amp;"%0A%0A"&amp;N298&amp;"%0A%0A"&amp;"Please complete the training before the due date.","send e-mail to this TM")))</f>
        <v/>
      </c>
      <c r="N298" s="22" t="str">
        <f>CONCATENATE("you are due for the"&amp;" '"&amp;'Overview - 3 Month Projection'!H298, "' ", "training on ",CHAR(10),(TEXT('Overview - 3 Month Projection'!L298, "mm/dd/yyyy")),".")</f>
        <v>you are due for the '' training on 
.</v>
      </c>
    </row>
    <row r="299" spans="1:14" ht="16" x14ac:dyDescent="0.35">
      <c r="A299" s="28"/>
      <c r="B299" s="47" t="str">
        <f>IF((ISBLANK(A299))," ",VLOOKUP(A299,'Contractor List'!$A:$J,2,FALSE))</f>
        <v xml:space="preserve"> </v>
      </c>
      <c r="C299" s="47" t="str">
        <f>IF((ISBLANK(A299))," ",VLOOKUP(A299,'Contractor List'!$A:$J,3,FALSE))</f>
        <v xml:space="preserve"> </v>
      </c>
      <c r="D299" s="47" t="str">
        <f>IF((ISBLANK(A299))," ",VLOOKUP(A299,'Contractor List'!$A:$J,7,FALSE))</f>
        <v xml:space="preserve"> </v>
      </c>
      <c r="E299" s="27" t="str">
        <f>IF((ISBLANK(A299))," ",VLOOKUP(A299,'Contractor List'!$A:$J,8,FALSE))</f>
        <v xml:space="preserve"> </v>
      </c>
      <c r="F299" s="27" t="str">
        <f>IF((ISBLANK(A299))," ",VLOOKUP(A299,'Contractor List'!$A:$J,9,FALSE))</f>
        <v xml:space="preserve"> </v>
      </c>
      <c r="G299" s="27" t="str">
        <f>IF((ISBLANK(A299))," ",VLOOKUP(A299,'Contractor List'!$A:$J,10,FALSE))</f>
        <v xml:space="preserve"> </v>
      </c>
      <c r="I299" s="26" t="str">
        <f>IF(ISBLANK(H299)=FALSE,VLOOKUP(H299,'Hidden - Dropdown'!$B:$D,2,FALSE),"")</f>
        <v/>
      </c>
      <c r="J299" s="54" t="str">
        <f>IF(ISBLANK(H299)=FALSE,VLOOKUP(H299,'Hidden - Dropdown'!$B:$D,3,FALSE),"")</f>
        <v/>
      </c>
      <c r="L299" s="51" t="str">
        <f t="shared" si="4"/>
        <v/>
      </c>
      <c r="M299" s="52" t="str">
        <f>IF(ISBLANK(A299),"",IF(L299="One-time training","",HYPERLINK("mailto:"&amp;VLOOKUP(A299,'Contractor List'!$A:$J,5,FALSE)&amp;"?subject="&amp;'Hidden - Dropdown'!$L$7&amp;"&amp;body=Hi "&amp;C299&amp;","&amp;"%0A%0A"&amp;N299&amp;"%0A%0A"&amp;"Please complete the training before the due date.","send e-mail to this TM")))</f>
        <v/>
      </c>
      <c r="N299" s="22" t="str">
        <f>CONCATENATE("you are due for the"&amp;" '"&amp;'Overview - 3 Month Projection'!H299, "' ", "training on ",CHAR(10),(TEXT('Overview - 3 Month Projection'!L299, "mm/dd/yyyy")),".")</f>
        <v>you are due for the '' training on 
.</v>
      </c>
    </row>
    <row r="300" spans="1:14" ht="16" x14ac:dyDescent="0.35">
      <c r="A300" s="28"/>
      <c r="B300" s="47" t="str">
        <f>IF((ISBLANK(A300))," ",VLOOKUP(A300,'Contractor List'!$A:$J,2,FALSE))</f>
        <v xml:space="preserve"> </v>
      </c>
      <c r="C300" s="47" t="str">
        <f>IF((ISBLANK(A300))," ",VLOOKUP(A300,'Contractor List'!$A:$J,3,FALSE))</f>
        <v xml:space="preserve"> </v>
      </c>
      <c r="D300" s="47" t="str">
        <f>IF((ISBLANK(A300))," ",VLOOKUP(A300,'Contractor List'!$A:$J,7,FALSE))</f>
        <v xml:space="preserve"> </v>
      </c>
      <c r="E300" s="27" t="str">
        <f>IF((ISBLANK(A300))," ",VLOOKUP(A300,'Contractor List'!$A:$J,8,FALSE))</f>
        <v xml:space="preserve"> </v>
      </c>
      <c r="F300" s="27" t="str">
        <f>IF((ISBLANK(A300))," ",VLOOKUP(A300,'Contractor List'!$A:$J,9,FALSE))</f>
        <v xml:space="preserve"> </v>
      </c>
      <c r="G300" s="27" t="str">
        <f>IF((ISBLANK(A300))," ",VLOOKUP(A300,'Contractor List'!$A:$J,10,FALSE))</f>
        <v xml:space="preserve"> </v>
      </c>
      <c r="I300" s="26" t="str">
        <f>IF(ISBLANK(H300)=FALSE,VLOOKUP(H300,'Hidden - Dropdown'!$B:$D,2,FALSE),"")</f>
        <v/>
      </c>
      <c r="J300" s="54" t="str">
        <f>IF(ISBLANK(H300)=FALSE,VLOOKUP(H300,'Hidden - Dropdown'!$B:$D,3,FALSE),"")</f>
        <v/>
      </c>
      <c r="L300" s="51" t="str">
        <f t="shared" si="4"/>
        <v/>
      </c>
      <c r="M300" s="52" t="str">
        <f>IF(ISBLANK(A300),"",IF(L300="One-time training","",HYPERLINK("mailto:"&amp;VLOOKUP(A300,'Contractor List'!$A:$J,5,FALSE)&amp;"?subject="&amp;'Hidden - Dropdown'!$L$7&amp;"&amp;body=Hi "&amp;C300&amp;","&amp;"%0A%0A"&amp;N300&amp;"%0A%0A"&amp;"Please complete the training before the due date.","send e-mail to this TM")))</f>
        <v/>
      </c>
      <c r="N300" s="22" t="str">
        <f>CONCATENATE("you are due for the"&amp;" '"&amp;'Overview - 3 Month Projection'!H300, "' ", "training on ",CHAR(10),(TEXT('Overview - 3 Month Projection'!L300, "mm/dd/yyyy")),".")</f>
        <v>you are due for the '' training on 
.</v>
      </c>
    </row>
    <row r="301" spans="1:14" ht="16" x14ac:dyDescent="0.35">
      <c r="A301" s="28"/>
      <c r="B301" s="47" t="str">
        <f>IF((ISBLANK(A301))," ",VLOOKUP(A301,'Contractor List'!$A:$J,2,FALSE))</f>
        <v xml:space="preserve"> </v>
      </c>
      <c r="C301" s="47" t="str">
        <f>IF((ISBLANK(A301))," ",VLOOKUP(A301,'Contractor List'!$A:$J,3,FALSE))</f>
        <v xml:space="preserve"> </v>
      </c>
      <c r="D301" s="47" t="str">
        <f>IF((ISBLANK(A301))," ",VLOOKUP(A301,'Contractor List'!$A:$J,7,FALSE))</f>
        <v xml:space="preserve"> </v>
      </c>
      <c r="E301" s="27" t="str">
        <f>IF((ISBLANK(A301))," ",VLOOKUP(A301,'Contractor List'!$A:$J,8,FALSE))</f>
        <v xml:space="preserve"> </v>
      </c>
      <c r="F301" s="27" t="str">
        <f>IF((ISBLANK(A301))," ",VLOOKUP(A301,'Contractor List'!$A:$J,9,FALSE))</f>
        <v xml:space="preserve"> </v>
      </c>
      <c r="G301" s="27" t="str">
        <f>IF((ISBLANK(A301))," ",VLOOKUP(A301,'Contractor List'!$A:$J,10,FALSE))</f>
        <v xml:space="preserve"> </v>
      </c>
      <c r="I301" s="26" t="str">
        <f>IF(ISBLANK(H301)=FALSE,VLOOKUP(H301,'Hidden - Dropdown'!$B:$D,2,FALSE),"")</f>
        <v/>
      </c>
      <c r="J301" s="54" t="str">
        <f>IF(ISBLANK(H301)=FALSE,VLOOKUP(H301,'Hidden - Dropdown'!$B:$D,3,FALSE),"")</f>
        <v/>
      </c>
      <c r="L301" s="51" t="str">
        <f t="shared" si="4"/>
        <v/>
      </c>
      <c r="M301" s="52" t="str">
        <f>IF(ISBLANK(A301),"",IF(L301="One-time training","",HYPERLINK("mailto:"&amp;VLOOKUP(A301,'Contractor List'!$A:$J,5,FALSE)&amp;"?subject="&amp;'Hidden - Dropdown'!$L$7&amp;"&amp;body=Hi "&amp;C301&amp;","&amp;"%0A%0A"&amp;N301&amp;"%0A%0A"&amp;"Please complete the training before the due date.","send e-mail to this TM")))</f>
        <v/>
      </c>
      <c r="N301" s="22" t="str">
        <f>CONCATENATE("you are due for the"&amp;" '"&amp;'Overview - 3 Month Projection'!H301, "' ", "training on ",CHAR(10),(TEXT('Overview - 3 Month Projection'!L301, "mm/dd/yyyy")),".")</f>
        <v>you are due for the '' training on 
.</v>
      </c>
    </row>
    <row r="302" spans="1:14" ht="16" x14ac:dyDescent="0.35">
      <c r="A302" s="28"/>
      <c r="B302" s="47" t="str">
        <f>IF((ISBLANK(A302))," ",VLOOKUP(A302,'Contractor List'!$A:$J,2,FALSE))</f>
        <v xml:space="preserve"> </v>
      </c>
      <c r="C302" s="47" t="str">
        <f>IF((ISBLANK(A302))," ",VLOOKUP(A302,'Contractor List'!$A:$J,3,FALSE))</f>
        <v xml:space="preserve"> </v>
      </c>
      <c r="D302" s="47" t="str">
        <f>IF((ISBLANK(A302))," ",VLOOKUP(A302,'Contractor List'!$A:$J,7,FALSE))</f>
        <v xml:space="preserve"> </v>
      </c>
      <c r="E302" s="27" t="str">
        <f>IF((ISBLANK(A302))," ",VLOOKUP(A302,'Contractor List'!$A:$J,8,FALSE))</f>
        <v xml:space="preserve"> </v>
      </c>
      <c r="F302" s="27" t="str">
        <f>IF((ISBLANK(A302))," ",VLOOKUP(A302,'Contractor List'!$A:$J,9,FALSE))</f>
        <v xml:space="preserve"> </v>
      </c>
      <c r="G302" s="27" t="str">
        <f>IF((ISBLANK(A302))," ",VLOOKUP(A302,'Contractor List'!$A:$J,10,FALSE))</f>
        <v xml:space="preserve"> </v>
      </c>
      <c r="I302" s="26" t="str">
        <f>IF(ISBLANK(H302)=FALSE,VLOOKUP(H302,'Hidden - Dropdown'!$B:$D,2,FALSE),"")</f>
        <v/>
      </c>
      <c r="J302" s="54" t="str">
        <f>IF(ISBLANK(H302)=FALSE,VLOOKUP(H302,'Hidden - Dropdown'!$B:$D,3,FALSE),"")</f>
        <v/>
      </c>
      <c r="L302" s="51" t="str">
        <f t="shared" si="4"/>
        <v/>
      </c>
      <c r="M302" s="52" t="str">
        <f>IF(ISBLANK(A302),"",IF(L302="One-time training","",HYPERLINK("mailto:"&amp;VLOOKUP(A302,'Contractor List'!$A:$J,5,FALSE)&amp;"?subject="&amp;'Hidden - Dropdown'!$L$7&amp;"&amp;body=Hi "&amp;C302&amp;","&amp;"%0A%0A"&amp;N302&amp;"%0A%0A"&amp;"Please complete the training before the due date.","send e-mail to this TM")))</f>
        <v/>
      </c>
      <c r="N302" s="22" t="str">
        <f>CONCATENATE("you are due for the"&amp;" '"&amp;'Overview - 3 Month Projection'!H302, "' ", "training on ",CHAR(10),(TEXT('Overview - 3 Month Projection'!L302, "mm/dd/yyyy")),".")</f>
        <v>you are due for the '' training on 
.</v>
      </c>
    </row>
    <row r="303" spans="1:14" ht="16" x14ac:dyDescent="0.35">
      <c r="A303" s="28"/>
      <c r="B303" s="47" t="str">
        <f>IF((ISBLANK(A303))," ",VLOOKUP(A303,'Contractor List'!$A:$J,2,FALSE))</f>
        <v xml:space="preserve"> </v>
      </c>
      <c r="C303" s="47" t="str">
        <f>IF((ISBLANK(A303))," ",VLOOKUP(A303,'Contractor List'!$A:$J,3,FALSE))</f>
        <v xml:space="preserve"> </v>
      </c>
      <c r="D303" s="47" t="str">
        <f>IF((ISBLANK(A303))," ",VLOOKUP(A303,'Contractor List'!$A:$J,7,FALSE))</f>
        <v xml:space="preserve"> </v>
      </c>
      <c r="E303" s="27" t="str">
        <f>IF((ISBLANK(A303))," ",VLOOKUP(A303,'Contractor List'!$A:$J,8,FALSE))</f>
        <v xml:space="preserve"> </v>
      </c>
      <c r="F303" s="27" t="str">
        <f>IF((ISBLANK(A303))," ",VLOOKUP(A303,'Contractor List'!$A:$J,9,FALSE))</f>
        <v xml:space="preserve"> </v>
      </c>
      <c r="G303" s="27" t="str">
        <f>IF((ISBLANK(A303))," ",VLOOKUP(A303,'Contractor List'!$A:$J,10,FALSE))</f>
        <v xml:space="preserve"> </v>
      </c>
      <c r="I303" s="26" t="str">
        <f>IF(ISBLANK(H303)=FALSE,VLOOKUP(H303,'Hidden - Dropdown'!$B:$D,2,FALSE),"")</f>
        <v/>
      </c>
      <c r="J303" s="54" t="str">
        <f>IF(ISBLANK(H303)=FALSE,VLOOKUP(H303,'Hidden - Dropdown'!$B:$D,3,FALSE),"")</f>
        <v/>
      </c>
      <c r="L303" s="51" t="str">
        <f t="shared" si="4"/>
        <v/>
      </c>
      <c r="M303" s="52" t="str">
        <f>IF(ISBLANK(A303),"",IF(L303="One-time training","",HYPERLINK("mailto:"&amp;VLOOKUP(A303,'Contractor List'!$A:$J,5,FALSE)&amp;"?subject="&amp;'Hidden - Dropdown'!$L$7&amp;"&amp;body=Hi "&amp;C303&amp;","&amp;"%0A%0A"&amp;N303&amp;"%0A%0A"&amp;"Please complete the training before the due date.","send e-mail to this TM")))</f>
        <v/>
      </c>
      <c r="N303" s="22" t="str">
        <f>CONCATENATE("you are due for the"&amp;" '"&amp;'Overview - 3 Month Projection'!H303, "' ", "training on ",CHAR(10),(TEXT('Overview - 3 Month Projection'!L303, "mm/dd/yyyy")),".")</f>
        <v>you are due for the '' training on 
.</v>
      </c>
    </row>
    <row r="304" spans="1:14" ht="16" x14ac:dyDescent="0.35">
      <c r="A304" s="28"/>
      <c r="B304" s="47" t="str">
        <f>IF((ISBLANK(A304))," ",VLOOKUP(A304,'Contractor List'!$A:$J,2,FALSE))</f>
        <v xml:space="preserve"> </v>
      </c>
      <c r="C304" s="47" t="str">
        <f>IF((ISBLANK(A304))," ",VLOOKUP(A304,'Contractor List'!$A:$J,3,FALSE))</f>
        <v xml:space="preserve"> </v>
      </c>
      <c r="D304" s="47" t="str">
        <f>IF((ISBLANK(A304))," ",VLOOKUP(A304,'Contractor List'!$A:$J,7,FALSE))</f>
        <v xml:space="preserve"> </v>
      </c>
      <c r="E304" s="27" t="str">
        <f>IF((ISBLANK(A304))," ",VLOOKUP(A304,'Contractor List'!$A:$J,8,FALSE))</f>
        <v xml:space="preserve"> </v>
      </c>
      <c r="F304" s="27" t="str">
        <f>IF((ISBLANK(A304))," ",VLOOKUP(A304,'Contractor List'!$A:$J,9,FALSE))</f>
        <v xml:space="preserve"> </v>
      </c>
      <c r="G304" s="27" t="str">
        <f>IF((ISBLANK(A304))," ",VLOOKUP(A304,'Contractor List'!$A:$J,10,FALSE))</f>
        <v xml:space="preserve"> </v>
      </c>
      <c r="I304" s="26" t="str">
        <f>IF(ISBLANK(H304)=FALSE,VLOOKUP(H304,'Hidden - Dropdown'!$B:$D,2,FALSE),"")</f>
        <v/>
      </c>
      <c r="J304" s="54" t="str">
        <f>IF(ISBLANK(H304)=FALSE,VLOOKUP(H304,'Hidden - Dropdown'!$B:$D,3,FALSE),"")</f>
        <v/>
      </c>
      <c r="L304" s="51" t="str">
        <f t="shared" si="4"/>
        <v/>
      </c>
      <c r="M304" s="52" t="str">
        <f>IF(ISBLANK(A304),"",IF(L304="One-time training","",HYPERLINK("mailto:"&amp;VLOOKUP(A304,'Contractor List'!$A:$J,5,FALSE)&amp;"?subject="&amp;'Hidden - Dropdown'!$L$7&amp;"&amp;body=Hi "&amp;C304&amp;","&amp;"%0A%0A"&amp;N304&amp;"%0A%0A"&amp;"Please complete the training before the due date.","send e-mail to this TM")))</f>
        <v/>
      </c>
      <c r="N304" s="22" t="str">
        <f>CONCATENATE("you are due for the"&amp;" '"&amp;'Overview - 3 Month Projection'!H304, "' ", "training on ",CHAR(10),(TEXT('Overview - 3 Month Projection'!L304, "mm/dd/yyyy")),".")</f>
        <v>you are due for the '' training on 
.</v>
      </c>
    </row>
    <row r="305" spans="1:14" ht="16" x14ac:dyDescent="0.35">
      <c r="A305" s="28"/>
      <c r="B305" s="47" t="str">
        <f>IF((ISBLANK(A305))," ",VLOOKUP(A305,'Contractor List'!$A:$J,2,FALSE))</f>
        <v xml:space="preserve"> </v>
      </c>
      <c r="C305" s="47" t="str">
        <f>IF((ISBLANK(A305))," ",VLOOKUP(A305,'Contractor List'!$A:$J,3,FALSE))</f>
        <v xml:space="preserve"> </v>
      </c>
      <c r="D305" s="47" t="str">
        <f>IF((ISBLANK(A305))," ",VLOOKUP(A305,'Contractor List'!$A:$J,7,FALSE))</f>
        <v xml:space="preserve"> </v>
      </c>
      <c r="E305" s="27" t="str">
        <f>IF((ISBLANK(A305))," ",VLOOKUP(A305,'Contractor List'!$A:$J,8,FALSE))</f>
        <v xml:space="preserve"> </v>
      </c>
      <c r="F305" s="27" t="str">
        <f>IF((ISBLANK(A305))," ",VLOOKUP(A305,'Contractor List'!$A:$J,9,FALSE))</f>
        <v xml:space="preserve"> </v>
      </c>
      <c r="G305" s="27" t="str">
        <f>IF((ISBLANK(A305))," ",VLOOKUP(A305,'Contractor List'!$A:$J,10,FALSE))</f>
        <v xml:space="preserve"> </v>
      </c>
      <c r="I305" s="26" t="str">
        <f>IF(ISBLANK(H305)=FALSE,VLOOKUP(H305,'Hidden - Dropdown'!$B:$D,2,FALSE),"")</f>
        <v/>
      </c>
      <c r="J305" s="54" t="str">
        <f>IF(ISBLANK(H305)=FALSE,VLOOKUP(H305,'Hidden - Dropdown'!$B:$D,3,FALSE),"")</f>
        <v/>
      </c>
      <c r="L305" s="51" t="str">
        <f t="shared" si="4"/>
        <v/>
      </c>
      <c r="M305" s="52" t="str">
        <f>IF(ISBLANK(A305),"",IF(L305="One-time training","",HYPERLINK("mailto:"&amp;VLOOKUP(A305,'Contractor List'!$A:$J,5,FALSE)&amp;"?subject="&amp;'Hidden - Dropdown'!$L$7&amp;"&amp;body=Hi "&amp;C305&amp;","&amp;"%0A%0A"&amp;N305&amp;"%0A%0A"&amp;"Please complete the training before the due date.","send e-mail to this TM")))</f>
        <v/>
      </c>
      <c r="N305" s="22" t="str">
        <f>CONCATENATE("you are due for the"&amp;" '"&amp;'Overview - 3 Month Projection'!H305, "' ", "training on ",CHAR(10),(TEXT('Overview - 3 Month Projection'!L305, "mm/dd/yyyy")),".")</f>
        <v>you are due for the '' training on 
.</v>
      </c>
    </row>
    <row r="306" spans="1:14" ht="16" x14ac:dyDescent="0.35">
      <c r="A306" s="28"/>
      <c r="B306" s="47" t="str">
        <f>IF((ISBLANK(A306))," ",VLOOKUP(A306,'Contractor List'!$A:$J,2,FALSE))</f>
        <v xml:space="preserve"> </v>
      </c>
      <c r="C306" s="47" t="str">
        <f>IF((ISBLANK(A306))," ",VLOOKUP(A306,'Contractor List'!$A:$J,3,FALSE))</f>
        <v xml:space="preserve"> </v>
      </c>
      <c r="D306" s="47" t="str">
        <f>IF((ISBLANK(A306))," ",VLOOKUP(A306,'Contractor List'!$A:$J,7,FALSE))</f>
        <v xml:space="preserve"> </v>
      </c>
      <c r="E306" s="27" t="str">
        <f>IF((ISBLANK(A306))," ",VLOOKUP(A306,'Contractor List'!$A:$J,8,FALSE))</f>
        <v xml:space="preserve"> </v>
      </c>
      <c r="F306" s="27" t="str">
        <f>IF((ISBLANK(A306))," ",VLOOKUP(A306,'Contractor List'!$A:$J,9,FALSE))</f>
        <v xml:space="preserve"> </v>
      </c>
      <c r="G306" s="27" t="str">
        <f>IF((ISBLANK(A306))," ",VLOOKUP(A306,'Contractor List'!$A:$J,10,FALSE))</f>
        <v xml:space="preserve"> </v>
      </c>
      <c r="I306" s="26" t="str">
        <f>IF(ISBLANK(H306)=FALSE,VLOOKUP(H306,'Hidden - Dropdown'!$B:$D,2,FALSE),"")</f>
        <v/>
      </c>
      <c r="J306" s="54" t="str">
        <f>IF(ISBLANK(H306)=FALSE,VLOOKUP(H306,'Hidden - Dropdown'!$B:$D,3,FALSE),"")</f>
        <v/>
      </c>
      <c r="L306" s="51" t="str">
        <f t="shared" si="4"/>
        <v/>
      </c>
      <c r="M306" s="52" t="str">
        <f>IF(ISBLANK(A306),"",IF(L306="One-time training","",HYPERLINK("mailto:"&amp;VLOOKUP(A306,'Contractor List'!$A:$J,5,FALSE)&amp;"?subject="&amp;'Hidden - Dropdown'!$L$7&amp;"&amp;body=Hi "&amp;C306&amp;","&amp;"%0A%0A"&amp;N306&amp;"%0A%0A"&amp;"Please complete the training before the due date.","send e-mail to this TM")))</f>
        <v/>
      </c>
      <c r="N306" s="22" t="str">
        <f>CONCATENATE("you are due for the"&amp;" '"&amp;'Overview - 3 Month Projection'!H306, "' ", "training on ",CHAR(10),(TEXT('Overview - 3 Month Projection'!L306, "mm/dd/yyyy")),".")</f>
        <v>you are due for the '' training on 
.</v>
      </c>
    </row>
    <row r="307" spans="1:14" ht="16" x14ac:dyDescent="0.35">
      <c r="A307" s="28"/>
      <c r="B307" s="47" t="str">
        <f>IF((ISBLANK(A307))," ",VLOOKUP(A307,'Contractor List'!$A:$J,2,FALSE))</f>
        <v xml:space="preserve"> </v>
      </c>
      <c r="C307" s="47" t="str">
        <f>IF((ISBLANK(A307))," ",VLOOKUP(A307,'Contractor List'!$A:$J,3,FALSE))</f>
        <v xml:space="preserve"> </v>
      </c>
      <c r="D307" s="47" t="str">
        <f>IF((ISBLANK(A307))," ",VLOOKUP(A307,'Contractor List'!$A:$J,7,FALSE))</f>
        <v xml:space="preserve"> </v>
      </c>
      <c r="E307" s="27" t="str">
        <f>IF((ISBLANK(A307))," ",VLOOKUP(A307,'Contractor List'!$A:$J,8,FALSE))</f>
        <v xml:space="preserve"> </v>
      </c>
      <c r="F307" s="27" t="str">
        <f>IF((ISBLANK(A307))," ",VLOOKUP(A307,'Contractor List'!$A:$J,9,FALSE))</f>
        <v xml:space="preserve"> </v>
      </c>
      <c r="G307" s="27" t="str">
        <f>IF((ISBLANK(A307))," ",VLOOKUP(A307,'Contractor List'!$A:$J,10,FALSE))</f>
        <v xml:space="preserve"> </v>
      </c>
      <c r="I307" s="26" t="str">
        <f>IF(ISBLANK(H307)=FALSE,VLOOKUP(H307,'Hidden - Dropdown'!$B:$D,2,FALSE),"")</f>
        <v/>
      </c>
      <c r="J307" s="54" t="str">
        <f>IF(ISBLANK(H307)=FALSE,VLOOKUP(H307,'Hidden - Dropdown'!$B:$D,3,FALSE),"")</f>
        <v/>
      </c>
      <c r="L307" s="51" t="str">
        <f t="shared" si="4"/>
        <v/>
      </c>
      <c r="M307" s="52" t="str">
        <f>IF(ISBLANK(A307),"",IF(L307="One-time training","",HYPERLINK("mailto:"&amp;VLOOKUP(A307,'Contractor List'!$A:$J,5,FALSE)&amp;"?subject="&amp;'Hidden - Dropdown'!$L$7&amp;"&amp;body=Hi "&amp;C307&amp;","&amp;"%0A%0A"&amp;N307&amp;"%0A%0A"&amp;"Please complete the training before the due date.","send e-mail to this TM")))</f>
        <v/>
      </c>
      <c r="N307" s="22" t="str">
        <f>CONCATENATE("you are due for the"&amp;" '"&amp;'Overview - 3 Month Projection'!H307, "' ", "training on ",CHAR(10),(TEXT('Overview - 3 Month Projection'!L307, "mm/dd/yyyy")),".")</f>
        <v>you are due for the '' training on 
.</v>
      </c>
    </row>
    <row r="308" spans="1:14" ht="16" x14ac:dyDescent="0.35">
      <c r="A308" s="28"/>
      <c r="B308" s="47" t="str">
        <f>IF((ISBLANK(A308))," ",VLOOKUP(A308,'Contractor List'!$A:$J,2,FALSE))</f>
        <v xml:space="preserve"> </v>
      </c>
      <c r="C308" s="47" t="str">
        <f>IF((ISBLANK(A308))," ",VLOOKUP(A308,'Contractor List'!$A:$J,3,FALSE))</f>
        <v xml:space="preserve"> </v>
      </c>
      <c r="D308" s="47" t="str">
        <f>IF((ISBLANK(A308))," ",VLOOKUP(A308,'Contractor List'!$A:$J,7,FALSE))</f>
        <v xml:space="preserve"> </v>
      </c>
      <c r="E308" s="27" t="str">
        <f>IF((ISBLANK(A308))," ",VLOOKUP(A308,'Contractor List'!$A:$J,8,FALSE))</f>
        <v xml:space="preserve"> </v>
      </c>
      <c r="F308" s="27" t="str">
        <f>IF((ISBLANK(A308))," ",VLOOKUP(A308,'Contractor List'!$A:$J,9,FALSE))</f>
        <v xml:space="preserve"> </v>
      </c>
      <c r="G308" s="27" t="str">
        <f>IF((ISBLANK(A308))," ",VLOOKUP(A308,'Contractor List'!$A:$J,10,FALSE))</f>
        <v xml:space="preserve"> </v>
      </c>
      <c r="I308" s="26" t="str">
        <f>IF(ISBLANK(H308)=FALSE,VLOOKUP(H308,'Hidden - Dropdown'!$B:$D,2,FALSE),"")</f>
        <v/>
      </c>
      <c r="J308" s="54" t="str">
        <f>IF(ISBLANK(H308)=FALSE,VLOOKUP(H308,'Hidden - Dropdown'!$B:$D,3,FALSE),"")</f>
        <v/>
      </c>
      <c r="L308" s="51" t="str">
        <f t="shared" si="4"/>
        <v/>
      </c>
      <c r="M308" s="52" t="str">
        <f>IF(ISBLANK(A308),"",IF(L308="One-time training","",HYPERLINK("mailto:"&amp;VLOOKUP(A308,'Contractor List'!$A:$J,5,FALSE)&amp;"?subject="&amp;'Hidden - Dropdown'!$L$7&amp;"&amp;body=Hi "&amp;C308&amp;","&amp;"%0A%0A"&amp;N308&amp;"%0A%0A"&amp;"Please complete the training before the due date.","send e-mail to this TM")))</f>
        <v/>
      </c>
      <c r="N308" s="22" t="str">
        <f>CONCATENATE("you are due for the"&amp;" '"&amp;'Overview - 3 Month Projection'!H308, "' ", "training on ",CHAR(10),(TEXT('Overview - 3 Month Projection'!L308, "mm/dd/yyyy")),".")</f>
        <v>you are due for the '' training on 
.</v>
      </c>
    </row>
    <row r="309" spans="1:14" ht="16" x14ac:dyDescent="0.35">
      <c r="A309" s="28"/>
      <c r="B309" s="47" t="str">
        <f>IF((ISBLANK(A309))," ",VLOOKUP(A309,'Contractor List'!$A:$J,2,FALSE))</f>
        <v xml:space="preserve"> </v>
      </c>
      <c r="C309" s="47" t="str">
        <f>IF((ISBLANK(A309))," ",VLOOKUP(A309,'Contractor List'!$A:$J,3,FALSE))</f>
        <v xml:space="preserve"> </v>
      </c>
      <c r="D309" s="47" t="str">
        <f>IF((ISBLANK(A309))," ",VLOOKUP(A309,'Contractor List'!$A:$J,7,FALSE))</f>
        <v xml:space="preserve"> </v>
      </c>
      <c r="E309" s="27" t="str">
        <f>IF((ISBLANK(A309))," ",VLOOKUP(A309,'Contractor List'!$A:$J,8,FALSE))</f>
        <v xml:space="preserve"> </v>
      </c>
      <c r="F309" s="27" t="str">
        <f>IF((ISBLANK(A309))," ",VLOOKUP(A309,'Contractor List'!$A:$J,9,FALSE))</f>
        <v xml:space="preserve"> </v>
      </c>
      <c r="G309" s="27" t="str">
        <f>IF((ISBLANK(A309))," ",VLOOKUP(A309,'Contractor List'!$A:$J,10,FALSE))</f>
        <v xml:space="preserve"> </v>
      </c>
      <c r="I309" s="26" t="str">
        <f>IF(ISBLANK(H309)=FALSE,VLOOKUP(H309,'Hidden - Dropdown'!$B:$D,2,FALSE),"")</f>
        <v/>
      </c>
      <c r="J309" s="54" t="str">
        <f>IF(ISBLANK(H309)=FALSE,VLOOKUP(H309,'Hidden - Dropdown'!$B:$D,3,FALSE),"")</f>
        <v/>
      </c>
      <c r="L309" s="51" t="str">
        <f t="shared" si="4"/>
        <v/>
      </c>
      <c r="M309" s="52" t="str">
        <f>IF(ISBLANK(A309),"",IF(L309="One-time training","",HYPERLINK("mailto:"&amp;VLOOKUP(A309,'Contractor List'!$A:$J,5,FALSE)&amp;"?subject="&amp;'Hidden - Dropdown'!$L$7&amp;"&amp;body=Hi "&amp;C309&amp;","&amp;"%0A%0A"&amp;N309&amp;"%0A%0A"&amp;"Please complete the training before the due date.","send e-mail to this TM")))</f>
        <v/>
      </c>
      <c r="N309" s="22" t="str">
        <f>CONCATENATE("you are due for the"&amp;" '"&amp;'Overview - 3 Month Projection'!H309, "' ", "training on ",CHAR(10),(TEXT('Overview - 3 Month Projection'!L309, "mm/dd/yyyy")),".")</f>
        <v>you are due for the '' training on 
.</v>
      </c>
    </row>
    <row r="310" spans="1:14" ht="16" x14ac:dyDescent="0.35">
      <c r="A310" s="28"/>
      <c r="B310" s="47" t="str">
        <f>IF((ISBLANK(A310))," ",VLOOKUP(A310,'Contractor List'!$A:$J,2,FALSE))</f>
        <v xml:space="preserve"> </v>
      </c>
      <c r="C310" s="47" t="str">
        <f>IF((ISBLANK(A310))," ",VLOOKUP(A310,'Contractor List'!$A:$J,3,FALSE))</f>
        <v xml:space="preserve"> </v>
      </c>
      <c r="D310" s="47" t="str">
        <f>IF((ISBLANK(A310))," ",VLOOKUP(A310,'Contractor List'!$A:$J,7,FALSE))</f>
        <v xml:space="preserve"> </v>
      </c>
      <c r="E310" s="27" t="str">
        <f>IF((ISBLANK(A310))," ",VLOOKUP(A310,'Contractor List'!$A:$J,8,FALSE))</f>
        <v xml:space="preserve"> </v>
      </c>
      <c r="F310" s="27" t="str">
        <f>IF((ISBLANK(A310))," ",VLOOKUP(A310,'Contractor List'!$A:$J,9,FALSE))</f>
        <v xml:space="preserve"> </v>
      </c>
      <c r="G310" s="27" t="str">
        <f>IF((ISBLANK(A310))," ",VLOOKUP(A310,'Contractor List'!$A:$J,10,FALSE))</f>
        <v xml:space="preserve"> </v>
      </c>
      <c r="I310" s="26" t="str">
        <f>IF(ISBLANK(H310)=FALSE,VLOOKUP(H310,'Hidden - Dropdown'!$B:$D,2,FALSE),"")</f>
        <v/>
      </c>
      <c r="J310" s="54" t="str">
        <f>IF(ISBLANK(H310)=FALSE,VLOOKUP(H310,'Hidden - Dropdown'!$B:$D,3,FALSE),"")</f>
        <v/>
      </c>
      <c r="L310" s="51" t="str">
        <f t="shared" si="4"/>
        <v/>
      </c>
      <c r="M310" s="52" t="str">
        <f>IF(ISBLANK(A310),"",IF(L310="One-time training","",HYPERLINK("mailto:"&amp;VLOOKUP(A310,'Contractor List'!$A:$J,5,FALSE)&amp;"?subject="&amp;'Hidden - Dropdown'!$L$7&amp;"&amp;body=Hi "&amp;C310&amp;","&amp;"%0A%0A"&amp;N310&amp;"%0A%0A"&amp;"Please complete the training before the due date.","send e-mail to this TM")))</f>
        <v/>
      </c>
      <c r="N310" s="22" t="str">
        <f>CONCATENATE("you are due for the"&amp;" '"&amp;'Overview - 3 Month Projection'!H310, "' ", "training on ",CHAR(10),(TEXT('Overview - 3 Month Projection'!L310, "mm/dd/yyyy")),".")</f>
        <v>you are due for the '' training on 
.</v>
      </c>
    </row>
    <row r="311" spans="1:14" ht="16" x14ac:dyDescent="0.35">
      <c r="A311" s="28"/>
      <c r="B311" s="47" t="str">
        <f>IF((ISBLANK(A311))," ",VLOOKUP(A311,'Contractor List'!$A:$J,2,FALSE))</f>
        <v xml:space="preserve"> </v>
      </c>
      <c r="C311" s="47" t="str">
        <f>IF((ISBLANK(A311))," ",VLOOKUP(A311,'Contractor List'!$A:$J,3,FALSE))</f>
        <v xml:space="preserve"> </v>
      </c>
      <c r="D311" s="47" t="str">
        <f>IF((ISBLANK(A311))," ",VLOOKUP(A311,'Contractor List'!$A:$J,7,FALSE))</f>
        <v xml:space="preserve"> </v>
      </c>
      <c r="E311" s="27" t="str">
        <f>IF((ISBLANK(A311))," ",VLOOKUP(A311,'Contractor List'!$A:$J,8,FALSE))</f>
        <v xml:space="preserve"> </v>
      </c>
      <c r="F311" s="27" t="str">
        <f>IF((ISBLANK(A311))," ",VLOOKUP(A311,'Contractor List'!$A:$J,9,FALSE))</f>
        <v xml:space="preserve"> </v>
      </c>
      <c r="G311" s="27" t="str">
        <f>IF((ISBLANK(A311))," ",VLOOKUP(A311,'Contractor List'!$A:$J,10,FALSE))</f>
        <v xml:space="preserve"> </v>
      </c>
      <c r="I311" s="26" t="str">
        <f>IF(ISBLANK(H311)=FALSE,VLOOKUP(H311,'Hidden - Dropdown'!$B:$D,2,FALSE),"")</f>
        <v/>
      </c>
      <c r="J311" s="54" t="str">
        <f>IF(ISBLANK(H311)=FALSE,VLOOKUP(H311,'Hidden - Dropdown'!$B:$D,3,FALSE),"")</f>
        <v/>
      </c>
      <c r="L311" s="51" t="str">
        <f t="shared" si="4"/>
        <v/>
      </c>
      <c r="M311" s="52" t="str">
        <f>IF(ISBLANK(A311),"",IF(L311="One-time training","",HYPERLINK("mailto:"&amp;VLOOKUP(A311,'Contractor List'!$A:$J,5,FALSE)&amp;"?subject="&amp;'Hidden - Dropdown'!$L$7&amp;"&amp;body=Hi "&amp;C311&amp;","&amp;"%0A%0A"&amp;N311&amp;"%0A%0A"&amp;"Please complete the training before the due date.","send e-mail to this TM")))</f>
        <v/>
      </c>
      <c r="N311" s="22" t="str">
        <f>CONCATENATE("you are due for the"&amp;" '"&amp;'Overview - 3 Month Projection'!H311, "' ", "training on ",CHAR(10),(TEXT('Overview - 3 Month Projection'!L311, "mm/dd/yyyy")),".")</f>
        <v>you are due for the '' training on 
.</v>
      </c>
    </row>
    <row r="312" spans="1:14" ht="16" x14ac:dyDescent="0.35">
      <c r="A312" s="28"/>
      <c r="B312" s="47" t="str">
        <f>IF((ISBLANK(A312))," ",VLOOKUP(A312,'Contractor List'!$A:$J,2,FALSE))</f>
        <v xml:space="preserve"> </v>
      </c>
      <c r="C312" s="47" t="str">
        <f>IF((ISBLANK(A312))," ",VLOOKUP(A312,'Contractor List'!$A:$J,3,FALSE))</f>
        <v xml:space="preserve"> </v>
      </c>
      <c r="D312" s="47" t="str">
        <f>IF((ISBLANK(A312))," ",VLOOKUP(A312,'Contractor List'!$A:$J,7,FALSE))</f>
        <v xml:space="preserve"> </v>
      </c>
      <c r="E312" s="27" t="str">
        <f>IF((ISBLANK(A312))," ",VLOOKUP(A312,'Contractor List'!$A:$J,8,FALSE))</f>
        <v xml:space="preserve"> </v>
      </c>
      <c r="F312" s="27" t="str">
        <f>IF((ISBLANK(A312))," ",VLOOKUP(A312,'Contractor List'!$A:$J,9,FALSE))</f>
        <v xml:space="preserve"> </v>
      </c>
      <c r="G312" s="27" t="str">
        <f>IF((ISBLANK(A312))," ",VLOOKUP(A312,'Contractor List'!$A:$J,10,FALSE))</f>
        <v xml:space="preserve"> </v>
      </c>
      <c r="I312" s="26" t="str">
        <f>IF(ISBLANK(H312)=FALSE,VLOOKUP(H312,'Hidden - Dropdown'!$B:$D,2,FALSE),"")</f>
        <v/>
      </c>
      <c r="J312" s="54" t="str">
        <f>IF(ISBLANK(H312)=FALSE,VLOOKUP(H312,'Hidden - Dropdown'!$B:$D,3,FALSE),"")</f>
        <v/>
      </c>
      <c r="L312" s="51" t="str">
        <f t="shared" si="4"/>
        <v/>
      </c>
      <c r="M312" s="52" t="str">
        <f>IF(ISBLANK(A312),"",IF(L312="One-time training","",HYPERLINK("mailto:"&amp;VLOOKUP(A312,'Contractor List'!$A:$J,5,FALSE)&amp;"?subject="&amp;'Hidden - Dropdown'!$L$7&amp;"&amp;body=Hi "&amp;C312&amp;","&amp;"%0A%0A"&amp;N312&amp;"%0A%0A"&amp;"Please complete the training before the due date.","send e-mail to this TM")))</f>
        <v/>
      </c>
      <c r="N312" s="22" t="str">
        <f>CONCATENATE("you are due for the"&amp;" '"&amp;'Overview - 3 Month Projection'!H312, "' ", "training on ",CHAR(10),(TEXT('Overview - 3 Month Projection'!L312, "mm/dd/yyyy")),".")</f>
        <v>you are due for the '' training on 
.</v>
      </c>
    </row>
    <row r="313" spans="1:14" ht="16" x14ac:dyDescent="0.35">
      <c r="A313" s="28"/>
      <c r="B313" s="47" t="str">
        <f>IF((ISBLANK(A313))," ",VLOOKUP(A313,'Contractor List'!$A:$J,2,FALSE))</f>
        <v xml:space="preserve"> </v>
      </c>
      <c r="C313" s="47" t="str">
        <f>IF((ISBLANK(A313))," ",VLOOKUP(A313,'Contractor List'!$A:$J,3,FALSE))</f>
        <v xml:space="preserve"> </v>
      </c>
      <c r="D313" s="47" t="str">
        <f>IF((ISBLANK(A313))," ",VLOOKUP(A313,'Contractor List'!$A:$J,7,FALSE))</f>
        <v xml:space="preserve"> </v>
      </c>
      <c r="E313" s="27" t="str">
        <f>IF((ISBLANK(A313))," ",VLOOKUP(A313,'Contractor List'!$A:$J,8,FALSE))</f>
        <v xml:space="preserve"> </v>
      </c>
      <c r="F313" s="27" t="str">
        <f>IF((ISBLANK(A313))," ",VLOOKUP(A313,'Contractor List'!$A:$J,9,FALSE))</f>
        <v xml:space="preserve"> </v>
      </c>
      <c r="G313" s="27" t="str">
        <f>IF((ISBLANK(A313))," ",VLOOKUP(A313,'Contractor List'!$A:$J,10,FALSE))</f>
        <v xml:space="preserve"> </v>
      </c>
      <c r="I313" s="26" t="str">
        <f>IF(ISBLANK(H313)=FALSE,VLOOKUP(H313,'Hidden - Dropdown'!$B:$D,2,FALSE),"")</f>
        <v/>
      </c>
      <c r="J313" s="54" t="str">
        <f>IF(ISBLANK(H313)=FALSE,VLOOKUP(H313,'Hidden - Dropdown'!$B:$D,3,FALSE),"")</f>
        <v/>
      </c>
      <c r="L313" s="51" t="str">
        <f t="shared" si="4"/>
        <v/>
      </c>
      <c r="M313" s="52" t="str">
        <f>IF(ISBLANK(A313),"",IF(L313="One-time training","",HYPERLINK("mailto:"&amp;VLOOKUP(A313,'Contractor List'!$A:$J,5,FALSE)&amp;"?subject="&amp;'Hidden - Dropdown'!$L$7&amp;"&amp;body=Hi "&amp;C313&amp;","&amp;"%0A%0A"&amp;N313&amp;"%0A%0A"&amp;"Please complete the training before the due date.","send e-mail to this TM")))</f>
        <v/>
      </c>
      <c r="N313" s="22" t="str">
        <f>CONCATENATE("you are due for the"&amp;" '"&amp;'Overview - 3 Month Projection'!H313, "' ", "training on ",CHAR(10),(TEXT('Overview - 3 Month Projection'!L313, "mm/dd/yyyy")),".")</f>
        <v>you are due for the '' training on 
.</v>
      </c>
    </row>
    <row r="314" spans="1:14" ht="16" x14ac:dyDescent="0.35">
      <c r="A314" s="28"/>
      <c r="B314" s="47" t="str">
        <f>IF((ISBLANK(A314))," ",VLOOKUP(A314,'Contractor List'!$A:$J,2,FALSE))</f>
        <v xml:space="preserve"> </v>
      </c>
      <c r="C314" s="47" t="str">
        <f>IF((ISBLANK(A314))," ",VLOOKUP(A314,'Contractor List'!$A:$J,3,FALSE))</f>
        <v xml:space="preserve"> </v>
      </c>
      <c r="D314" s="47" t="str">
        <f>IF((ISBLANK(A314))," ",VLOOKUP(A314,'Contractor List'!$A:$J,7,FALSE))</f>
        <v xml:space="preserve"> </v>
      </c>
      <c r="E314" s="27" t="str">
        <f>IF((ISBLANK(A314))," ",VLOOKUP(A314,'Contractor List'!$A:$J,8,FALSE))</f>
        <v xml:space="preserve"> </v>
      </c>
      <c r="F314" s="27" t="str">
        <f>IF((ISBLANK(A314))," ",VLOOKUP(A314,'Contractor List'!$A:$J,9,FALSE))</f>
        <v xml:space="preserve"> </v>
      </c>
      <c r="G314" s="27" t="str">
        <f>IF((ISBLANK(A314))," ",VLOOKUP(A314,'Contractor List'!$A:$J,10,FALSE))</f>
        <v xml:space="preserve"> </v>
      </c>
      <c r="I314" s="26" t="str">
        <f>IF(ISBLANK(H314)=FALSE,VLOOKUP(H314,'Hidden - Dropdown'!$B:$D,2,FALSE),"")</f>
        <v/>
      </c>
      <c r="J314" s="54" t="str">
        <f>IF(ISBLANK(H314)=FALSE,VLOOKUP(H314,'Hidden - Dropdown'!$B:$D,3,FALSE),"")</f>
        <v/>
      </c>
      <c r="L314" s="51" t="str">
        <f t="shared" si="4"/>
        <v/>
      </c>
      <c r="M314" s="52" t="str">
        <f>IF(ISBLANK(A314),"",IF(L314="One-time training","",HYPERLINK("mailto:"&amp;VLOOKUP(A314,'Contractor List'!$A:$J,5,FALSE)&amp;"?subject="&amp;'Hidden - Dropdown'!$L$7&amp;"&amp;body=Hi "&amp;C314&amp;","&amp;"%0A%0A"&amp;N314&amp;"%0A%0A"&amp;"Please complete the training before the due date.","send e-mail to this TM")))</f>
        <v/>
      </c>
      <c r="N314" s="22" t="str">
        <f>CONCATENATE("you are due for the"&amp;" '"&amp;'Overview - 3 Month Projection'!H314, "' ", "training on ",CHAR(10),(TEXT('Overview - 3 Month Projection'!L314, "mm/dd/yyyy")),".")</f>
        <v>you are due for the '' training on 
.</v>
      </c>
    </row>
    <row r="315" spans="1:14" ht="16" x14ac:dyDescent="0.35">
      <c r="A315" s="30"/>
      <c r="B315" s="47" t="str">
        <f>IF((ISBLANK(A315))," ",VLOOKUP(A315,'Contractor List'!$A:$J,2,FALSE))</f>
        <v xml:space="preserve"> </v>
      </c>
      <c r="C315" s="47" t="str">
        <f>IF((ISBLANK(A315))," ",VLOOKUP(A315,'Contractor List'!$A:$J,3,FALSE))</f>
        <v xml:space="preserve"> </v>
      </c>
      <c r="D315" s="47" t="str">
        <f>IF((ISBLANK(A315))," ",VLOOKUP(A315,'Contractor List'!$A:$J,7,FALSE))</f>
        <v xml:space="preserve"> </v>
      </c>
      <c r="E315" s="27" t="str">
        <f>IF((ISBLANK(A315))," ",VLOOKUP(A315,'Contractor List'!$A:$J,8,FALSE))</f>
        <v xml:space="preserve"> </v>
      </c>
      <c r="F315" s="27" t="str">
        <f>IF((ISBLANK(A315))," ",VLOOKUP(A315,'Contractor List'!$A:$J,9,FALSE))</f>
        <v xml:space="preserve"> </v>
      </c>
      <c r="G315" s="27" t="str">
        <f>IF((ISBLANK(A315))," ",VLOOKUP(A315,'Contractor List'!$A:$J,10,FALSE))</f>
        <v xml:space="preserve"> </v>
      </c>
      <c r="I315" s="26" t="str">
        <f>IF(ISBLANK(H315)=FALSE,VLOOKUP(H315,'Hidden - Dropdown'!$B:$D,2,FALSE),"")</f>
        <v/>
      </c>
      <c r="J315" s="54" t="str">
        <f>IF(ISBLANK(H315)=FALSE,VLOOKUP(H315,'Hidden - Dropdown'!$B:$D,3,FALSE),"")</f>
        <v/>
      </c>
      <c r="L315" s="51" t="str">
        <f t="shared" si="4"/>
        <v/>
      </c>
      <c r="M315" s="52" t="str">
        <f>IF(ISBLANK(A315),"",IF(L315="One-time training","",HYPERLINK("mailto:"&amp;VLOOKUP(A315,'Contractor List'!$A:$J,5,FALSE)&amp;"?subject="&amp;'Hidden - Dropdown'!$L$7&amp;"&amp;body=Hi "&amp;C315&amp;","&amp;"%0A%0A"&amp;N315&amp;"%0A%0A"&amp;"Please complete the training before the due date.","send e-mail to this TM")))</f>
        <v/>
      </c>
      <c r="N315" s="22" t="str">
        <f>CONCATENATE("you are due for the"&amp;" '"&amp;'Overview - 3 Month Projection'!H315, "' ", "training on ",CHAR(10),(TEXT('Overview - 3 Month Projection'!L315, "mm/dd/yyyy")),".")</f>
        <v>you are due for the '' training on 
.</v>
      </c>
    </row>
    <row r="316" spans="1:14" ht="16" x14ac:dyDescent="0.35">
      <c r="A316" s="30"/>
      <c r="B316" s="47" t="str">
        <f>IF((ISBLANK(A316))," ",VLOOKUP(A316,'Contractor List'!$A:$J,2,FALSE))</f>
        <v xml:space="preserve"> </v>
      </c>
      <c r="C316" s="47" t="str">
        <f>IF((ISBLANK(A316))," ",VLOOKUP(A316,'Contractor List'!$A:$J,3,FALSE))</f>
        <v xml:space="preserve"> </v>
      </c>
      <c r="D316" s="47" t="str">
        <f>IF((ISBLANK(A316))," ",VLOOKUP(A316,'Contractor List'!$A:$J,7,FALSE))</f>
        <v xml:space="preserve"> </v>
      </c>
      <c r="E316" s="27" t="str">
        <f>IF((ISBLANK(A316))," ",VLOOKUP(A316,'Contractor List'!$A:$J,8,FALSE))</f>
        <v xml:space="preserve"> </v>
      </c>
      <c r="F316" s="27" t="str">
        <f>IF((ISBLANK(A316))," ",VLOOKUP(A316,'Contractor List'!$A:$J,9,FALSE))</f>
        <v xml:space="preserve"> </v>
      </c>
      <c r="G316" s="27" t="str">
        <f>IF((ISBLANK(A316))," ",VLOOKUP(A316,'Contractor List'!$A:$J,10,FALSE))</f>
        <v xml:space="preserve"> </v>
      </c>
      <c r="I316" s="26" t="str">
        <f>IF(ISBLANK(H316)=FALSE,VLOOKUP(H316,'Hidden - Dropdown'!$B:$D,2,FALSE),"")</f>
        <v/>
      </c>
      <c r="J316" s="54" t="str">
        <f>IF(ISBLANK(H316)=FALSE,VLOOKUP(H316,'Hidden - Dropdown'!$B:$D,3,FALSE),"")</f>
        <v/>
      </c>
      <c r="L316" s="51" t="str">
        <f t="shared" si="4"/>
        <v/>
      </c>
      <c r="M316" s="52" t="str">
        <f>IF(ISBLANK(A316),"",IF(L316="One-time training","",HYPERLINK("mailto:"&amp;VLOOKUP(A316,'Contractor List'!$A:$J,5,FALSE)&amp;"?subject="&amp;'Hidden - Dropdown'!$L$7&amp;"&amp;body=Hi "&amp;C316&amp;","&amp;"%0A%0A"&amp;N316&amp;"%0A%0A"&amp;"Please complete the training before the due date.","send e-mail to this TM")))</f>
        <v/>
      </c>
      <c r="N316" s="22" t="str">
        <f>CONCATENATE("you are due for the"&amp;" '"&amp;'Overview - 3 Month Projection'!H316, "' ", "training on ",CHAR(10),(TEXT('Overview - 3 Month Projection'!L316, "mm/dd/yyyy")),".")</f>
        <v>you are due for the '' training on 
.</v>
      </c>
    </row>
    <row r="317" spans="1:14" ht="16" x14ac:dyDescent="0.35">
      <c r="A317" s="28"/>
      <c r="B317" s="47" t="str">
        <f>IF((ISBLANK(A317))," ",VLOOKUP(A317,'Contractor List'!$A:$J,2,FALSE))</f>
        <v xml:space="preserve"> </v>
      </c>
      <c r="C317" s="47" t="str">
        <f>IF((ISBLANK(A317))," ",VLOOKUP(A317,'Contractor List'!$A:$J,3,FALSE))</f>
        <v xml:space="preserve"> </v>
      </c>
      <c r="D317" s="47" t="str">
        <f>IF((ISBLANK(A317))," ",VLOOKUP(A317,'Contractor List'!$A:$J,7,FALSE))</f>
        <v xml:space="preserve"> </v>
      </c>
      <c r="E317" s="27" t="str">
        <f>IF((ISBLANK(A317))," ",VLOOKUP(A317,'Contractor List'!$A:$J,8,FALSE))</f>
        <v xml:space="preserve"> </v>
      </c>
      <c r="F317" s="27" t="str">
        <f>IF((ISBLANK(A317))," ",VLOOKUP(A317,'Contractor List'!$A:$J,9,FALSE))</f>
        <v xml:space="preserve"> </v>
      </c>
      <c r="G317" s="27" t="str">
        <f>IF((ISBLANK(A317))," ",VLOOKUP(A317,'Contractor List'!$A:$J,10,FALSE))</f>
        <v xml:space="preserve"> </v>
      </c>
      <c r="I317" s="26" t="str">
        <f>IF(ISBLANK(H317)=FALSE,VLOOKUP(H317,'Hidden - Dropdown'!$B:$D,2,FALSE),"")</f>
        <v/>
      </c>
      <c r="J317" s="54" t="str">
        <f>IF(ISBLANK(H317)=FALSE,VLOOKUP(H317,'Hidden - Dropdown'!$B:$D,3,FALSE),"")</f>
        <v/>
      </c>
      <c r="L317" s="51" t="str">
        <f t="shared" si="4"/>
        <v/>
      </c>
      <c r="M317" s="52" t="str">
        <f>IF(ISBLANK(A317),"",IF(L317="One-time training","",HYPERLINK("mailto:"&amp;VLOOKUP(A317,'Contractor List'!$A:$J,5,FALSE)&amp;"?subject="&amp;'Hidden - Dropdown'!$L$7&amp;"&amp;body=Hi "&amp;C317&amp;","&amp;"%0A%0A"&amp;N317&amp;"%0A%0A"&amp;"Please complete the training before the due date.","send e-mail to this TM")))</f>
        <v/>
      </c>
      <c r="N317" s="22" t="str">
        <f>CONCATENATE("you are due for the"&amp;" '"&amp;'Overview - 3 Month Projection'!H317, "' ", "training on ",CHAR(10),(TEXT('Overview - 3 Month Projection'!L317, "mm/dd/yyyy")),".")</f>
        <v>you are due for the '' training on 
.</v>
      </c>
    </row>
    <row r="318" spans="1:14" ht="16" x14ac:dyDescent="0.35">
      <c r="A318" s="28"/>
      <c r="B318" s="47" t="str">
        <f>IF((ISBLANK(A318))," ",VLOOKUP(A318,'Contractor List'!$A:$J,2,FALSE))</f>
        <v xml:space="preserve"> </v>
      </c>
      <c r="C318" s="47" t="str">
        <f>IF((ISBLANK(A318))," ",VLOOKUP(A318,'Contractor List'!$A:$J,3,FALSE))</f>
        <v xml:space="preserve"> </v>
      </c>
      <c r="D318" s="47" t="str">
        <f>IF((ISBLANK(A318))," ",VLOOKUP(A318,'Contractor List'!$A:$J,7,FALSE))</f>
        <v xml:space="preserve"> </v>
      </c>
      <c r="E318" s="27" t="str">
        <f>IF((ISBLANK(A318))," ",VLOOKUP(A318,'Contractor List'!$A:$J,8,FALSE))</f>
        <v xml:space="preserve"> </v>
      </c>
      <c r="F318" s="27" t="str">
        <f>IF((ISBLANK(A318))," ",VLOOKUP(A318,'Contractor List'!$A:$J,9,FALSE))</f>
        <v xml:space="preserve"> </v>
      </c>
      <c r="G318" s="27" t="str">
        <f>IF((ISBLANK(A318))," ",VLOOKUP(A318,'Contractor List'!$A:$J,10,FALSE))</f>
        <v xml:space="preserve"> </v>
      </c>
      <c r="I318" s="26" t="str">
        <f>IF(ISBLANK(H318)=FALSE,VLOOKUP(H318,'Hidden - Dropdown'!$B:$D,2,FALSE),"")</f>
        <v/>
      </c>
      <c r="J318" s="54" t="str">
        <f>IF(ISBLANK(H318)=FALSE,VLOOKUP(H318,'Hidden - Dropdown'!$B:$D,3,FALSE),"")</f>
        <v/>
      </c>
      <c r="L318" s="51" t="str">
        <f t="shared" si="4"/>
        <v/>
      </c>
      <c r="M318" s="52" t="str">
        <f>IF(ISBLANK(A318),"",IF(L318="One-time training","",HYPERLINK("mailto:"&amp;VLOOKUP(A318,'Contractor List'!$A:$J,5,FALSE)&amp;"?subject="&amp;'Hidden - Dropdown'!$L$7&amp;"&amp;body=Hi "&amp;C318&amp;","&amp;"%0A%0A"&amp;N318&amp;"%0A%0A"&amp;"Please complete the training before the due date.","send e-mail to this TM")))</f>
        <v/>
      </c>
      <c r="N318" s="22" t="str">
        <f>CONCATENATE("you are due for the"&amp;" '"&amp;'Overview - 3 Month Projection'!H318, "' ", "training on ",CHAR(10),(TEXT('Overview - 3 Month Projection'!L318, "mm/dd/yyyy")),".")</f>
        <v>you are due for the '' training on 
.</v>
      </c>
    </row>
    <row r="319" spans="1:14" ht="16" x14ac:dyDescent="0.35">
      <c r="A319" s="28"/>
      <c r="B319" s="47" t="str">
        <f>IF((ISBLANK(A319))," ",VLOOKUP(A319,'Contractor List'!$A:$J,2,FALSE))</f>
        <v xml:space="preserve"> </v>
      </c>
      <c r="C319" s="47" t="str">
        <f>IF((ISBLANK(A319))," ",VLOOKUP(A319,'Contractor List'!$A:$J,3,FALSE))</f>
        <v xml:space="preserve"> </v>
      </c>
      <c r="D319" s="47" t="str">
        <f>IF((ISBLANK(A319))," ",VLOOKUP(A319,'Contractor List'!$A:$J,7,FALSE))</f>
        <v xml:space="preserve"> </v>
      </c>
      <c r="E319" s="27" t="str">
        <f>IF((ISBLANK(A319))," ",VLOOKUP(A319,'Contractor List'!$A:$J,8,FALSE))</f>
        <v xml:space="preserve"> </v>
      </c>
      <c r="F319" s="27" t="str">
        <f>IF((ISBLANK(A319))," ",VLOOKUP(A319,'Contractor List'!$A:$J,9,FALSE))</f>
        <v xml:space="preserve"> </v>
      </c>
      <c r="G319" s="27" t="str">
        <f>IF((ISBLANK(A319))," ",VLOOKUP(A319,'Contractor List'!$A:$J,10,FALSE))</f>
        <v xml:space="preserve"> </v>
      </c>
      <c r="I319" s="26" t="str">
        <f>IF(ISBLANK(H319)=FALSE,VLOOKUP(H319,'Hidden - Dropdown'!$B:$D,2,FALSE),"")</f>
        <v/>
      </c>
      <c r="J319" s="54" t="str">
        <f>IF(ISBLANK(H319)=FALSE,VLOOKUP(H319,'Hidden - Dropdown'!$B:$D,3,FALSE),"")</f>
        <v/>
      </c>
      <c r="L319" s="51" t="str">
        <f t="shared" si="4"/>
        <v/>
      </c>
      <c r="M319" s="52" t="str">
        <f>IF(ISBLANK(A319),"",IF(L319="One-time training","",HYPERLINK("mailto:"&amp;VLOOKUP(A319,'Contractor List'!$A:$J,5,FALSE)&amp;"?subject="&amp;'Hidden - Dropdown'!$L$7&amp;"&amp;body=Hi "&amp;C319&amp;","&amp;"%0A%0A"&amp;N319&amp;"%0A%0A"&amp;"Please complete the training before the due date.","send e-mail to this TM")))</f>
        <v/>
      </c>
      <c r="N319" s="22" t="str">
        <f>CONCATENATE("you are due for the"&amp;" '"&amp;'Overview - 3 Month Projection'!H319, "' ", "training on ",CHAR(10),(TEXT('Overview - 3 Month Projection'!L319, "mm/dd/yyyy")),".")</f>
        <v>you are due for the '' training on 
.</v>
      </c>
    </row>
    <row r="320" spans="1:14" ht="16" x14ac:dyDescent="0.35">
      <c r="A320" s="28"/>
      <c r="B320" s="47" t="str">
        <f>IF((ISBLANK(A320))," ",VLOOKUP(A320,'Contractor List'!$A:$J,2,FALSE))</f>
        <v xml:space="preserve"> </v>
      </c>
      <c r="C320" s="47" t="str">
        <f>IF((ISBLANK(A320))," ",VLOOKUP(A320,'Contractor List'!$A:$J,3,FALSE))</f>
        <v xml:space="preserve"> </v>
      </c>
      <c r="D320" s="47" t="str">
        <f>IF((ISBLANK(A320))," ",VLOOKUP(A320,'Contractor List'!$A:$J,7,FALSE))</f>
        <v xml:space="preserve"> </v>
      </c>
      <c r="E320" s="27" t="str">
        <f>IF((ISBLANK(A320))," ",VLOOKUP(A320,'Contractor List'!$A:$J,8,FALSE))</f>
        <v xml:space="preserve"> </v>
      </c>
      <c r="F320" s="27" t="str">
        <f>IF((ISBLANK(A320))," ",VLOOKUP(A320,'Contractor List'!$A:$J,9,FALSE))</f>
        <v xml:space="preserve"> </v>
      </c>
      <c r="G320" s="27" t="str">
        <f>IF((ISBLANK(A320))," ",VLOOKUP(A320,'Contractor List'!$A:$J,10,FALSE))</f>
        <v xml:space="preserve"> </v>
      </c>
      <c r="I320" s="26" t="str">
        <f>IF(ISBLANK(H320)=FALSE,VLOOKUP(H320,'Hidden - Dropdown'!$B:$D,2,FALSE),"")</f>
        <v/>
      </c>
      <c r="J320" s="54" t="str">
        <f>IF(ISBLANK(H320)=FALSE,VLOOKUP(H320,'Hidden - Dropdown'!$B:$D,3,FALSE),"")</f>
        <v/>
      </c>
      <c r="L320" s="51" t="str">
        <f t="shared" si="4"/>
        <v/>
      </c>
      <c r="M320" s="52" t="str">
        <f>IF(ISBLANK(A320),"",IF(L320="One-time training","",HYPERLINK("mailto:"&amp;VLOOKUP(A320,'Contractor List'!$A:$J,5,FALSE)&amp;"?subject="&amp;'Hidden - Dropdown'!$L$7&amp;"&amp;body=Hi "&amp;C320&amp;","&amp;"%0A%0A"&amp;N320&amp;"%0A%0A"&amp;"Please complete the training before the due date.","send e-mail to this TM")))</f>
        <v/>
      </c>
      <c r="N320" s="22" t="str">
        <f>CONCATENATE("you are due for the"&amp;" '"&amp;'Overview - 3 Month Projection'!H320, "' ", "training on ",CHAR(10),(TEXT('Overview - 3 Month Projection'!L320, "mm/dd/yyyy")),".")</f>
        <v>you are due for the '' training on 
.</v>
      </c>
    </row>
    <row r="321" spans="1:14" ht="16" x14ac:dyDescent="0.35">
      <c r="A321" s="28"/>
      <c r="B321" s="47" t="str">
        <f>IF((ISBLANK(A321))," ",VLOOKUP(A321,'Contractor List'!$A:$J,2,FALSE))</f>
        <v xml:space="preserve"> </v>
      </c>
      <c r="C321" s="47" t="str">
        <f>IF((ISBLANK(A321))," ",VLOOKUP(A321,'Contractor List'!$A:$J,3,FALSE))</f>
        <v xml:space="preserve"> </v>
      </c>
      <c r="D321" s="47" t="str">
        <f>IF((ISBLANK(A321))," ",VLOOKUP(A321,'Contractor List'!$A:$J,7,FALSE))</f>
        <v xml:space="preserve"> </v>
      </c>
      <c r="E321" s="27" t="str">
        <f>IF((ISBLANK(A321))," ",VLOOKUP(A321,'Contractor List'!$A:$J,8,FALSE))</f>
        <v xml:space="preserve"> </v>
      </c>
      <c r="F321" s="27" t="str">
        <f>IF((ISBLANK(A321))," ",VLOOKUP(A321,'Contractor List'!$A:$J,9,FALSE))</f>
        <v xml:space="preserve"> </v>
      </c>
      <c r="G321" s="27" t="str">
        <f>IF((ISBLANK(A321))," ",VLOOKUP(A321,'Contractor List'!$A:$J,10,FALSE))</f>
        <v xml:space="preserve"> </v>
      </c>
      <c r="I321" s="26" t="str">
        <f>IF(ISBLANK(H321)=FALSE,VLOOKUP(H321,'Hidden - Dropdown'!$B:$D,2,FALSE),"")</f>
        <v/>
      </c>
      <c r="J321" s="54" t="str">
        <f>IF(ISBLANK(H321)=FALSE,VLOOKUP(H321,'Hidden - Dropdown'!$B:$D,3,FALSE),"")</f>
        <v/>
      </c>
      <c r="L321" s="51" t="str">
        <f t="shared" si="4"/>
        <v/>
      </c>
      <c r="M321" s="52" t="str">
        <f>IF(ISBLANK(A321),"",IF(L321="One-time training","",HYPERLINK("mailto:"&amp;VLOOKUP(A321,'Contractor List'!$A:$J,5,FALSE)&amp;"?subject="&amp;'Hidden - Dropdown'!$L$7&amp;"&amp;body=Hi "&amp;C321&amp;","&amp;"%0A%0A"&amp;N321&amp;"%0A%0A"&amp;"Please complete the training before the due date.","send e-mail to this TM")))</f>
        <v/>
      </c>
      <c r="N321" s="22" t="str">
        <f>CONCATENATE("you are due for the"&amp;" '"&amp;'Overview - 3 Month Projection'!H321, "' ", "training on ",CHAR(10),(TEXT('Overview - 3 Month Projection'!L321, "mm/dd/yyyy")),".")</f>
        <v>you are due for the '' training on 
.</v>
      </c>
    </row>
    <row r="322" spans="1:14" ht="16" x14ac:dyDescent="0.35">
      <c r="A322" s="28"/>
      <c r="B322" s="47" t="str">
        <f>IF((ISBLANK(A322))," ",VLOOKUP(A322,'Contractor List'!$A:$J,2,FALSE))</f>
        <v xml:space="preserve"> </v>
      </c>
      <c r="C322" s="47" t="str">
        <f>IF((ISBLANK(A322))," ",VLOOKUP(A322,'Contractor List'!$A:$J,3,FALSE))</f>
        <v xml:space="preserve"> </v>
      </c>
      <c r="D322" s="47" t="str">
        <f>IF((ISBLANK(A322))," ",VLOOKUP(A322,'Contractor List'!$A:$J,7,FALSE))</f>
        <v xml:space="preserve"> </v>
      </c>
      <c r="E322" s="27" t="str">
        <f>IF((ISBLANK(A322))," ",VLOOKUP(A322,'Contractor List'!$A:$J,8,FALSE))</f>
        <v xml:space="preserve"> </v>
      </c>
      <c r="F322" s="27" t="str">
        <f>IF((ISBLANK(A322))," ",VLOOKUP(A322,'Contractor List'!$A:$J,9,FALSE))</f>
        <v xml:space="preserve"> </v>
      </c>
      <c r="G322" s="27" t="str">
        <f>IF((ISBLANK(A322))," ",VLOOKUP(A322,'Contractor List'!$A:$J,10,FALSE))</f>
        <v xml:space="preserve"> </v>
      </c>
      <c r="I322" s="26" t="str">
        <f>IF(ISBLANK(H322)=FALSE,VLOOKUP(H322,'Hidden - Dropdown'!$B:$D,2,FALSE),"")</f>
        <v/>
      </c>
      <c r="J322" s="54" t="str">
        <f>IF(ISBLANK(H322)=FALSE,VLOOKUP(H322,'Hidden - Dropdown'!$B:$D,3,FALSE),"")</f>
        <v/>
      </c>
      <c r="L322" s="51" t="str">
        <f t="shared" si="4"/>
        <v/>
      </c>
      <c r="M322" s="52" t="str">
        <f>IF(ISBLANK(A322),"",IF(L322="One-time training","",HYPERLINK("mailto:"&amp;VLOOKUP(A322,'Contractor List'!$A:$J,5,FALSE)&amp;"?subject="&amp;'Hidden - Dropdown'!$L$7&amp;"&amp;body=Hi "&amp;C322&amp;","&amp;"%0A%0A"&amp;N322&amp;"%0A%0A"&amp;"Please complete the training before the due date.","send e-mail to this TM")))</f>
        <v/>
      </c>
      <c r="N322" s="22" t="str">
        <f>CONCATENATE("you are due for the"&amp;" '"&amp;'Overview - 3 Month Projection'!H322, "' ", "training on ",CHAR(10),(TEXT('Overview - 3 Month Projection'!L322, "mm/dd/yyyy")),".")</f>
        <v>you are due for the '' training on 
.</v>
      </c>
    </row>
    <row r="323" spans="1:14" ht="16" x14ac:dyDescent="0.35">
      <c r="A323" s="28"/>
      <c r="B323" s="47" t="str">
        <f>IF((ISBLANK(A323))," ",VLOOKUP(A323,'Contractor List'!$A:$J,2,FALSE))</f>
        <v xml:space="preserve"> </v>
      </c>
      <c r="C323" s="47" t="str">
        <f>IF((ISBLANK(A323))," ",VLOOKUP(A323,'Contractor List'!$A:$J,3,FALSE))</f>
        <v xml:space="preserve"> </v>
      </c>
      <c r="D323" s="47" t="str">
        <f>IF((ISBLANK(A323))," ",VLOOKUP(A323,'Contractor List'!$A:$J,7,FALSE))</f>
        <v xml:space="preserve"> </v>
      </c>
      <c r="E323" s="27" t="str">
        <f>IF((ISBLANK(A323))," ",VLOOKUP(A323,'Contractor List'!$A:$J,8,FALSE))</f>
        <v xml:space="preserve"> </v>
      </c>
      <c r="F323" s="27" t="str">
        <f>IF((ISBLANK(A323))," ",VLOOKUP(A323,'Contractor List'!$A:$J,9,FALSE))</f>
        <v xml:space="preserve"> </v>
      </c>
      <c r="G323" s="27" t="str">
        <f>IF((ISBLANK(A323))," ",VLOOKUP(A323,'Contractor List'!$A:$J,10,FALSE))</f>
        <v xml:space="preserve"> </v>
      </c>
      <c r="I323" s="26" t="str">
        <f>IF(ISBLANK(H323)=FALSE,VLOOKUP(H323,'Hidden - Dropdown'!$B:$D,2,FALSE),"")</f>
        <v/>
      </c>
      <c r="J323" s="54" t="str">
        <f>IF(ISBLANK(H323)=FALSE,VLOOKUP(H323,'Hidden - Dropdown'!$B:$D,3,FALSE),"")</f>
        <v/>
      </c>
      <c r="L323" s="51" t="str">
        <f t="shared" si="4"/>
        <v/>
      </c>
      <c r="M323" s="52" t="str">
        <f>IF(ISBLANK(A323),"",IF(L323="One-time training","",HYPERLINK("mailto:"&amp;VLOOKUP(A323,'Contractor List'!$A:$J,5,FALSE)&amp;"?subject="&amp;'Hidden - Dropdown'!$L$7&amp;"&amp;body=Hi "&amp;C323&amp;","&amp;"%0A%0A"&amp;N323&amp;"%0A%0A"&amp;"Please complete the training before the due date.","send e-mail to this TM")))</f>
        <v/>
      </c>
      <c r="N323" s="22" t="str">
        <f>CONCATENATE("you are due for the"&amp;" '"&amp;'Overview - 3 Month Projection'!H323, "' ", "training on ",CHAR(10),(TEXT('Overview - 3 Month Projection'!L323, "mm/dd/yyyy")),".")</f>
        <v>you are due for the '' training on 
.</v>
      </c>
    </row>
    <row r="324" spans="1:14" ht="16" x14ac:dyDescent="0.35">
      <c r="A324" s="28"/>
      <c r="B324" s="47" t="str">
        <f>IF((ISBLANK(A324))," ",VLOOKUP(A324,'Contractor List'!$A:$J,2,FALSE))</f>
        <v xml:space="preserve"> </v>
      </c>
      <c r="C324" s="47" t="str">
        <f>IF((ISBLANK(A324))," ",VLOOKUP(A324,'Contractor List'!$A:$J,3,FALSE))</f>
        <v xml:space="preserve"> </v>
      </c>
      <c r="D324" s="47" t="str">
        <f>IF((ISBLANK(A324))," ",VLOOKUP(A324,'Contractor List'!$A:$J,7,FALSE))</f>
        <v xml:space="preserve"> </v>
      </c>
      <c r="E324" s="27" t="str">
        <f>IF((ISBLANK(A324))," ",VLOOKUP(A324,'Contractor List'!$A:$J,8,FALSE))</f>
        <v xml:space="preserve"> </v>
      </c>
      <c r="F324" s="27" t="str">
        <f>IF((ISBLANK(A324))," ",VLOOKUP(A324,'Contractor List'!$A:$J,9,FALSE))</f>
        <v xml:space="preserve"> </v>
      </c>
      <c r="G324" s="27" t="str">
        <f>IF((ISBLANK(A324))," ",VLOOKUP(A324,'Contractor List'!$A:$J,10,FALSE))</f>
        <v xml:space="preserve"> </v>
      </c>
      <c r="I324" s="26" t="str">
        <f>IF(ISBLANK(H324)=FALSE,VLOOKUP(H324,'Hidden - Dropdown'!$B:$D,2,FALSE),"")</f>
        <v/>
      </c>
      <c r="J324" s="54" t="str">
        <f>IF(ISBLANK(H324)=FALSE,VLOOKUP(H324,'Hidden - Dropdown'!$B:$D,3,FALSE),"")</f>
        <v/>
      </c>
      <c r="L324" s="51" t="str">
        <f t="shared" si="4"/>
        <v/>
      </c>
      <c r="M324" s="52" t="str">
        <f>IF(ISBLANK(A324),"",IF(L324="One-time training","",HYPERLINK("mailto:"&amp;VLOOKUP(A324,'Contractor List'!$A:$J,5,FALSE)&amp;"?subject="&amp;'Hidden - Dropdown'!$L$7&amp;"&amp;body=Hi "&amp;C324&amp;","&amp;"%0A%0A"&amp;N324&amp;"%0A%0A"&amp;"Please complete the training before the due date.","send e-mail to this TM")))</f>
        <v/>
      </c>
      <c r="N324" s="22" t="str">
        <f>CONCATENATE("you are due for the"&amp;" '"&amp;'Overview - 3 Month Projection'!H324, "' ", "training on ",CHAR(10),(TEXT('Overview - 3 Month Projection'!L324, "mm/dd/yyyy")),".")</f>
        <v>you are due for the '' training on 
.</v>
      </c>
    </row>
    <row r="325" spans="1:14" ht="16" x14ac:dyDescent="0.35">
      <c r="A325" s="28"/>
      <c r="B325" s="47" t="str">
        <f>IF((ISBLANK(A325))," ",VLOOKUP(A325,'Contractor List'!$A:$J,2,FALSE))</f>
        <v xml:space="preserve"> </v>
      </c>
      <c r="C325" s="47" t="str">
        <f>IF((ISBLANK(A325))," ",VLOOKUP(A325,'Contractor List'!$A:$J,3,FALSE))</f>
        <v xml:space="preserve"> </v>
      </c>
      <c r="D325" s="47" t="str">
        <f>IF((ISBLANK(A325))," ",VLOOKUP(A325,'Contractor List'!$A:$J,7,FALSE))</f>
        <v xml:space="preserve"> </v>
      </c>
      <c r="E325" s="27" t="str">
        <f>IF((ISBLANK(A325))," ",VLOOKUP(A325,'Contractor List'!$A:$J,8,FALSE))</f>
        <v xml:space="preserve"> </v>
      </c>
      <c r="F325" s="27" t="str">
        <f>IF((ISBLANK(A325))," ",VLOOKUP(A325,'Contractor List'!$A:$J,9,FALSE))</f>
        <v xml:space="preserve"> </v>
      </c>
      <c r="G325" s="27" t="str">
        <f>IF((ISBLANK(A325))," ",VLOOKUP(A325,'Contractor List'!$A:$J,10,FALSE))</f>
        <v xml:space="preserve"> </v>
      </c>
      <c r="I325" s="26" t="str">
        <f>IF(ISBLANK(H325)=FALSE,VLOOKUP(H325,'Hidden - Dropdown'!$B:$D,2,FALSE),"")</f>
        <v/>
      </c>
      <c r="J325" s="54" t="str">
        <f>IF(ISBLANK(H325)=FALSE,VLOOKUP(H325,'Hidden - Dropdown'!$B:$D,3,FALSE),"")</f>
        <v/>
      </c>
      <c r="L325" s="51" t="str">
        <f t="shared" ref="L325:L388" si="5">IF(ISBLANK(K325),"",(IF(J325="0","One-time training",(K325+J325))))</f>
        <v/>
      </c>
      <c r="M325" s="52" t="str">
        <f>IF(ISBLANK(A325),"",IF(L325="One-time training","",HYPERLINK("mailto:"&amp;VLOOKUP(A325,'Contractor List'!$A:$J,5,FALSE)&amp;"?subject="&amp;'Hidden - Dropdown'!$L$7&amp;"&amp;body=Hi "&amp;C325&amp;","&amp;"%0A%0A"&amp;N325&amp;"%0A%0A"&amp;"Please complete the training before the due date.","send e-mail to this TM")))</f>
        <v/>
      </c>
      <c r="N325" s="22" t="str">
        <f>CONCATENATE("you are due for the"&amp;" '"&amp;'Overview - 3 Month Projection'!H325, "' ", "training on ",CHAR(10),(TEXT('Overview - 3 Month Projection'!L325, "mm/dd/yyyy")),".")</f>
        <v>you are due for the '' training on 
.</v>
      </c>
    </row>
    <row r="326" spans="1:14" ht="16" x14ac:dyDescent="0.35">
      <c r="A326" s="28"/>
      <c r="B326" s="47" t="str">
        <f>IF((ISBLANK(A326))," ",VLOOKUP(A326,'Contractor List'!$A:$J,2,FALSE))</f>
        <v xml:space="preserve"> </v>
      </c>
      <c r="C326" s="47" t="str">
        <f>IF((ISBLANK(A326))," ",VLOOKUP(A326,'Contractor List'!$A:$J,3,FALSE))</f>
        <v xml:space="preserve"> </v>
      </c>
      <c r="D326" s="47" t="str">
        <f>IF((ISBLANK(A326))," ",VLOOKUP(A326,'Contractor List'!$A:$J,7,FALSE))</f>
        <v xml:space="preserve"> </v>
      </c>
      <c r="E326" s="27" t="str">
        <f>IF((ISBLANK(A326))," ",VLOOKUP(A326,'Contractor List'!$A:$J,8,FALSE))</f>
        <v xml:space="preserve"> </v>
      </c>
      <c r="F326" s="27" t="str">
        <f>IF((ISBLANK(A326))," ",VLOOKUP(A326,'Contractor List'!$A:$J,9,FALSE))</f>
        <v xml:space="preserve"> </v>
      </c>
      <c r="G326" s="27" t="str">
        <f>IF((ISBLANK(A326))," ",VLOOKUP(A326,'Contractor List'!$A:$J,10,FALSE))</f>
        <v xml:space="preserve"> </v>
      </c>
      <c r="I326" s="26" t="str">
        <f>IF(ISBLANK(H326)=FALSE,VLOOKUP(H326,'Hidden - Dropdown'!$B:$D,2,FALSE),"")</f>
        <v/>
      </c>
      <c r="J326" s="54" t="str">
        <f>IF(ISBLANK(H326)=FALSE,VLOOKUP(H326,'Hidden - Dropdown'!$B:$D,3,FALSE),"")</f>
        <v/>
      </c>
      <c r="L326" s="51" t="str">
        <f t="shared" si="5"/>
        <v/>
      </c>
      <c r="M326" s="52" t="str">
        <f>IF(ISBLANK(A326),"",IF(L326="One-time training","",HYPERLINK("mailto:"&amp;VLOOKUP(A326,'Contractor List'!$A:$J,5,FALSE)&amp;"?subject="&amp;'Hidden - Dropdown'!$L$7&amp;"&amp;body=Hi "&amp;C326&amp;","&amp;"%0A%0A"&amp;N326&amp;"%0A%0A"&amp;"Please complete the training before the due date.","send e-mail to this TM")))</f>
        <v/>
      </c>
      <c r="N326" s="22" t="str">
        <f>CONCATENATE("you are due for the"&amp;" '"&amp;'Overview - 3 Month Projection'!H326, "' ", "training on ",CHAR(10),(TEXT('Overview - 3 Month Projection'!L326, "mm/dd/yyyy")),".")</f>
        <v>you are due for the '' training on 
.</v>
      </c>
    </row>
    <row r="327" spans="1:14" ht="16" x14ac:dyDescent="0.35">
      <c r="A327" s="28"/>
      <c r="B327" s="47" t="str">
        <f>IF((ISBLANK(A327))," ",VLOOKUP(A327,'Contractor List'!$A:$J,2,FALSE))</f>
        <v xml:space="preserve"> </v>
      </c>
      <c r="C327" s="47" t="str">
        <f>IF((ISBLANK(A327))," ",VLOOKUP(A327,'Contractor List'!$A:$J,3,FALSE))</f>
        <v xml:space="preserve"> </v>
      </c>
      <c r="D327" s="47" t="str">
        <f>IF((ISBLANK(A327))," ",VLOOKUP(A327,'Contractor List'!$A:$J,7,FALSE))</f>
        <v xml:space="preserve"> </v>
      </c>
      <c r="E327" s="27" t="str">
        <f>IF((ISBLANK(A327))," ",VLOOKUP(A327,'Contractor List'!$A:$J,8,FALSE))</f>
        <v xml:space="preserve"> </v>
      </c>
      <c r="F327" s="27" t="str">
        <f>IF((ISBLANK(A327))," ",VLOOKUP(A327,'Contractor List'!$A:$J,9,FALSE))</f>
        <v xml:space="preserve"> </v>
      </c>
      <c r="G327" s="27" t="str">
        <f>IF((ISBLANK(A327))," ",VLOOKUP(A327,'Contractor List'!$A:$J,10,FALSE))</f>
        <v xml:space="preserve"> </v>
      </c>
      <c r="I327" s="26" t="str">
        <f>IF(ISBLANK(H327)=FALSE,VLOOKUP(H327,'Hidden - Dropdown'!$B:$D,2,FALSE),"")</f>
        <v/>
      </c>
      <c r="J327" s="54" t="str">
        <f>IF(ISBLANK(H327)=FALSE,VLOOKUP(H327,'Hidden - Dropdown'!$B:$D,3,FALSE),"")</f>
        <v/>
      </c>
      <c r="L327" s="51" t="str">
        <f t="shared" si="5"/>
        <v/>
      </c>
      <c r="M327" s="52" t="str">
        <f>IF(ISBLANK(A327),"",IF(L327="One-time training","",HYPERLINK("mailto:"&amp;VLOOKUP(A327,'Contractor List'!$A:$J,5,FALSE)&amp;"?subject="&amp;'Hidden - Dropdown'!$L$7&amp;"&amp;body=Hi "&amp;C327&amp;","&amp;"%0A%0A"&amp;N327&amp;"%0A%0A"&amp;"Please complete the training before the due date.","send e-mail to this TM")))</f>
        <v/>
      </c>
      <c r="N327" s="22" t="str">
        <f>CONCATENATE("you are due for the"&amp;" '"&amp;'Overview - 3 Month Projection'!H327, "' ", "training on ",CHAR(10),(TEXT('Overview - 3 Month Projection'!L327, "mm/dd/yyyy")),".")</f>
        <v>you are due for the '' training on 
.</v>
      </c>
    </row>
    <row r="328" spans="1:14" ht="16" x14ac:dyDescent="0.35">
      <c r="A328" s="28"/>
      <c r="B328" s="47" t="str">
        <f>IF((ISBLANK(A328))," ",VLOOKUP(A328,'Contractor List'!$A:$J,2,FALSE))</f>
        <v xml:space="preserve"> </v>
      </c>
      <c r="C328" s="47" t="str">
        <f>IF((ISBLANK(A328))," ",VLOOKUP(A328,'Contractor List'!$A:$J,3,FALSE))</f>
        <v xml:space="preserve"> </v>
      </c>
      <c r="D328" s="47" t="str">
        <f>IF((ISBLANK(A328))," ",VLOOKUP(A328,'Contractor List'!$A:$J,7,FALSE))</f>
        <v xml:space="preserve"> </v>
      </c>
      <c r="E328" s="27" t="str">
        <f>IF((ISBLANK(A328))," ",VLOOKUP(A328,'Contractor List'!$A:$J,8,FALSE))</f>
        <v xml:space="preserve"> </v>
      </c>
      <c r="F328" s="27" t="str">
        <f>IF((ISBLANK(A328))," ",VLOOKUP(A328,'Contractor List'!$A:$J,9,FALSE))</f>
        <v xml:space="preserve"> </v>
      </c>
      <c r="G328" s="27" t="str">
        <f>IF((ISBLANK(A328))," ",VLOOKUP(A328,'Contractor List'!$A:$J,10,FALSE))</f>
        <v xml:space="preserve"> </v>
      </c>
      <c r="I328" s="26" t="str">
        <f>IF(ISBLANK(H328)=FALSE,VLOOKUP(H328,'Hidden - Dropdown'!$B:$D,2,FALSE),"")</f>
        <v/>
      </c>
      <c r="J328" s="54" t="str">
        <f>IF(ISBLANK(H328)=FALSE,VLOOKUP(H328,'Hidden - Dropdown'!$B:$D,3,FALSE),"")</f>
        <v/>
      </c>
      <c r="L328" s="51" t="str">
        <f t="shared" si="5"/>
        <v/>
      </c>
      <c r="M328" s="52" t="str">
        <f>IF(ISBLANK(A328),"",IF(L328="One-time training","",HYPERLINK("mailto:"&amp;VLOOKUP(A328,'Contractor List'!$A:$J,5,FALSE)&amp;"?subject="&amp;'Hidden - Dropdown'!$L$7&amp;"&amp;body=Hi "&amp;C328&amp;","&amp;"%0A%0A"&amp;N328&amp;"%0A%0A"&amp;"Please complete the training before the due date.","send e-mail to this TM")))</f>
        <v/>
      </c>
      <c r="N328" s="22" t="str">
        <f>CONCATENATE("you are due for the"&amp;" '"&amp;'Overview - 3 Month Projection'!H328, "' ", "training on ",CHAR(10),(TEXT('Overview - 3 Month Projection'!L328, "mm/dd/yyyy")),".")</f>
        <v>you are due for the '' training on 
.</v>
      </c>
    </row>
    <row r="329" spans="1:14" ht="16" x14ac:dyDescent="0.35">
      <c r="A329" s="30"/>
      <c r="B329" s="47" t="str">
        <f>IF((ISBLANK(A329))," ",VLOOKUP(A329,'Contractor List'!$A:$J,2,FALSE))</f>
        <v xml:space="preserve"> </v>
      </c>
      <c r="C329" s="47" t="str">
        <f>IF((ISBLANK(A329))," ",VLOOKUP(A329,'Contractor List'!$A:$J,3,FALSE))</f>
        <v xml:space="preserve"> </v>
      </c>
      <c r="D329" s="47" t="str">
        <f>IF((ISBLANK(A329))," ",VLOOKUP(A329,'Contractor List'!$A:$J,7,FALSE))</f>
        <v xml:space="preserve"> </v>
      </c>
      <c r="E329" s="27" t="str">
        <f>IF((ISBLANK(A329))," ",VLOOKUP(A329,'Contractor List'!$A:$J,8,FALSE))</f>
        <v xml:space="preserve"> </v>
      </c>
      <c r="F329" s="27" t="str">
        <f>IF((ISBLANK(A329))," ",VLOOKUP(A329,'Contractor List'!$A:$J,9,FALSE))</f>
        <v xml:space="preserve"> </v>
      </c>
      <c r="G329" s="27" t="str">
        <f>IF((ISBLANK(A329))," ",VLOOKUP(A329,'Contractor List'!$A:$J,10,FALSE))</f>
        <v xml:space="preserve"> </v>
      </c>
      <c r="I329" s="26" t="str">
        <f>IF(ISBLANK(H329)=FALSE,VLOOKUP(H329,'Hidden - Dropdown'!$B:$D,2,FALSE),"")</f>
        <v/>
      </c>
      <c r="J329" s="54" t="str">
        <f>IF(ISBLANK(H329)=FALSE,VLOOKUP(H329,'Hidden - Dropdown'!$B:$D,3,FALSE),"")</f>
        <v/>
      </c>
      <c r="L329" s="51" t="str">
        <f t="shared" si="5"/>
        <v/>
      </c>
      <c r="M329" s="52" t="str">
        <f>IF(ISBLANK(A329),"",IF(L329="One-time training","",HYPERLINK("mailto:"&amp;VLOOKUP(A329,'Contractor List'!$A:$J,5,FALSE)&amp;"?subject="&amp;'Hidden - Dropdown'!$L$7&amp;"&amp;body=Hi "&amp;C329&amp;","&amp;"%0A%0A"&amp;N329&amp;"%0A%0A"&amp;"Please complete the training before the due date.","send e-mail to this TM")))</f>
        <v/>
      </c>
      <c r="N329" s="22" t="str">
        <f>CONCATENATE("you are due for the"&amp;" '"&amp;'Overview - 3 Month Projection'!H329, "' ", "training on ",CHAR(10),(TEXT('Overview - 3 Month Projection'!L329, "mm/dd/yyyy")),".")</f>
        <v>you are due for the '' training on 
.</v>
      </c>
    </row>
    <row r="330" spans="1:14" ht="16" x14ac:dyDescent="0.35">
      <c r="A330" s="28"/>
      <c r="B330" s="47" t="str">
        <f>IF((ISBLANK(A330))," ",VLOOKUP(A330,'Contractor List'!$A:$J,2,FALSE))</f>
        <v xml:space="preserve"> </v>
      </c>
      <c r="C330" s="47" t="str">
        <f>IF((ISBLANK(A330))," ",VLOOKUP(A330,'Contractor List'!$A:$J,3,FALSE))</f>
        <v xml:space="preserve"> </v>
      </c>
      <c r="D330" s="47" t="str">
        <f>IF((ISBLANK(A330))," ",VLOOKUP(A330,'Contractor List'!$A:$J,7,FALSE))</f>
        <v xml:space="preserve"> </v>
      </c>
      <c r="E330" s="27" t="str">
        <f>IF((ISBLANK(A330))," ",VLOOKUP(A330,'Contractor List'!$A:$J,8,FALSE))</f>
        <v xml:space="preserve"> </v>
      </c>
      <c r="F330" s="27" t="str">
        <f>IF((ISBLANK(A330))," ",VLOOKUP(A330,'Contractor List'!$A:$J,9,FALSE))</f>
        <v xml:space="preserve"> </v>
      </c>
      <c r="G330" s="27" t="str">
        <f>IF((ISBLANK(A330))," ",VLOOKUP(A330,'Contractor List'!$A:$J,10,FALSE))</f>
        <v xml:space="preserve"> </v>
      </c>
      <c r="I330" s="26" t="str">
        <f>IF(ISBLANK(H330)=FALSE,VLOOKUP(H330,'Hidden - Dropdown'!$B:$D,2,FALSE),"")</f>
        <v/>
      </c>
      <c r="J330" s="54" t="str">
        <f>IF(ISBLANK(H330)=FALSE,VLOOKUP(H330,'Hidden - Dropdown'!$B:$D,3,FALSE),"")</f>
        <v/>
      </c>
      <c r="L330" s="51" t="str">
        <f t="shared" si="5"/>
        <v/>
      </c>
      <c r="M330" s="52" t="str">
        <f>IF(ISBLANK(A330),"",IF(L330="One-time training","",HYPERLINK("mailto:"&amp;VLOOKUP(A330,'Contractor List'!$A:$J,5,FALSE)&amp;"?subject="&amp;'Hidden - Dropdown'!$L$7&amp;"&amp;body=Hi "&amp;C330&amp;","&amp;"%0A%0A"&amp;N330&amp;"%0A%0A"&amp;"Please complete the training before the due date.","send e-mail to this TM")))</f>
        <v/>
      </c>
      <c r="N330" s="22" t="str">
        <f>CONCATENATE("you are due for the"&amp;" '"&amp;'Overview - 3 Month Projection'!H330, "' ", "training on ",CHAR(10),(TEXT('Overview - 3 Month Projection'!L330, "mm/dd/yyyy")),".")</f>
        <v>you are due for the '' training on 
.</v>
      </c>
    </row>
    <row r="331" spans="1:14" ht="16" x14ac:dyDescent="0.35">
      <c r="A331" s="28"/>
      <c r="B331" s="47" t="str">
        <f>IF((ISBLANK(A331))," ",VLOOKUP(A331,'Contractor List'!$A:$J,2,FALSE))</f>
        <v xml:space="preserve"> </v>
      </c>
      <c r="C331" s="47" t="str">
        <f>IF((ISBLANK(A331))," ",VLOOKUP(A331,'Contractor List'!$A:$J,3,FALSE))</f>
        <v xml:space="preserve"> </v>
      </c>
      <c r="D331" s="47" t="str">
        <f>IF((ISBLANK(A331))," ",VLOOKUP(A331,'Contractor List'!$A:$J,7,FALSE))</f>
        <v xml:space="preserve"> </v>
      </c>
      <c r="E331" s="27" t="str">
        <f>IF((ISBLANK(A331))," ",VLOOKUP(A331,'Contractor List'!$A:$J,8,FALSE))</f>
        <v xml:space="preserve"> </v>
      </c>
      <c r="F331" s="27" t="str">
        <f>IF((ISBLANK(A331))," ",VLOOKUP(A331,'Contractor List'!$A:$J,9,FALSE))</f>
        <v xml:space="preserve"> </v>
      </c>
      <c r="G331" s="27" t="str">
        <f>IF((ISBLANK(A331))," ",VLOOKUP(A331,'Contractor List'!$A:$J,10,FALSE))</f>
        <v xml:space="preserve"> </v>
      </c>
      <c r="I331" s="26" t="str">
        <f>IF(ISBLANK(H331)=FALSE,VLOOKUP(H331,'Hidden - Dropdown'!$B:$D,2,FALSE),"")</f>
        <v/>
      </c>
      <c r="J331" s="54" t="str">
        <f>IF(ISBLANK(H331)=FALSE,VLOOKUP(H331,'Hidden - Dropdown'!$B:$D,3,FALSE),"")</f>
        <v/>
      </c>
      <c r="L331" s="51" t="str">
        <f t="shared" si="5"/>
        <v/>
      </c>
      <c r="M331" s="52" t="str">
        <f>IF(ISBLANK(A331),"",IF(L331="One-time training","",HYPERLINK("mailto:"&amp;VLOOKUP(A331,'Contractor List'!$A:$J,5,FALSE)&amp;"?subject="&amp;'Hidden - Dropdown'!$L$7&amp;"&amp;body=Hi "&amp;C331&amp;","&amp;"%0A%0A"&amp;N331&amp;"%0A%0A"&amp;"Please complete the training before the due date.","send e-mail to this TM")))</f>
        <v/>
      </c>
      <c r="N331" s="22" t="str">
        <f>CONCATENATE("you are due for the"&amp;" '"&amp;'Overview - 3 Month Projection'!H331, "' ", "training on ",CHAR(10),(TEXT('Overview - 3 Month Projection'!L331, "mm/dd/yyyy")),".")</f>
        <v>you are due for the '' training on 
.</v>
      </c>
    </row>
    <row r="332" spans="1:14" ht="16" x14ac:dyDescent="0.35">
      <c r="A332" s="28"/>
      <c r="B332" s="47" t="str">
        <f>IF((ISBLANK(A332))," ",VLOOKUP(A332,'Contractor List'!$A:$J,2,FALSE))</f>
        <v xml:space="preserve"> </v>
      </c>
      <c r="C332" s="47" t="str">
        <f>IF((ISBLANK(A332))," ",VLOOKUP(A332,'Contractor List'!$A:$J,3,FALSE))</f>
        <v xml:space="preserve"> </v>
      </c>
      <c r="D332" s="47" t="str">
        <f>IF((ISBLANK(A332))," ",VLOOKUP(A332,'Contractor List'!$A:$J,7,FALSE))</f>
        <v xml:space="preserve"> </v>
      </c>
      <c r="E332" s="27" t="str">
        <f>IF((ISBLANK(A332))," ",VLOOKUP(A332,'Contractor List'!$A:$J,8,FALSE))</f>
        <v xml:space="preserve"> </v>
      </c>
      <c r="F332" s="27" t="str">
        <f>IF((ISBLANK(A332))," ",VLOOKUP(A332,'Contractor List'!$A:$J,9,FALSE))</f>
        <v xml:space="preserve"> </v>
      </c>
      <c r="G332" s="27" t="str">
        <f>IF((ISBLANK(A332))," ",VLOOKUP(A332,'Contractor List'!$A:$J,10,FALSE))</f>
        <v xml:space="preserve"> </v>
      </c>
      <c r="I332" s="26" t="str">
        <f>IF(ISBLANK(H332)=FALSE,VLOOKUP(H332,'Hidden - Dropdown'!$B:$D,2,FALSE),"")</f>
        <v/>
      </c>
      <c r="J332" s="54" t="str">
        <f>IF(ISBLANK(H332)=FALSE,VLOOKUP(H332,'Hidden - Dropdown'!$B:$D,3,FALSE),"")</f>
        <v/>
      </c>
      <c r="L332" s="51" t="str">
        <f t="shared" si="5"/>
        <v/>
      </c>
      <c r="M332" s="52" t="str">
        <f>IF(ISBLANK(A332),"",IF(L332="One-time training","",HYPERLINK("mailto:"&amp;VLOOKUP(A332,'Contractor List'!$A:$J,5,FALSE)&amp;"?subject="&amp;'Hidden - Dropdown'!$L$7&amp;"&amp;body=Hi "&amp;C332&amp;","&amp;"%0A%0A"&amp;N332&amp;"%0A%0A"&amp;"Please complete the training before the due date.","send e-mail to this TM")))</f>
        <v/>
      </c>
      <c r="N332" s="22" t="str">
        <f>CONCATENATE("you are due for the"&amp;" '"&amp;'Overview - 3 Month Projection'!H332, "' ", "training on ",CHAR(10),(TEXT('Overview - 3 Month Projection'!L332, "mm/dd/yyyy")),".")</f>
        <v>you are due for the '' training on 
.</v>
      </c>
    </row>
    <row r="333" spans="1:14" ht="16" x14ac:dyDescent="0.35">
      <c r="A333" s="32"/>
      <c r="B333" s="47" t="str">
        <f>IF((ISBLANK(A333))," ",VLOOKUP(A333,'Contractor List'!$A:$J,2,FALSE))</f>
        <v xml:space="preserve"> </v>
      </c>
      <c r="C333" s="47" t="str">
        <f>IF((ISBLANK(A333))," ",VLOOKUP(A333,'Contractor List'!$A:$J,3,FALSE))</f>
        <v xml:space="preserve"> </v>
      </c>
      <c r="D333" s="47" t="str">
        <f>IF((ISBLANK(A333))," ",VLOOKUP(A333,'Contractor List'!$A:$J,7,FALSE))</f>
        <v xml:space="preserve"> </v>
      </c>
      <c r="E333" s="27" t="str">
        <f>IF((ISBLANK(A333))," ",VLOOKUP(A333,'Contractor List'!$A:$J,8,FALSE))</f>
        <v xml:space="preserve"> </v>
      </c>
      <c r="F333" s="27" t="str">
        <f>IF((ISBLANK(A333))," ",VLOOKUP(A333,'Contractor List'!$A:$J,9,FALSE))</f>
        <v xml:space="preserve"> </v>
      </c>
      <c r="G333" s="27" t="str">
        <f>IF((ISBLANK(A333))," ",VLOOKUP(A333,'Contractor List'!$A:$J,10,FALSE))</f>
        <v xml:space="preserve"> </v>
      </c>
      <c r="I333" s="26" t="str">
        <f>IF(ISBLANK(H333)=FALSE,VLOOKUP(H333,'Hidden - Dropdown'!$B:$D,2,FALSE),"")</f>
        <v/>
      </c>
      <c r="J333" s="54" t="str">
        <f>IF(ISBLANK(H333)=FALSE,VLOOKUP(H333,'Hidden - Dropdown'!$B:$D,3,FALSE),"")</f>
        <v/>
      </c>
      <c r="L333" s="51" t="str">
        <f t="shared" si="5"/>
        <v/>
      </c>
      <c r="M333" s="52" t="str">
        <f>IF(ISBLANK(A333),"",IF(L333="One-time training","",HYPERLINK("mailto:"&amp;VLOOKUP(A333,'Contractor List'!$A:$J,5,FALSE)&amp;"?subject="&amp;'Hidden - Dropdown'!$L$7&amp;"&amp;body=Hi "&amp;C333&amp;","&amp;"%0A%0A"&amp;N333&amp;"%0A%0A"&amp;"Please complete the training before the due date.","send e-mail to this TM")))</f>
        <v/>
      </c>
      <c r="N333" s="22" t="str">
        <f>CONCATENATE("you are due for the"&amp;" '"&amp;'Overview - 3 Month Projection'!H333, "' ", "training on ",CHAR(10),(TEXT('Overview - 3 Month Projection'!L333, "mm/dd/yyyy")),".")</f>
        <v>you are due for the '' training on 
.</v>
      </c>
    </row>
    <row r="334" spans="1:14" ht="16" x14ac:dyDescent="0.35">
      <c r="A334" s="28"/>
      <c r="B334" s="47" t="str">
        <f>IF((ISBLANK(A334))," ",VLOOKUP(A334,'Contractor List'!$A:$J,2,FALSE))</f>
        <v xml:space="preserve"> </v>
      </c>
      <c r="C334" s="47" t="str">
        <f>IF((ISBLANK(A334))," ",VLOOKUP(A334,'Contractor List'!$A:$J,3,FALSE))</f>
        <v xml:space="preserve"> </v>
      </c>
      <c r="D334" s="47" t="str">
        <f>IF((ISBLANK(A334))," ",VLOOKUP(A334,'Contractor List'!$A:$J,7,FALSE))</f>
        <v xml:space="preserve"> </v>
      </c>
      <c r="E334" s="27" t="str">
        <f>IF((ISBLANK(A334))," ",VLOOKUP(A334,'Contractor List'!$A:$J,8,FALSE))</f>
        <v xml:space="preserve"> </v>
      </c>
      <c r="F334" s="27" t="str">
        <f>IF((ISBLANK(A334))," ",VLOOKUP(A334,'Contractor List'!$A:$J,9,FALSE))</f>
        <v xml:space="preserve"> </v>
      </c>
      <c r="G334" s="27" t="str">
        <f>IF((ISBLANK(A334))," ",VLOOKUP(A334,'Contractor List'!$A:$J,10,FALSE))</f>
        <v xml:space="preserve"> </v>
      </c>
      <c r="I334" s="26" t="str">
        <f>IF(ISBLANK(H334)=FALSE,VLOOKUP(H334,'Hidden - Dropdown'!$B:$D,2,FALSE),"")</f>
        <v/>
      </c>
      <c r="J334" s="54" t="str">
        <f>IF(ISBLANK(H334)=FALSE,VLOOKUP(H334,'Hidden - Dropdown'!$B:$D,3,FALSE),"")</f>
        <v/>
      </c>
      <c r="L334" s="51" t="str">
        <f t="shared" si="5"/>
        <v/>
      </c>
      <c r="M334" s="52" t="str">
        <f>IF(ISBLANK(A334),"",IF(L334="One-time training","",HYPERLINK("mailto:"&amp;VLOOKUP(A334,'Contractor List'!$A:$J,5,FALSE)&amp;"?subject="&amp;'Hidden - Dropdown'!$L$7&amp;"&amp;body=Hi "&amp;C334&amp;","&amp;"%0A%0A"&amp;N334&amp;"%0A%0A"&amp;"Please complete the training before the due date.","send e-mail to this TM")))</f>
        <v/>
      </c>
      <c r="N334" s="22" t="str">
        <f>CONCATENATE("you are due for the"&amp;" '"&amp;'Overview - 3 Month Projection'!H334, "' ", "training on ",CHAR(10),(TEXT('Overview - 3 Month Projection'!L334, "mm/dd/yyyy")),".")</f>
        <v>you are due for the '' training on 
.</v>
      </c>
    </row>
    <row r="335" spans="1:14" ht="16" x14ac:dyDescent="0.35">
      <c r="A335" s="28"/>
      <c r="B335" s="47" t="str">
        <f>IF((ISBLANK(A335))," ",VLOOKUP(A335,'Contractor List'!$A:$J,2,FALSE))</f>
        <v xml:space="preserve"> </v>
      </c>
      <c r="C335" s="47" t="str">
        <f>IF((ISBLANK(A335))," ",VLOOKUP(A335,'Contractor List'!$A:$J,3,FALSE))</f>
        <v xml:space="preserve"> </v>
      </c>
      <c r="D335" s="47" t="str">
        <f>IF((ISBLANK(A335))," ",VLOOKUP(A335,'Contractor List'!$A:$J,7,FALSE))</f>
        <v xml:space="preserve"> </v>
      </c>
      <c r="E335" s="27" t="str">
        <f>IF((ISBLANK(A335))," ",VLOOKUP(A335,'Contractor List'!$A:$J,8,FALSE))</f>
        <v xml:space="preserve"> </v>
      </c>
      <c r="F335" s="27" t="str">
        <f>IF((ISBLANK(A335))," ",VLOOKUP(A335,'Contractor List'!$A:$J,9,FALSE))</f>
        <v xml:space="preserve"> </v>
      </c>
      <c r="G335" s="27" t="str">
        <f>IF((ISBLANK(A335))," ",VLOOKUP(A335,'Contractor List'!$A:$J,10,FALSE))</f>
        <v xml:space="preserve"> </v>
      </c>
      <c r="I335" s="26" t="str">
        <f>IF(ISBLANK(H335)=FALSE,VLOOKUP(H335,'Hidden - Dropdown'!$B:$D,2,FALSE),"")</f>
        <v/>
      </c>
      <c r="J335" s="54" t="str">
        <f>IF(ISBLANK(H335)=FALSE,VLOOKUP(H335,'Hidden - Dropdown'!$B:$D,3,FALSE),"")</f>
        <v/>
      </c>
      <c r="L335" s="51" t="str">
        <f t="shared" si="5"/>
        <v/>
      </c>
      <c r="M335" s="52" t="str">
        <f>IF(ISBLANK(A335),"",IF(L335="One-time training","",HYPERLINK("mailto:"&amp;VLOOKUP(A335,'Contractor List'!$A:$J,5,FALSE)&amp;"?subject="&amp;'Hidden - Dropdown'!$L$7&amp;"&amp;body=Hi "&amp;C335&amp;","&amp;"%0A%0A"&amp;N335&amp;"%0A%0A"&amp;"Please complete the training before the due date.","send e-mail to this TM")))</f>
        <v/>
      </c>
      <c r="N335" s="22" t="str">
        <f>CONCATENATE("you are due for the"&amp;" '"&amp;'Overview - 3 Month Projection'!H335, "' ", "training on ",CHAR(10),(TEXT('Overview - 3 Month Projection'!L335, "mm/dd/yyyy")),".")</f>
        <v>you are due for the '' training on 
.</v>
      </c>
    </row>
    <row r="336" spans="1:14" ht="16" x14ac:dyDescent="0.35">
      <c r="A336" s="28"/>
      <c r="B336" s="47" t="str">
        <f>IF((ISBLANK(A336))," ",VLOOKUP(A336,'Contractor List'!$A:$J,2,FALSE))</f>
        <v xml:space="preserve"> </v>
      </c>
      <c r="C336" s="47" t="str">
        <f>IF((ISBLANK(A336))," ",VLOOKUP(A336,'Contractor List'!$A:$J,3,FALSE))</f>
        <v xml:space="preserve"> </v>
      </c>
      <c r="D336" s="47" t="str">
        <f>IF((ISBLANK(A336))," ",VLOOKUP(A336,'Contractor List'!$A:$J,7,FALSE))</f>
        <v xml:space="preserve"> </v>
      </c>
      <c r="E336" s="27" t="str">
        <f>IF((ISBLANK(A336))," ",VLOOKUP(A336,'Contractor List'!$A:$J,8,FALSE))</f>
        <v xml:space="preserve"> </v>
      </c>
      <c r="F336" s="27" t="str">
        <f>IF((ISBLANK(A336))," ",VLOOKUP(A336,'Contractor List'!$A:$J,9,FALSE))</f>
        <v xml:space="preserve"> </v>
      </c>
      <c r="G336" s="27" t="str">
        <f>IF((ISBLANK(A336))," ",VLOOKUP(A336,'Contractor List'!$A:$J,10,FALSE))</f>
        <v xml:space="preserve"> </v>
      </c>
      <c r="I336" s="26" t="str">
        <f>IF(ISBLANK(H336)=FALSE,VLOOKUP(H336,'Hidden - Dropdown'!$B:$D,2,FALSE),"")</f>
        <v/>
      </c>
      <c r="J336" s="54" t="str">
        <f>IF(ISBLANK(H336)=FALSE,VLOOKUP(H336,'Hidden - Dropdown'!$B:$D,3,FALSE),"")</f>
        <v/>
      </c>
      <c r="L336" s="51" t="str">
        <f t="shared" si="5"/>
        <v/>
      </c>
      <c r="M336" s="52" t="str">
        <f>IF(ISBLANK(A336),"",IF(L336="One-time training","",HYPERLINK("mailto:"&amp;VLOOKUP(A336,'Contractor List'!$A:$J,5,FALSE)&amp;"?subject="&amp;'Hidden - Dropdown'!$L$7&amp;"&amp;body=Hi "&amp;C336&amp;","&amp;"%0A%0A"&amp;N336&amp;"%0A%0A"&amp;"Please complete the training before the due date.","send e-mail to this TM")))</f>
        <v/>
      </c>
      <c r="N336" s="22" t="str">
        <f>CONCATENATE("you are due for the"&amp;" '"&amp;'Overview - 3 Month Projection'!H336, "' ", "training on ",CHAR(10),(TEXT('Overview - 3 Month Projection'!L336, "mm/dd/yyyy")),".")</f>
        <v>you are due for the '' training on 
.</v>
      </c>
    </row>
    <row r="337" spans="1:14" ht="16" x14ac:dyDescent="0.35">
      <c r="A337" s="28"/>
      <c r="B337" s="47" t="str">
        <f>IF((ISBLANK(A337))," ",VLOOKUP(A337,'Contractor List'!$A:$J,2,FALSE))</f>
        <v xml:space="preserve"> </v>
      </c>
      <c r="C337" s="47" t="str">
        <f>IF((ISBLANK(A337))," ",VLOOKUP(A337,'Contractor List'!$A:$J,3,FALSE))</f>
        <v xml:space="preserve"> </v>
      </c>
      <c r="D337" s="47" t="str">
        <f>IF((ISBLANK(A337))," ",VLOOKUP(A337,'Contractor List'!$A:$J,7,FALSE))</f>
        <v xml:space="preserve"> </v>
      </c>
      <c r="E337" s="27" t="str">
        <f>IF((ISBLANK(A337))," ",VLOOKUP(A337,'Contractor List'!$A:$J,8,FALSE))</f>
        <v xml:space="preserve"> </v>
      </c>
      <c r="F337" s="27" t="str">
        <f>IF((ISBLANK(A337))," ",VLOOKUP(A337,'Contractor List'!$A:$J,9,FALSE))</f>
        <v xml:space="preserve"> </v>
      </c>
      <c r="G337" s="27" t="str">
        <f>IF((ISBLANK(A337))," ",VLOOKUP(A337,'Contractor List'!$A:$J,10,FALSE))</f>
        <v xml:space="preserve"> </v>
      </c>
      <c r="I337" s="26" t="str">
        <f>IF(ISBLANK(H337)=FALSE,VLOOKUP(H337,'Hidden - Dropdown'!$B:$D,2,FALSE),"")</f>
        <v/>
      </c>
      <c r="J337" s="54" t="str">
        <f>IF(ISBLANK(H337)=FALSE,VLOOKUP(H337,'Hidden - Dropdown'!$B:$D,3,FALSE),"")</f>
        <v/>
      </c>
      <c r="L337" s="51" t="str">
        <f t="shared" si="5"/>
        <v/>
      </c>
      <c r="M337" s="52" t="str">
        <f>IF(ISBLANK(A337),"",IF(L337="One-time training","",HYPERLINK("mailto:"&amp;VLOOKUP(A337,'Contractor List'!$A:$J,5,FALSE)&amp;"?subject="&amp;'Hidden - Dropdown'!$L$7&amp;"&amp;body=Hi "&amp;C337&amp;","&amp;"%0A%0A"&amp;N337&amp;"%0A%0A"&amp;"Please complete the training before the due date.","send e-mail to this TM")))</f>
        <v/>
      </c>
      <c r="N337" s="22" t="str">
        <f>CONCATENATE("you are due for the"&amp;" '"&amp;'Overview - 3 Month Projection'!H337, "' ", "training on ",CHAR(10),(TEXT('Overview - 3 Month Projection'!L337, "mm/dd/yyyy")),".")</f>
        <v>you are due for the '' training on 
.</v>
      </c>
    </row>
    <row r="338" spans="1:14" ht="16" x14ac:dyDescent="0.35">
      <c r="A338" s="28"/>
      <c r="B338" s="47" t="str">
        <f>IF((ISBLANK(A338))," ",VLOOKUP(A338,'Contractor List'!$A:$J,2,FALSE))</f>
        <v xml:space="preserve"> </v>
      </c>
      <c r="C338" s="47" t="str">
        <f>IF((ISBLANK(A338))," ",VLOOKUP(A338,'Contractor List'!$A:$J,3,FALSE))</f>
        <v xml:space="preserve"> </v>
      </c>
      <c r="D338" s="47" t="str">
        <f>IF((ISBLANK(A338))," ",VLOOKUP(A338,'Contractor List'!$A:$J,7,FALSE))</f>
        <v xml:space="preserve"> </v>
      </c>
      <c r="E338" s="27" t="str">
        <f>IF((ISBLANK(A338))," ",VLOOKUP(A338,'Contractor List'!$A:$J,8,FALSE))</f>
        <v xml:space="preserve"> </v>
      </c>
      <c r="F338" s="27" t="str">
        <f>IF((ISBLANK(A338))," ",VLOOKUP(A338,'Contractor List'!$A:$J,9,FALSE))</f>
        <v xml:space="preserve"> </v>
      </c>
      <c r="G338" s="27" t="str">
        <f>IF((ISBLANK(A338))," ",VLOOKUP(A338,'Contractor List'!$A:$J,10,FALSE))</f>
        <v xml:space="preserve"> </v>
      </c>
      <c r="I338" s="26" t="str">
        <f>IF(ISBLANK(H338)=FALSE,VLOOKUP(H338,'Hidden - Dropdown'!$B:$D,2,FALSE),"")</f>
        <v/>
      </c>
      <c r="J338" s="54" t="str">
        <f>IF(ISBLANK(H338)=FALSE,VLOOKUP(H338,'Hidden - Dropdown'!$B:$D,3,FALSE),"")</f>
        <v/>
      </c>
      <c r="L338" s="51" t="str">
        <f t="shared" si="5"/>
        <v/>
      </c>
      <c r="M338" s="52" t="str">
        <f>IF(ISBLANK(A338),"",IF(L338="One-time training","",HYPERLINK("mailto:"&amp;VLOOKUP(A338,'Contractor List'!$A:$J,5,FALSE)&amp;"?subject="&amp;'Hidden - Dropdown'!$L$7&amp;"&amp;body=Hi "&amp;C338&amp;","&amp;"%0A%0A"&amp;N338&amp;"%0A%0A"&amp;"Please complete the training before the due date.","send e-mail to this TM")))</f>
        <v/>
      </c>
      <c r="N338" s="22" t="str">
        <f>CONCATENATE("you are due for the"&amp;" '"&amp;'Overview - 3 Month Projection'!H338, "' ", "training on ",CHAR(10),(TEXT('Overview - 3 Month Projection'!L338, "mm/dd/yyyy")),".")</f>
        <v>you are due for the '' training on 
.</v>
      </c>
    </row>
    <row r="339" spans="1:14" ht="16" x14ac:dyDescent="0.35">
      <c r="A339" s="28"/>
      <c r="B339" s="47" t="str">
        <f>IF((ISBLANK(A339))," ",VLOOKUP(A339,'Contractor List'!$A:$J,2,FALSE))</f>
        <v xml:space="preserve"> </v>
      </c>
      <c r="C339" s="47" t="str">
        <f>IF((ISBLANK(A339))," ",VLOOKUP(A339,'Contractor List'!$A:$J,3,FALSE))</f>
        <v xml:space="preserve"> </v>
      </c>
      <c r="D339" s="47" t="str">
        <f>IF((ISBLANK(A339))," ",VLOOKUP(A339,'Contractor List'!$A:$J,7,FALSE))</f>
        <v xml:space="preserve"> </v>
      </c>
      <c r="E339" s="27" t="str">
        <f>IF((ISBLANK(A339))," ",VLOOKUP(A339,'Contractor List'!$A:$J,8,FALSE))</f>
        <v xml:space="preserve"> </v>
      </c>
      <c r="F339" s="27" t="str">
        <f>IF((ISBLANK(A339))," ",VLOOKUP(A339,'Contractor List'!$A:$J,9,FALSE))</f>
        <v xml:space="preserve"> </v>
      </c>
      <c r="G339" s="27" t="str">
        <f>IF((ISBLANK(A339))," ",VLOOKUP(A339,'Contractor List'!$A:$J,10,FALSE))</f>
        <v xml:space="preserve"> </v>
      </c>
      <c r="I339" s="26" t="str">
        <f>IF(ISBLANK(H339)=FALSE,VLOOKUP(H339,'Hidden - Dropdown'!$B:$D,2,FALSE),"")</f>
        <v/>
      </c>
      <c r="J339" s="54" t="str">
        <f>IF(ISBLANK(H339)=FALSE,VLOOKUP(H339,'Hidden - Dropdown'!$B:$D,3,FALSE),"")</f>
        <v/>
      </c>
      <c r="L339" s="51" t="str">
        <f t="shared" si="5"/>
        <v/>
      </c>
      <c r="M339" s="52" t="str">
        <f>IF(ISBLANK(A339),"",IF(L339="One-time training","",HYPERLINK("mailto:"&amp;VLOOKUP(A339,'Contractor List'!$A:$J,5,FALSE)&amp;"?subject="&amp;'Hidden - Dropdown'!$L$7&amp;"&amp;body=Hi "&amp;C339&amp;","&amp;"%0A%0A"&amp;N339&amp;"%0A%0A"&amp;"Please complete the training before the due date.","send e-mail to this TM")))</f>
        <v/>
      </c>
      <c r="N339" s="22" t="str">
        <f>CONCATENATE("you are due for the"&amp;" '"&amp;'Overview - 3 Month Projection'!H339, "' ", "training on ",CHAR(10),(TEXT('Overview - 3 Month Projection'!L339, "mm/dd/yyyy")),".")</f>
        <v>you are due for the '' training on 
.</v>
      </c>
    </row>
    <row r="340" spans="1:14" ht="16" x14ac:dyDescent="0.35">
      <c r="A340" s="28"/>
      <c r="B340" s="47" t="str">
        <f>IF((ISBLANK(A340))," ",VLOOKUP(A340,'Contractor List'!$A:$J,2,FALSE))</f>
        <v xml:space="preserve"> </v>
      </c>
      <c r="C340" s="47" t="str">
        <f>IF((ISBLANK(A340))," ",VLOOKUP(A340,'Contractor List'!$A:$J,3,FALSE))</f>
        <v xml:space="preserve"> </v>
      </c>
      <c r="D340" s="47" t="str">
        <f>IF((ISBLANK(A340))," ",VLOOKUP(A340,'Contractor List'!$A:$J,7,FALSE))</f>
        <v xml:space="preserve"> </v>
      </c>
      <c r="E340" s="27" t="str">
        <f>IF((ISBLANK(A340))," ",VLOOKUP(A340,'Contractor List'!$A:$J,8,FALSE))</f>
        <v xml:space="preserve"> </v>
      </c>
      <c r="F340" s="27" t="str">
        <f>IF((ISBLANK(A340))," ",VLOOKUP(A340,'Contractor List'!$A:$J,9,FALSE))</f>
        <v xml:space="preserve"> </v>
      </c>
      <c r="G340" s="27" t="str">
        <f>IF((ISBLANK(A340))," ",VLOOKUP(A340,'Contractor List'!$A:$J,10,FALSE))</f>
        <v xml:space="preserve"> </v>
      </c>
      <c r="I340" s="26" t="str">
        <f>IF(ISBLANK(H340)=FALSE,VLOOKUP(H340,'Hidden - Dropdown'!$B:$D,2,FALSE),"")</f>
        <v/>
      </c>
      <c r="J340" s="54" t="str">
        <f>IF(ISBLANK(H340)=FALSE,VLOOKUP(H340,'Hidden - Dropdown'!$B:$D,3,FALSE),"")</f>
        <v/>
      </c>
      <c r="L340" s="51" t="str">
        <f t="shared" si="5"/>
        <v/>
      </c>
      <c r="M340" s="52" t="str">
        <f>IF(ISBLANK(A340),"",IF(L340="One-time training","",HYPERLINK("mailto:"&amp;VLOOKUP(A340,'Contractor List'!$A:$J,5,FALSE)&amp;"?subject="&amp;'Hidden - Dropdown'!$L$7&amp;"&amp;body=Hi "&amp;C340&amp;","&amp;"%0A%0A"&amp;N340&amp;"%0A%0A"&amp;"Please complete the training before the due date.","send e-mail to this TM")))</f>
        <v/>
      </c>
      <c r="N340" s="22" t="str">
        <f>CONCATENATE("you are due for the"&amp;" '"&amp;'Overview - 3 Month Projection'!H340, "' ", "training on ",CHAR(10),(TEXT('Overview - 3 Month Projection'!L340, "mm/dd/yyyy")),".")</f>
        <v>you are due for the '' training on 
.</v>
      </c>
    </row>
    <row r="341" spans="1:14" ht="16" x14ac:dyDescent="0.35">
      <c r="A341" s="28"/>
      <c r="B341" s="47" t="str">
        <f>IF((ISBLANK(A341))," ",VLOOKUP(A341,'Contractor List'!$A:$J,2,FALSE))</f>
        <v xml:space="preserve"> </v>
      </c>
      <c r="C341" s="47" t="str">
        <f>IF((ISBLANK(A341))," ",VLOOKUP(A341,'Contractor List'!$A:$J,3,FALSE))</f>
        <v xml:space="preserve"> </v>
      </c>
      <c r="D341" s="47" t="str">
        <f>IF((ISBLANK(A341))," ",VLOOKUP(A341,'Contractor List'!$A:$J,7,FALSE))</f>
        <v xml:space="preserve"> </v>
      </c>
      <c r="E341" s="27" t="str">
        <f>IF((ISBLANK(A341))," ",VLOOKUP(A341,'Contractor List'!$A:$J,8,FALSE))</f>
        <v xml:space="preserve"> </v>
      </c>
      <c r="F341" s="27" t="str">
        <f>IF((ISBLANK(A341))," ",VLOOKUP(A341,'Contractor List'!$A:$J,9,FALSE))</f>
        <v xml:space="preserve"> </v>
      </c>
      <c r="G341" s="27" t="str">
        <f>IF((ISBLANK(A341))," ",VLOOKUP(A341,'Contractor List'!$A:$J,10,FALSE))</f>
        <v xml:space="preserve"> </v>
      </c>
      <c r="I341" s="26" t="str">
        <f>IF(ISBLANK(H341)=FALSE,VLOOKUP(H341,'Hidden - Dropdown'!$B:$D,2,FALSE),"")</f>
        <v/>
      </c>
      <c r="J341" s="54" t="str">
        <f>IF(ISBLANK(H341)=FALSE,VLOOKUP(H341,'Hidden - Dropdown'!$B:$D,3,FALSE),"")</f>
        <v/>
      </c>
      <c r="L341" s="51" t="str">
        <f t="shared" si="5"/>
        <v/>
      </c>
      <c r="M341" s="52" t="str">
        <f>IF(ISBLANK(A341),"",IF(L341="One-time training","",HYPERLINK("mailto:"&amp;VLOOKUP(A341,'Contractor List'!$A:$J,5,FALSE)&amp;"?subject="&amp;'Hidden - Dropdown'!$L$7&amp;"&amp;body=Hi "&amp;C341&amp;","&amp;"%0A%0A"&amp;N341&amp;"%0A%0A"&amp;"Please complete the training before the due date.","send e-mail to this TM")))</f>
        <v/>
      </c>
      <c r="N341" s="22" t="str">
        <f>CONCATENATE("you are due for the"&amp;" '"&amp;'Overview - 3 Month Projection'!H341, "' ", "training on ",CHAR(10),(TEXT('Overview - 3 Month Projection'!L341, "mm/dd/yyyy")),".")</f>
        <v>you are due for the '' training on 
.</v>
      </c>
    </row>
    <row r="342" spans="1:14" ht="16" x14ac:dyDescent="0.35">
      <c r="A342" s="28"/>
      <c r="B342" s="47" t="str">
        <f>IF((ISBLANK(A342))," ",VLOOKUP(A342,'Contractor List'!$A:$J,2,FALSE))</f>
        <v xml:space="preserve"> </v>
      </c>
      <c r="C342" s="47" t="str">
        <f>IF((ISBLANK(A342))," ",VLOOKUP(A342,'Contractor List'!$A:$J,3,FALSE))</f>
        <v xml:space="preserve"> </v>
      </c>
      <c r="D342" s="47" t="str">
        <f>IF((ISBLANK(A342))," ",VLOOKUP(A342,'Contractor List'!$A:$J,7,FALSE))</f>
        <v xml:space="preserve"> </v>
      </c>
      <c r="E342" s="27" t="str">
        <f>IF((ISBLANK(A342))," ",VLOOKUP(A342,'Contractor List'!$A:$J,8,FALSE))</f>
        <v xml:space="preserve"> </v>
      </c>
      <c r="F342" s="27" t="str">
        <f>IF((ISBLANK(A342))," ",VLOOKUP(A342,'Contractor List'!$A:$J,9,FALSE))</f>
        <v xml:space="preserve"> </v>
      </c>
      <c r="G342" s="27" t="str">
        <f>IF((ISBLANK(A342))," ",VLOOKUP(A342,'Contractor List'!$A:$J,10,FALSE))</f>
        <v xml:space="preserve"> </v>
      </c>
      <c r="I342" s="26" t="str">
        <f>IF(ISBLANK(H342)=FALSE,VLOOKUP(H342,'Hidden - Dropdown'!$B:$D,2,FALSE),"")</f>
        <v/>
      </c>
      <c r="J342" s="54" t="str">
        <f>IF(ISBLANK(H342)=FALSE,VLOOKUP(H342,'Hidden - Dropdown'!$B:$D,3,FALSE),"")</f>
        <v/>
      </c>
      <c r="L342" s="51" t="str">
        <f t="shared" si="5"/>
        <v/>
      </c>
      <c r="M342" s="52" t="str">
        <f>IF(ISBLANK(A342),"",IF(L342="One-time training","",HYPERLINK("mailto:"&amp;VLOOKUP(A342,'Contractor List'!$A:$J,5,FALSE)&amp;"?subject="&amp;'Hidden - Dropdown'!$L$7&amp;"&amp;body=Hi "&amp;C342&amp;","&amp;"%0A%0A"&amp;N342&amp;"%0A%0A"&amp;"Please complete the training before the due date.","send e-mail to this TM")))</f>
        <v/>
      </c>
      <c r="N342" s="22" t="str">
        <f>CONCATENATE("you are due for the"&amp;" '"&amp;'Overview - 3 Month Projection'!H342, "' ", "training on ",CHAR(10),(TEXT('Overview - 3 Month Projection'!L342, "mm/dd/yyyy")),".")</f>
        <v>you are due for the '' training on 
.</v>
      </c>
    </row>
    <row r="343" spans="1:14" ht="16" x14ac:dyDescent="0.35">
      <c r="A343" s="28"/>
      <c r="B343" s="47" t="str">
        <f>IF((ISBLANK(A343))," ",VLOOKUP(A343,'Contractor List'!$A:$J,2,FALSE))</f>
        <v xml:space="preserve"> </v>
      </c>
      <c r="C343" s="47" t="str">
        <f>IF((ISBLANK(A343))," ",VLOOKUP(A343,'Contractor List'!$A:$J,3,FALSE))</f>
        <v xml:space="preserve"> </v>
      </c>
      <c r="D343" s="47" t="str">
        <f>IF((ISBLANK(A343))," ",VLOOKUP(A343,'Contractor List'!$A:$J,7,FALSE))</f>
        <v xml:space="preserve"> </v>
      </c>
      <c r="E343" s="27" t="str">
        <f>IF((ISBLANK(A343))," ",VLOOKUP(A343,'Contractor List'!$A:$J,8,FALSE))</f>
        <v xml:space="preserve"> </v>
      </c>
      <c r="F343" s="27" t="str">
        <f>IF((ISBLANK(A343))," ",VLOOKUP(A343,'Contractor List'!$A:$J,9,FALSE))</f>
        <v xml:space="preserve"> </v>
      </c>
      <c r="G343" s="27" t="str">
        <f>IF((ISBLANK(A343))," ",VLOOKUP(A343,'Contractor List'!$A:$J,10,FALSE))</f>
        <v xml:space="preserve"> </v>
      </c>
      <c r="I343" s="26" t="str">
        <f>IF(ISBLANK(H343)=FALSE,VLOOKUP(H343,'Hidden - Dropdown'!$B:$D,2,FALSE),"")</f>
        <v/>
      </c>
      <c r="J343" s="54" t="str">
        <f>IF(ISBLANK(H343)=FALSE,VLOOKUP(H343,'Hidden - Dropdown'!$B:$D,3,FALSE),"")</f>
        <v/>
      </c>
      <c r="L343" s="51" t="str">
        <f t="shared" si="5"/>
        <v/>
      </c>
      <c r="M343" s="52" t="str">
        <f>IF(ISBLANK(A343),"",IF(L343="One-time training","",HYPERLINK("mailto:"&amp;VLOOKUP(A343,'Contractor List'!$A:$J,5,FALSE)&amp;"?subject="&amp;'Hidden - Dropdown'!$L$7&amp;"&amp;body=Hi "&amp;C343&amp;","&amp;"%0A%0A"&amp;N343&amp;"%0A%0A"&amp;"Please complete the training before the due date.","send e-mail to this TM")))</f>
        <v/>
      </c>
      <c r="N343" s="22" t="str">
        <f>CONCATENATE("you are due for the"&amp;" '"&amp;'Overview - 3 Month Projection'!H343, "' ", "training on ",CHAR(10),(TEXT('Overview - 3 Month Projection'!L343, "mm/dd/yyyy")),".")</f>
        <v>you are due for the '' training on 
.</v>
      </c>
    </row>
    <row r="344" spans="1:14" ht="16" x14ac:dyDescent="0.35">
      <c r="A344" s="30"/>
      <c r="B344" s="47" t="str">
        <f>IF((ISBLANK(A344))," ",VLOOKUP(A344,'Contractor List'!$A:$J,2,FALSE))</f>
        <v xml:space="preserve"> </v>
      </c>
      <c r="C344" s="47" t="str">
        <f>IF((ISBLANK(A344))," ",VLOOKUP(A344,'Contractor List'!$A:$J,3,FALSE))</f>
        <v xml:space="preserve"> </v>
      </c>
      <c r="D344" s="47" t="str">
        <f>IF((ISBLANK(A344))," ",VLOOKUP(A344,'Contractor List'!$A:$J,7,FALSE))</f>
        <v xml:space="preserve"> </v>
      </c>
      <c r="E344" s="27" t="str">
        <f>IF((ISBLANK(A344))," ",VLOOKUP(A344,'Contractor List'!$A:$J,8,FALSE))</f>
        <v xml:space="preserve"> </v>
      </c>
      <c r="F344" s="27" t="str">
        <f>IF((ISBLANK(A344))," ",VLOOKUP(A344,'Contractor List'!$A:$J,9,FALSE))</f>
        <v xml:space="preserve"> </v>
      </c>
      <c r="G344" s="27" t="str">
        <f>IF((ISBLANK(A344))," ",VLOOKUP(A344,'Contractor List'!$A:$J,10,FALSE))</f>
        <v xml:space="preserve"> </v>
      </c>
      <c r="I344" s="26" t="str">
        <f>IF(ISBLANK(H344)=FALSE,VLOOKUP(H344,'Hidden - Dropdown'!$B:$D,2,FALSE),"")</f>
        <v/>
      </c>
      <c r="J344" s="54" t="str">
        <f>IF(ISBLANK(H344)=FALSE,VLOOKUP(H344,'Hidden - Dropdown'!$B:$D,3,FALSE),"")</f>
        <v/>
      </c>
      <c r="L344" s="51" t="str">
        <f t="shared" si="5"/>
        <v/>
      </c>
      <c r="M344" s="52" t="str">
        <f>IF(ISBLANK(A344),"",IF(L344="One-time training","",HYPERLINK("mailto:"&amp;VLOOKUP(A344,'Contractor List'!$A:$J,5,FALSE)&amp;"?subject="&amp;'Hidden - Dropdown'!$L$7&amp;"&amp;body=Hi "&amp;C344&amp;","&amp;"%0A%0A"&amp;N344&amp;"%0A%0A"&amp;"Please complete the training before the due date.","send e-mail to this TM")))</f>
        <v/>
      </c>
      <c r="N344" s="22" t="str">
        <f>CONCATENATE("you are due for the"&amp;" '"&amp;'Overview - 3 Month Projection'!H344, "' ", "training on ",CHAR(10),(TEXT('Overview - 3 Month Projection'!L344, "mm/dd/yyyy")),".")</f>
        <v>you are due for the '' training on 
.</v>
      </c>
    </row>
    <row r="345" spans="1:14" ht="16" x14ac:dyDescent="0.35">
      <c r="A345" s="30"/>
      <c r="B345" s="47" t="str">
        <f>IF((ISBLANK(A345))," ",VLOOKUP(A345,'Contractor List'!$A:$J,2,FALSE))</f>
        <v xml:space="preserve"> </v>
      </c>
      <c r="C345" s="47" t="str">
        <f>IF((ISBLANK(A345))," ",VLOOKUP(A345,'Contractor List'!$A:$J,3,FALSE))</f>
        <v xml:space="preserve"> </v>
      </c>
      <c r="D345" s="47" t="str">
        <f>IF((ISBLANK(A345))," ",VLOOKUP(A345,'Contractor List'!$A:$J,7,FALSE))</f>
        <v xml:space="preserve"> </v>
      </c>
      <c r="E345" s="27" t="str">
        <f>IF((ISBLANK(A345))," ",VLOOKUP(A345,'Contractor List'!$A:$J,8,FALSE))</f>
        <v xml:space="preserve"> </v>
      </c>
      <c r="F345" s="27" t="str">
        <f>IF((ISBLANK(A345))," ",VLOOKUP(A345,'Contractor List'!$A:$J,9,FALSE))</f>
        <v xml:space="preserve"> </v>
      </c>
      <c r="G345" s="27" t="str">
        <f>IF((ISBLANK(A345))," ",VLOOKUP(A345,'Contractor List'!$A:$J,10,FALSE))</f>
        <v xml:space="preserve"> </v>
      </c>
      <c r="I345" s="26" t="str">
        <f>IF(ISBLANK(H345)=FALSE,VLOOKUP(H345,'Hidden - Dropdown'!$B:$D,2,FALSE),"")</f>
        <v/>
      </c>
      <c r="J345" s="54" t="str">
        <f>IF(ISBLANK(H345)=FALSE,VLOOKUP(H345,'Hidden - Dropdown'!$B:$D,3,FALSE),"")</f>
        <v/>
      </c>
      <c r="L345" s="51" t="str">
        <f t="shared" si="5"/>
        <v/>
      </c>
      <c r="M345" s="52" t="str">
        <f>IF(ISBLANK(A345),"",IF(L345="One-time training","",HYPERLINK("mailto:"&amp;VLOOKUP(A345,'Contractor List'!$A:$J,5,FALSE)&amp;"?subject="&amp;'Hidden - Dropdown'!$L$7&amp;"&amp;body=Hi "&amp;C345&amp;","&amp;"%0A%0A"&amp;N345&amp;"%0A%0A"&amp;"Please complete the training before the due date.","send e-mail to this TM")))</f>
        <v/>
      </c>
      <c r="N345" s="22" t="str">
        <f>CONCATENATE("you are due for the"&amp;" '"&amp;'Overview - 3 Month Projection'!H345, "' ", "training on ",CHAR(10),(TEXT('Overview - 3 Month Projection'!L345, "mm/dd/yyyy")),".")</f>
        <v>you are due for the '' training on 
.</v>
      </c>
    </row>
    <row r="346" spans="1:14" ht="16" x14ac:dyDescent="0.35">
      <c r="A346" s="28"/>
      <c r="B346" s="47" t="str">
        <f>IF((ISBLANK(A346))," ",VLOOKUP(A346,'Contractor List'!$A:$J,2,FALSE))</f>
        <v xml:space="preserve"> </v>
      </c>
      <c r="C346" s="47" t="str">
        <f>IF((ISBLANK(A346))," ",VLOOKUP(A346,'Contractor List'!$A:$J,3,FALSE))</f>
        <v xml:space="preserve"> </v>
      </c>
      <c r="D346" s="47" t="str">
        <f>IF((ISBLANK(A346))," ",VLOOKUP(A346,'Contractor List'!$A:$J,7,FALSE))</f>
        <v xml:space="preserve"> </v>
      </c>
      <c r="E346" s="27" t="str">
        <f>IF((ISBLANK(A346))," ",VLOOKUP(A346,'Contractor List'!$A:$J,8,FALSE))</f>
        <v xml:space="preserve"> </v>
      </c>
      <c r="F346" s="27" t="str">
        <f>IF((ISBLANK(A346))," ",VLOOKUP(A346,'Contractor List'!$A:$J,9,FALSE))</f>
        <v xml:space="preserve"> </v>
      </c>
      <c r="G346" s="27" t="str">
        <f>IF((ISBLANK(A346))," ",VLOOKUP(A346,'Contractor List'!$A:$J,10,FALSE))</f>
        <v xml:space="preserve"> </v>
      </c>
      <c r="I346" s="26" t="str">
        <f>IF(ISBLANK(H346)=FALSE,VLOOKUP(H346,'Hidden - Dropdown'!$B:$D,2,FALSE),"")</f>
        <v/>
      </c>
      <c r="J346" s="54" t="str">
        <f>IF(ISBLANK(H346)=FALSE,VLOOKUP(H346,'Hidden - Dropdown'!$B:$D,3,FALSE),"")</f>
        <v/>
      </c>
      <c r="L346" s="51" t="str">
        <f t="shared" si="5"/>
        <v/>
      </c>
      <c r="M346" s="52" t="str">
        <f>IF(ISBLANK(A346),"",IF(L346="One-time training","",HYPERLINK("mailto:"&amp;VLOOKUP(A346,'Contractor List'!$A:$J,5,FALSE)&amp;"?subject="&amp;'Hidden - Dropdown'!$L$7&amp;"&amp;body=Hi "&amp;C346&amp;","&amp;"%0A%0A"&amp;N346&amp;"%0A%0A"&amp;"Please complete the training before the due date.","send e-mail to this TM")))</f>
        <v/>
      </c>
      <c r="N346" s="22" t="str">
        <f>CONCATENATE("you are due for the"&amp;" '"&amp;'Overview - 3 Month Projection'!H346, "' ", "training on ",CHAR(10),(TEXT('Overview - 3 Month Projection'!L346, "mm/dd/yyyy")),".")</f>
        <v>you are due for the '' training on 
.</v>
      </c>
    </row>
    <row r="347" spans="1:14" ht="16" x14ac:dyDescent="0.35">
      <c r="A347" s="30"/>
      <c r="B347" s="47" t="str">
        <f>IF((ISBLANK(A347))," ",VLOOKUP(A347,'Contractor List'!$A:$J,2,FALSE))</f>
        <v xml:space="preserve"> </v>
      </c>
      <c r="C347" s="47" t="str">
        <f>IF((ISBLANK(A347))," ",VLOOKUP(A347,'Contractor List'!$A:$J,3,FALSE))</f>
        <v xml:space="preserve"> </v>
      </c>
      <c r="D347" s="47" t="str">
        <f>IF((ISBLANK(A347))," ",VLOOKUP(A347,'Contractor List'!$A:$J,7,FALSE))</f>
        <v xml:space="preserve"> </v>
      </c>
      <c r="E347" s="27" t="str">
        <f>IF((ISBLANK(A347))," ",VLOOKUP(A347,'Contractor List'!$A:$J,8,FALSE))</f>
        <v xml:space="preserve"> </v>
      </c>
      <c r="F347" s="27" t="str">
        <f>IF((ISBLANK(A347))," ",VLOOKUP(A347,'Contractor List'!$A:$J,9,FALSE))</f>
        <v xml:space="preserve"> </v>
      </c>
      <c r="G347" s="27" t="str">
        <f>IF((ISBLANK(A347))," ",VLOOKUP(A347,'Contractor List'!$A:$J,10,FALSE))</f>
        <v xml:space="preserve"> </v>
      </c>
      <c r="I347" s="26" t="str">
        <f>IF(ISBLANK(H347)=FALSE,VLOOKUP(H347,'Hidden - Dropdown'!$B:$D,2,FALSE),"")</f>
        <v/>
      </c>
      <c r="J347" s="54" t="str">
        <f>IF(ISBLANK(H347)=FALSE,VLOOKUP(H347,'Hidden - Dropdown'!$B:$D,3,FALSE),"")</f>
        <v/>
      </c>
      <c r="L347" s="51" t="str">
        <f t="shared" si="5"/>
        <v/>
      </c>
      <c r="M347" s="52" t="str">
        <f>IF(ISBLANK(A347),"",IF(L347="One-time training","",HYPERLINK("mailto:"&amp;VLOOKUP(A347,'Contractor List'!$A:$J,5,FALSE)&amp;"?subject="&amp;'Hidden - Dropdown'!$L$7&amp;"&amp;body=Hi "&amp;C347&amp;","&amp;"%0A%0A"&amp;N347&amp;"%0A%0A"&amp;"Please complete the training before the due date.","send e-mail to this TM")))</f>
        <v/>
      </c>
      <c r="N347" s="22" t="str">
        <f>CONCATENATE("you are due for the"&amp;" '"&amp;'Overview - 3 Month Projection'!H347, "' ", "training on ",CHAR(10),(TEXT('Overview - 3 Month Projection'!L347, "mm/dd/yyyy")),".")</f>
        <v>you are due for the '' training on 
.</v>
      </c>
    </row>
    <row r="348" spans="1:14" ht="16" x14ac:dyDescent="0.35">
      <c r="A348" s="28"/>
      <c r="B348" s="47" t="str">
        <f>IF((ISBLANK(A348))," ",VLOOKUP(A348,'Contractor List'!$A:$J,2,FALSE))</f>
        <v xml:space="preserve"> </v>
      </c>
      <c r="C348" s="47" t="str">
        <f>IF((ISBLANK(A348))," ",VLOOKUP(A348,'Contractor List'!$A:$J,3,FALSE))</f>
        <v xml:space="preserve"> </v>
      </c>
      <c r="D348" s="47" t="str">
        <f>IF((ISBLANK(A348))," ",VLOOKUP(A348,'Contractor List'!$A:$J,7,FALSE))</f>
        <v xml:space="preserve"> </v>
      </c>
      <c r="E348" s="27" t="str">
        <f>IF((ISBLANK(A348))," ",VLOOKUP(A348,'Contractor List'!$A:$J,8,FALSE))</f>
        <v xml:space="preserve"> </v>
      </c>
      <c r="F348" s="27" t="str">
        <f>IF((ISBLANK(A348))," ",VLOOKUP(A348,'Contractor List'!$A:$J,9,FALSE))</f>
        <v xml:space="preserve"> </v>
      </c>
      <c r="G348" s="27" t="str">
        <f>IF((ISBLANK(A348))," ",VLOOKUP(A348,'Contractor List'!$A:$J,10,FALSE))</f>
        <v xml:space="preserve"> </v>
      </c>
      <c r="I348" s="26" t="str">
        <f>IF(ISBLANK(H348)=FALSE,VLOOKUP(H348,'Hidden - Dropdown'!$B:$D,2,FALSE),"")</f>
        <v/>
      </c>
      <c r="J348" s="54" t="str">
        <f>IF(ISBLANK(H348)=FALSE,VLOOKUP(H348,'Hidden - Dropdown'!$B:$D,3,FALSE),"")</f>
        <v/>
      </c>
      <c r="L348" s="51" t="str">
        <f t="shared" si="5"/>
        <v/>
      </c>
      <c r="M348" s="52" t="str">
        <f>IF(ISBLANK(A348),"",IF(L348="One-time training","",HYPERLINK("mailto:"&amp;VLOOKUP(A348,'Contractor List'!$A:$J,5,FALSE)&amp;"?subject="&amp;'Hidden - Dropdown'!$L$7&amp;"&amp;body=Hi "&amp;C348&amp;","&amp;"%0A%0A"&amp;N348&amp;"%0A%0A"&amp;"Please complete the training before the due date.","send e-mail to this TM")))</f>
        <v/>
      </c>
      <c r="N348" s="22" t="str">
        <f>CONCATENATE("you are due for the"&amp;" '"&amp;'Overview - 3 Month Projection'!H348, "' ", "training on ",CHAR(10),(TEXT('Overview - 3 Month Projection'!L348, "mm/dd/yyyy")),".")</f>
        <v>you are due for the '' training on 
.</v>
      </c>
    </row>
    <row r="349" spans="1:14" ht="16" x14ac:dyDescent="0.35">
      <c r="A349" s="28"/>
      <c r="B349" s="47" t="str">
        <f>IF((ISBLANK(A349))," ",VLOOKUP(A349,'Contractor List'!$A:$J,2,FALSE))</f>
        <v xml:space="preserve"> </v>
      </c>
      <c r="C349" s="47" t="str">
        <f>IF((ISBLANK(A349))," ",VLOOKUP(A349,'Contractor List'!$A:$J,3,FALSE))</f>
        <v xml:space="preserve"> </v>
      </c>
      <c r="D349" s="47" t="str">
        <f>IF((ISBLANK(A349))," ",VLOOKUP(A349,'Contractor List'!$A:$J,7,FALSE))</f>
        <v xml:space="preserve"> </v>
      </c>
      <c r="E349" s="27" t="str">
        <f>IF((ISBLANK(A349))," ",VLOOKUP(A349,'Contractor List'!$A:$J,8,FALSE))</f>
        <v xml:space="preserve"> </v>
      </c>
      <c r="F349" s="27" t="str">
        <f>IF((ISBLANK(A349))," ",VLOOKUP(A349,'Contractor List'!$A:$J,9,FALSE))</f>
        <v xml:space="preserve"> </v>
      </c>
      <c r="G349" s="27" t="str">
        <f>IF((ISBLANK(A349))," ",VLOOKUP(A349,'Contractor List'!$A:$J,10,FALSE))</f>
        <v xml:space="preserve"> </v>
      </c>
      <c r="I349" s="26" t="str">
        <f>IF(ISBLANK(H349)=FALSE,VLOOKUP(H349,'Hidden - Dropdown'!$B:$D,2,FALSE),"")</f>
        <v/>
      </c>
      <c r="J349" s="54" t="str">
        <f>IF(ISBLANK(H349)=FALSE,VLOOKUP(H349,'Hidden - Dropdown'!$B:$D,3,FALSE),"")</f>
        <v/>
      </c>
      <c r="L349" s="51" t="str">
        <f t="shared" si="5"/>
        <v/>
      </c>
      <c r="M349" s="52" t="str">
        <f>IF(ISBLANK(A349),"",IF(L349="One-time training","",HYPERLINK("mailto:"&amp;VLOOKUP(A349,'Contractor List'!$A:$J,5,FALSE)&amp;"?subject="&amp;'Hidden - Dropdown'!$L$7&amp;"&amp;body=Hi "&amp;C349&amp;","&amp;"%0A%0A"&amp;N349&amp;"%0A%0A"&amp;"Please complete the training before the due date.","send e-mail to this TM")))</f>
        <v/>
      </c>
      <c r="N349" s="22" t="str">
        <f>CONCATENATE("you are due for the"&amp;" '"&amp;'Overview - 3 Month Projection'!H349, "' ", "training on ",CHAR(10),(TEXT('Overview - 3 Month Projection'!L349, "mm/dd/yyyy")),".")</f>
        <v>you are due for the '' training on 
.</v>
      </c>
    </row>
    <row r="350" spans="1:14" ht="16" x14ac:dyDescent="0.35">
      <c r="A350" s="28"/>
      <c r="B350" s="47" t="str">
        <f>IF((ISBLANK(A350))," ",VLOOKUP(A350,'Contractor List'!$A:$J,2,FALSE))</f>
        <v xml:space="preserve"> </v>
      </c>
      <c r="C350" s="47" t="str">
        <f>IF((ISBLANK(A350))," ",VLOOKUP(A350,'Contractor List'!$A:$J,3,FALSE))</f>
        <v xml:space="preserve"> </v>
      </c>
      <c r="D350" s="47" t="str">
        <f>IF((ISBLANK(A350))," ",VLOOKUP(A350,'Contractor List'!$A:$J,7,FALSE))</f>
        <v xml:space="preserve"> </v>
      </c>
      <c r="E350" s="27" t="str">
        <f>IF((ISBLANK(A350))," ",VLOOKUP(A350,'Contractor List'!$A:$J,8,FALSE))</f>
        <v xml:space="preserve"> </v>
      </c>
      <c r="F350" s="27" t="str">
        <f>IF((ISBLANK(A350))," ",VLOOKUP(A350,'Contractor List'!$A:$J,9,FALSE))</f>
        <v xml:space="preserve"> </v>
      </c>
      <c r="G350" s="27" t="str">
        <f>IF((ISBLANK(A350))," ",VLOOKUP(A350,'Contractor List'!$A:$J,10,FALSE))</f>
        <v xml:space="preserve"> </v>
      </c>
      <c r="I350" s="26" t="str">
        <f>IF(ISBLANK(H350)=FALSE,VLOOKUP(H350,'Hidden - Dropdown'!$B:$D,2,FALSE),"")</f>
        <v/>
      </c>
      <c r="J350" s="54" t="str">
        <f>IF(ISBLANK(H350)=FALSE,VLOOKUP(H350,'Hidden - Dropdown'!$B:$D,3,FALSE),"")</f>
        <v/>
      </c>
      <c r="L350" s="51" t="str">
        <f t="shared" si="5"/>
        <v/>
      </c>
      <c r="M350" s="52" t="str">
        <f>IF(ISBLANK(A350),"",IF(L350="One-time training","",HYPERLINK("mailto:"&amp;VLOOKUP(A350,'Contractor List'!$A:$J,5,FALSE)&amp;"?subject="&amp;'Hidden - Dropdown'!$L$7&amp;"&amp;body=Hi "&amp;C350&amp;","&amp;"%0A%0A"&amp;N350&amp;"%0A%0A"&amp;"Please complete the training before the due date.","send e-mail to this TM")))</f>
        <v/>
      </c>
      <c r="N350" s="22" t="str">
        <f>CONCATENATE("you are due for the"&amp;" '"&amp;'Overview - 3 Month Projection'!H350, "' ", "training on ",CHAR(10),(TEXT('Overview - 3 Month Projection'!L350, "mm/dd/yyyy")),".")</f>
        <v>you are due for the '' training on 
.</v>
      </c>
    </row>
    <row r="351" spans="1:14" ht="16" x14ac:dyDescent="0.35">
      <c r="A351" s="30"/>
      <c r="B351" s="47" t="str">
        <f>IF((ISBLANK(A351))," ",VLOOKUP(A351,'Contractor List'!$A:$J,2,FALSE))</f>
        <v xml:space="preserve"> </v>
      </c>
      <c r="C351" s="47" t="str">
        <f>IF((ISBLANK(A351))," ",VLOOKUP(A351,'Contractor List'!$A:$J,3,FALSE))</f>
        <v xml:space="preserve"> </v>
      </c>
      <c r="D351" s="47" t="str">
        <f>IF((ISBLANK(A351))," ",VLOOKUP(A351,'Contractor List'!$A:$J,7,FALSE))</f>
        <v xml:space="preserve"> </v>
      </c>
      <c r="E351" s="27" t="str">
        <f>IF((ISBLANK(A351))," ",VLOOKUP(A351,'Contractor List'!$A:$J,8,FALSE))</f>
        <v xml:space="preserve"> </v>
      </c>
      <c r="F351" s="27" t="str">
        <f>IF((ISBLANK(A351))," ",VLOOKUP(A351,'Contractor List'!$A:$J,9,FALSE))</f>
        <v xml:space="preserve"> </v>
      </c>
      <c r="G351" s="27" t="str">
        <f>IF((ISBLANK(A351))," ",VLOOKUP(A351,'Contractor List'!$A:$J,10,FALSE))</f>
        <v xml:space="preserve"> </v>
      </c>
      <c r="I351" s="26" t="str">
        <f>IF(ISBLANK(H351)=FALSE,VLOOKUP(H351,'Hidden - Dropdown'!$B:$D,2,FALSE),"")</f>
        <v/>
      </c>
      <c r="J351" s="54" t="str">
        <f>IF(ISBLANK(H351)=FALSE,VLOOKUP(H351,'Hidden - Dropdown'!$B:$D,3,FALSE),"")</f>
        <v/>
      </c>
      <c r="L351" s="51" t="str">
        <f t="shared" si="5"/>
        <v/>
      </c>
      <c r="M351" s="52" t="str">
        <f>IF(ISBLANK(A351),"",IF(L351="One-time training","",HYPERLINK("mailto:"&amp;VLOOKUP(A351,'Contractor List'!$A:$J,5,FALSE)&amp;"?subject="&amp;'Hidden - Dropdown'!$L$7&amp;"&amp;body=Hi "&amp;C351&amp;","&amp;"%0A%0A"&amp;N351&amp;"%0A%0A"&amp;"Please complete the training before the due date.","send e-mail to this TM")))</f>
        <v/>
      </c>
      <c r="N351" s="22" t="str">
        <f>CONCATENATE("you are due for the"&amp;" '"&amp;'Overview - 3 Month Projection'!H351, "' ", "training on ",CHAR(10),(TEXT('Overview - 3 Month Projection'!L351, "mm/dd/yyyy")),".")</f>
        <v>you are due for the '' training on 
.</v>
      </c>
    </row>
    <row r="352" spans="1:14" ht="16" x14ac:dyDescent="0.35">
      <c r="A352" s="28"/>
      <c r="B352" s="47" t="str">
        <f>IF((ISBLANK(A352))," ",VLOOKUP(A352,'Contractor List'!$A:$J,2,FALSE))</f>
        <v xml:space="preserve"> </v>
      </c>
      <c r="C352" s="47" t="str">
        <f>IF((ISBLANK(A352))," ",VLOOKUP(A352,'Contractor List'!$A:$J,3,FALSE))</f>
        <v xml:space="preserve"> </v>
      </c>
      <c r="D352" s="47" t="str">
        <f>IF((ISBLANK(A352))," ",VLOOKUP(A352,'Contractor List'!$A:$J,7,FALSE))</f>
        <v xml:space="preserve"> </v>
      </c>
      <c r="E352" s="27" t="str">
        <f>IF((ISBLANK(A352))," ",VLOOKUP(A352,'Contractor List'!$A:$J,8,FALSE))</f>
        <v xml:space="preserve"> </v>
      </c>
      <c r="F352" s="27" t="str">
        <f>IF((ISBLANK(A352))," ",VLOOKUP(A352,'Contractor List'!$A:$J,9,FALSE))</f>
        <v xml:space="preserve"> </v>
      </c>
      <c r="G352" s="27" t="str">
        <f>IF((ISBLANK(A352))," ",VLOOKUP(A352,'Contractor List'!$A:$J,10,FALSE))</f>
        <v xml:space="preserve"> </v>
      </c>
      <c r="I352" s="26" t="str">
        <f>IF(ISBLANK(H352)=FALSE,VLOOKUP(H352,'Hidden - Dropdown'!$B:$D,2,FALSE),"")</f>
        <v/>
      </c>
      <c r="J352" s="54" t="str">
        <f>IF(ISBLANK(H352)=FALSE,VLOOKUP(H352,'Hidden - Dropdown'!$B:$D,3,FALSE),"")</f>
        <v/>
      </c>
      <c r="L352" s="51" t="str">
        <f t="shared" si="5"/>
        <v/>
      </c>
      <c r="M352" s="52" t="str">
        <f>IF(ISBLANK(A352),"",IF(L352="One-time training","",HYPERLINK("mailto:"&amp;VLOOKUP(A352,'Contractor List'!$A:$J,5,FALSE)&amp;"?subject="&amp;'Hidden - Dropdown'!$L$7&amp;"&amp;body=Hi "&amp;C352&amp;","&amp;"%0A%0A"&amp;N352&amp;"%0A%0A"&amp;"Please complete the training before the due date.","send e-mail to this TM")))</f>
        <v/>
      </c>
      <c r="N352" s="22" t="str">
        <f>CONCATENATE("you are due for the"&amp;" '"&amp;'Overview - 3 Month Projection'!H352, "' ", "training on ",CHAR(10),(TEXT('Overview - 3 Month Projection'!L352, "mm/dd/yyyy")),".")</f>
        <v>you are due for the '' training on 
.</v>
      </c>
    </row>
    <row r="353" spans="1:14" ht="16" x14ac:dyDescent="0.35">
      <c r="A353" s="28"/>
      <c r="B353" s="47" t="str">
        <f>IF((ISBLANK(A353))," ",VLOOKUP(A353,'Contractor List'!$A:$J,2,FALSE))</f>
        <v xml:space="preserve"> </v>
      </c>
      <c r="C353" s="47" t="str">
        <f>IF((ISBLANK(A353))," ",VLOOKUP(A353,'Contractor List'!$A:$J,3,FALSE))</f>
        <v xml:space="preserve"> </v>
      </c>
      <c r="D353" s="47" t="str">
        <f>IF((ISBLANK(A353))," ",VLOOKUP(A353,'Contractor List'!$A:$J,7,FALSE))</f>
        <v xml:space="preserve"> </v>
      </c>
      <c r="E353" s="27" t="str">
        <f>IF((ISBLANK(A353))," ",VLOOKUP(A353,'Contractor List'!$A:$J,8,FALSE))</f>
        <v xml:space="preserve"> </v>
      </c>
      <c r="F353" s="27" t="str">
        <f>IF((ISBLANK(A353))," ",VLOOKUP(A353,'Contractor List'!$A:$J,9,FALSE))</f>
        <v xml:space="preserve"> </v>
      </c>
      <c r="G353" s="27" t="str">
        <f>IF((ISBLANK(A353))," ",VLOOKUP(A353,'Contractor List'!$A:$J,10,FALSE))</f>
        <v xml:space="preserve"> </v>
      </c>
      <c r="I353" s="26" t="str">
        <f>IF(ISBLANK(H353)=FALSE,VLOOKUP(H353,'Hidden - Dropdown'!$B:$D,2,FALSE),"")</f>
        <v/>
      </c>
      <c r="J353" s="54" t="str">
        <f>IF(ISBLANK(H353)=FALSE,VLOOKUP(H353,'Hidden - Dropdown'!$B:$D,3,FALSE),"")</f>
        <v/>
      </c>
      <c r="L353" s="51" t="str">
        <f t="shared" si="5"/>
        <v/>
      </c>
      <c r="M353" s="52" t="str">
        <f>IF(ISBLANK(A353),"",IF(L353="One-time training","",HYPERLINK("mailto:"&amp;VLOOKUP(A353,'Contractor List'!$A:$J,5,FALSE)&amp;"?subject="&amp;'Hidden - Dropdown'!$L$7&amp;"&amp;body=Hi "&amp;C353&amp;","&amp;"%0A%0A"&amp;N353&amp;"%0A%0A"&amp;"Please complete the training before the due date.","send e-mail to this TM")))</f>
        <v/>
      </c>
      <c r="N353" s="22" t="str">
        <f>CONCATENATE("you are due for the"&amp;" '"&amp;'Overview - 3 Month Projection'!H353, "' ", "training on ",CHAR(10),(TEXT('Overview - 3 Month Projection'!L353, "mm/dd/yyyy")),".")</f>
        <v>you are due for the '' training on 
.</v>
      </c>
    </row>
    <row r="354" spans="1:14" ht="16" x14ac:dyDescent="0.35">
      <c r="A354" s="28"/>
      <c r="B354" s="47" t="str">
        <f>IF((ISBLANK(A354))," ",VLOOKUP(A354,'Contractor List'!$A:$J,2,FALSE))</f>
        <v xml:space="preserve"> </v>
      </c>
      <c r="C354" s="47" t="str">
        <f>IF((ISBLANK(A354))," ",VLOOKUP(A354,'Contractor List'!$A:$J,3,FALSE))</f>
        <v xml:space="preserve"> </v>
      </c>
      <c r="D354" s="47" t="str">
        <f>IF((ISBLANK(A354))," ",VLOOKUP(A354,'Contractor List'!$A:$J,7,FALSE))</f>
        <v xml:space="preserve"> </v>
      </c>
      <c r="E354" s="27" t="str">
        <f>IF((ISBLANK(A354))," ",VLOOKUP(A354,'Contractor List'!$A:$J,8,FALSE))</f>
        <v xml:space="preserve"> </v>
      </c>
      <c r="F354" s="27" t="str">
        <f>IF((ISBLANK(A354))," ",VLOOKUP(A354,'Contractor List'!$A:$J,9,FALSE))</f>
        <v xml:space="preserve"> </v>
      </c>
      <c r="G354" s="27" t="str">
        <f>IF((ISBLANK(A354))," ",VLOOKUP(A354,'Contractor List'!$A:$J,10,FALSE))</f>
        <v xml:space="preserve"> </v>
      </c>
      <c r="I354" s="26" t="str">
        <f>IF(ISBLANK(H354)=FALSE,VLOOKUP(H354,'Hidden - Dropdown'!$B:$D,2,FALSE),"")</f>
        <v/>
      </c>
      <c r="J354" s="54" t="str">
        <f>IF(ISBLANK(H354)=FALSE,VLOOKUP(H354,'Hidden - Dropdown'!$B:$D,3,FALSE),"")</f>
        <v/>
      </c>
      <c r="L354" s="51" t="str">
        <f t="shared" si="5"/>
        <v/>
      </c>
      <c r="M354" s="52" t="str">
        <f>IF(ISBLANK(A354),"",IF(L354="One-time training","",HYPERLINK("mailto:"&amp;VLOOKUP(A354,'Contractor List'!$A:$J,5,FALSE)&amp;"?subject="&amp;'Hidden - Dropdown'!$L$7&amp;"&amp;body=Hi "&amp;C354&amp;","&amp;"%0A%0A"&amp;N354&amp;"%0A%0A"&amp;"Please complete the training before the due date.","send e-mail to this TM")))</f>
        <v/>
      </c>
      <c r="N354" s="22" t="str">
        <f>CONCATENATE("you are due for the"&amp;" '"&amp;'Overview - 3 Month Projection'!H354, "' ", "training on ",CHAR(10),(TEXT('Overview - 3 Month Projection'!L354, "mm/dd/yyyy")),".")</f>
        <v>you are due for the '' training on 
.</v>
      </c>
    </row>
    <row r="355" spans="1:14" ht="16" x14ac:dyDescent="0.35">
      <c r="A355" s="28"/>
      <c r="B355" s="47" t="str">
        <f>IF((ISBLANK(A355))," ",VLOOKUP(A355,'Contractor List'!$A:$J,2,FALSE))</f>
        <v xml:space="preserve"> </v>
      </c>
      <c r="C355" s="47" t="str">
        <f>IF((ISBLANK(A355))," ",VLOOKUP(A355,'Contractor List'!$A:$J,3,FALSE))</f>
        <v xml:space="preserve"> </v>
      </c>
      <c r="D355" s="47" t="str">
        <f>IF((ISBLANK(A355))," ",VLOOKUP(A355,'Contractor List'!$A:$J,7,FALSE))</f>
        <v xml:space="preserve"> </v>
      </c>
      <c r="E355" s="27" t="str">
        <f>IF((ISBLANK(A355))," ",VLOOKUP(A355,'Contractor List'!$A:$J,8,FALSE))</f>
        <v xml:space="preserve"> </v>
      </c>
      <c r="F355" s="27" t="str">
        <f>IF((ISBLANK(A355))," ",VLOOKUP(A355,'Contractor List'!$A:$J,9,FALSE))</f>
        <v xml:space="preserve"> </v>
      </c>
      <c r="G355" s="27" t="str">
        <f>IF((ISBLANK(A355))," ",VLOOKUP(A355,'Contractor List'!$A:$J,10,FALSE))</f>
        <v xml:space="preserve"> </v>
      </c>
      <c r="I355" s="26" t="str">
        <f>IF(ISBLANK(H355)=FALSE,VLOOKUP(H355,'Hidden - Dropdown'!$B:$D,2,FALSE),"")</f>
        <v/>
      </c>
      <c r="J355" s="54" t="str">
        <f>IF(ISBLANK(H355)=FALSE,VLOOKUP(H355,'Hidden - Dropdown'!$B:$D,3,FALSE),"")</f>
        <v/>
      </c>
      <c r="L355" s="51" t="str">
        <f t="shared" si="5"/>
        <v/>
      </c>
      <c r="M355" s="52" t="str">
        <f>IF(ISBLANK(A355),"",IF(L355="One-time training","",HYPERLINK("mailto:"&amp;VLOOKUP(A355,'Contractor List'!$A:$J,5,FALSE)&amp;"?subject="&amp;'Hidden - Dropdown'!$L$7&amp;"&amp;body=Hi "&amp;C355&amp;","&amp;"%0A%0A"&amp;N355&amp;"%0A%0A"&amp;"Please complete the training before the due date.","send e-mail to this TM")))</f>
        <v/>
      </c>
      <c r="N355" s="22" t="str">
        <f>CONCATENATE("you are due for the"&amp;" '"&amp;'Overview - 3 Month Projection'!H355, "' ", "training on ",CHAR(10),(TEXT('Overview - 3 Month Projection'!L355, "mm/dd/yyyy")),".")</f>
        <v>you are due for the '' training on 
.</v>
      </c>
    </row>
    <row r="356" spans="1:14" ht="16" x14ac:dyDescent="0.35">
      <c r="A356" s="28"/>
      <c r="B356" s="47" t="str">
        <f>IF((ISBLANK(A356))," ",VLOOKUP(A356,'Contractor List'!$A:$J,2,FALSE))</f>
        <v xml:space="preserve"> </v>
      </c>
      <c r="C356" s="47" t="str">
        <f>IF((ISBLANK(A356))," ",VLOOKUP(A356,'Contractor List'!$A:$J,3,FALSE))</f>
        <v xml:space="preserve"> </v>
      </c>
      <c r="D356" s="47" t="str">
        <f>IF((ISBLANK(A356))," ",VLOOKUP(A356,'Contractor List'!$A:$J,7,FALSE))</f>
        <v xml:space="preserve"> </v>
      </c>
      <c r="E356" s="27" t="str">
        <f>IF((ISBLANK(A356))," ",VLOOKUP(A356,'Contractor List'!$A:$J,8,FALSE))</f>
        <v xml:space="preserve"> </v>
      </c>
      <c r="F356" s="27" t="str">
        <f>IF((ISBLANK(A356))," ",VLOOKUP(A356,'Contractor List'!$A:$J,9,FALSE))</f>
        <v xml:space="preserve"> </v>
      </c>
      <c r="G356" s="27" t="str">
        <f>IF((ISBLANK(A356))," ",VLOOKUP(A356,'Contractor List'!$A:$J,10,FALSE))</f>
        <v xml:space="preserve"> </v>
      </c>
      <c r="I356" s="26" t="str">
        <f>IF(ISBLANK(H356)=FALSE,VLOOKUP(H356,'Hidden - Dropdown'!$B:$D,2,FALSE),"")</f>
        <v/>
      </c>
      <c r="J356" s="54" t="str">
        <f>IF(ISBLANK(H356)=FALSE,VLOOKUP(H356,'Hidden - Dropdown'!$B:$D,3,FALSE),"")</f>
        <v/>
      </c>
      <c r="L356" s="51" t="str">
        <f t="shared" si="5"/>
        <v/>
      </c>
      <c r="M356" s="52" t="str">
        <f>IF(ISBLANK(A356),"",IF(L356="One-time training","",HYPERLINK("mailto:"&amp;VLOOKUP(A356,'Contractor List'!$A:$J,5,FALSE)&amp;"?subject="&amp;'Hidden - Dropdown'!$L$7&amp;"&amp;body=Hi "&amp;C356&amp;","&amp;"%0A%0A"&amp;N356&amp;"%0A%0A"&amp;"Please complete the training before the due date.","send e-mail to this TM")))</f>
        <v/>
      </c>
      <c r="N356" s="22" t="str">
        <f>CONCATENATE("you are due for the"&amp;" '"&amp;'Overview - 3 Month Projection'!H356, "' ", "training on ",CHAR(10),(TEXT('Overview - 3 Month Projection'!L356, "mm/dd/yyyy")),".")</f>
        <v>you are due for the '' training on 
.</v>
      </c>
    </row>
    <row r="357" spans="1:14" ht="16" x14ac:dyDescent="0.35">
      <c r="A357" s="28"/>
      <c r="B357" s="47" t="str">
        <f>IF((ISBLANK(A357))," ",VLOOKUP(A357,'Contractor List'!$A:$J,2,FALSE))</f>
        <v xml:space="preserve"> </v>
      </c>
      <c r="C357" s="47" t="str">
        <f>IF((ISBLANK(A357))," ",VLOOKUP(A357,'Contractor List'!$A:$J,3,FALSE))</f>
        <v xml:space="preserve"> </v>
      </c>
      <c r="D357" s="47" t="str">
        <f>IF((ISBLANK(A357))," ",VLOOKUP(A357,'Contractor List'!$A:$J,7,FALSE))</f>
        <v xml:space="preserve"> </v>
      </c>
      <c r="E357" s="27" t="str">
        <f>IF((ISBLANK(A357))," ",VLOOKUP(A357,'Contractor List'!$A:$J,8,FALSE))</f>
        <v xml:space="preserve"> </v>
      </c>
      <c r="F357" s="27" t="str">
        <f>IF((ISBLANK(A357))," ",VLOOKUP(A357,'Contractor List'!$A:$J,9,FALSE))</f>
        <v xml:space="preserve"> </v>
      </c>
      <c r="G357" s="27" t="str">
        <f>IF((ISBLANK(A357))," ",VLOOKUP(A357,'Contractor List'!$A:$J,10,FALSE))</f>
        <v xml:space="preserve"> </v>
      </c>
      <c r="I357" s="26" t="str">
        <f>IF(ISBLANK(H357)=FALSE,VLOOKUP(H357,'Hidden - Dropdown'!$B:$D,2,FALSE),"")</f>
        <v/>
      </c>
      <c r="J357" s="54" t="str">
        <f>IF(ISBLANK(H357)=FALSE,VLOOKUP(H357,'Hidden - Dropdown'!$B:$D,3,FALSE),"")</f>
        <v/>
      </c>
      <c r="L357" s="51" t="str">
        <f t="shared" si="5"/>
        <v/>
      </c>
      <c r="M357" s="52" t="str">
        <f>IF(ISBLANK(A357),"",IF(L357="One-time training","",HYPERLINK("mailto:"&amp;VLOOKUP(A357,'Contractor List'!$A:$J,5,FALSE)&amp;"?subject="&amp;'Hidden - Dropdown'!$L$7&amp;"&amp;body=Hi "&amp;C357&amp;","&amp;"%0A%0A"&amp;N357&amp;"%0A%0A"&amp;"Please complete the training before the due date.","send e-mail to this TM")))</f>
        <v/>
      </c>
      <c r="N357" s="22" t="str">
        <f>CONCATENATE("you are due for the"&amp;" '"&amp;'Overview - 3 Month Projection'!H357, "' ", "training on ",CHAR(10),(TEXT('Overview - 3 Month Projection'!L357, "mm/dd/yyyy")),".")</f>
        <v>you are due for the '' training on 
.</v>
      </c>
    </row>
    <row r="358" spans="1:14" ht="16" x14ac:dyDescent="0.35">
      <c r="A358" s="28"/>
      <c r="B358" s="47" t="str">
        <f>IF((ISBLANK(A358))," ",VLOOKUP(A358,'Contractor List'!$A:$J,2,FALSE))</f>
        <v xml:space="preserve"> </v>
      </c>
      <c r="C358" s="47" t="str">
        <f>IF((ISBLANK(A358))," ",VLOOKUP(A358,'Contractor List'!$A:$J,3,FALSE))</f>
        <v xml:space="preserve"> </v>
      </c>
      <c r="D358" s="47" t="str">
        <f>IF((ISBLANK(A358))," ",VLOOKUP(A358,'Contractor List'!$A:$J,7,FALSE))</f>
        <v xml:space="preserve"> </v>
      </c>
      <c r="E358" s="27" t="str">
        <f>IF((ISBLANK(A358))," ",VLOOKUP(A358,'Contractor List'!$A:$J,8,FALSE))</f>
        <v xml:space="preserve"> </v>
      </c>
      <c r="F358" s="27" t="str">
        <f>IF((ISBLANK(A358))," ",VLOOKUP(A358,'Contractor List'!$A:$J,9,FALSE))</f>
        <v xml:space="preserve"> </v>
      </c>
      <c r="G358" s="27" t="str">
        <f>IF((ISBLANK(A358))," ",VLOOKUP(A358,'Contractor List'!$A:$J,10,FALSE))</f>
        <v xml:space="preserve"> </v>
      </c>
      <c r="I358" s="26" t="str">
        <f>IF(ISBLANK(H358)=FALSE,VLOOKUP(H358,'Hidden - Dropdown'!$B:$D,2,FALSE),"")</f>
        <v/>
      </c>
      <c r="J358" s="54" t="str">
        <f>IF(ISBLANK(H358)=FALSE,VLOOKUP(H358,'Hidden - Dropdown'!$B:$D,3,FALSE),"")</f>
        <v/>
      </c>
      <c r="L358" s="51" t="str">
        <f t="shared" si="5"/>
        <v/>
      </c>
      <c r="M358" s="52" t="str">
        <f>IF(ISBLANK(A358),"",IF(L358="One-time training","",HYPERLINK("mailto:"&amp;VLOOKUP(A358,'Contractor List'!$A:$J,5,FALSE)&amp;"?subject="&amp;'Hidden - Dropdown'!$L$7&amp;"&amp;body=Hi "&amp;C358&amp;","&amp;"%0A%0A"&amp;N358&amp;"%0A%0A"&amp;"Please complete the training before the due date.","send e-mail to this TM")))</f>
        <v/>
      </c>
      <c r="N358" s="22" t="str">
        <f>CONCATENATE("you are due for the"&amp;" '"&amp;'Overview - 3 Month Projection'!H358, "' ", "training on ",CHAR(10),(TEXT('Overview - 3 Month Projection'!L358, "mm/dd/yyyy")),".")</f>
        <v>you are due for the '' training on 
.</v>
      </c>
    </row>
    <row r="359" spans="1:14" ht="16" x14ac:dyDescent="0.35">
      <c r="A359" s="28"/>
      <c r="B359" s="47" t="str">
        <f>IF((ISBLANK(A359))," ",VLOOKUP(A359,'Contractor List'!$A:$J,2,FALSE))</f>
        <v xml:space="preserve"> </v>
      </c>
      <c r="C359" s="47" t="str">
        <f>IF((ISBLANK(A359))," ",VLOOKUP(A359,'Contractor List'!$A:$J,3,FALSE))</f>
        <v xml:space="preserve"> </v>
      </c>
      <c r="D359" s="47" t="str">
        <f>IF((ISBLANK(A359))," ",VLOOKUP(A359,'Contractor List'!$A:$J,7,FALSE))</f>
        <v xml:space="preserve"> </v>
      </c>
      <c r="E359" s="27" t="str">
        <f>IF((ISBLANK(A359))," ",VLOOKUP(A359,'Contractor List'!$A:$J,8,FALSE))</f>
        <v xml:space="preserve"> </v>
      </c>
      <c r="F359" s="27" t="str">
        <f>IF((ISBLANK(A359))," ",VLOOKUP(A359,'Contractor List'!$A:$J,9,FALSE))</f>
        <v xml:space="preserve"> </v>
      </c>
      <c r="G359" s="27" t="str">
        <f>IF((ISBLANK(A359))," ",VLOOKUP(A359,'Contractor List'!$A:$J,10,FALSE))</f>
        <v xml:space="preserve"> </v>
      </c>
      <c r="I359" s="26" t="str">
        <f>IF(ISBLANK(H359)=FALSE,VLOOKUP(H359,'Hidden - Dropdown'!$B:$D,2,FALSE),"")</f>
        <v/>
      </c>
      <c r="J359" s="54" t="str">
        <f>IF(ISBLANK(H359)=FALSE,VLOOKUP(H359,'Hidden - Dropdown'!$B:$D,3,FALSE),"")</f>
        <v/>
      </c>
      <c r="L359" s="51" t="str">
        <f t="shared" si="5"/>
        <v/>
      </c>
      <c r="M359" s="52" t="str">
        <f>IF(ISBLANK(A359),"",IF(L359="One-time training","",HYPERLINK("mailto:"&amp;VLOOKUP(A359,'Contractor List'!$A:$J,5,FALSE)&amp;"?subject="&amp;'Hidden - Dropdown'!$L$7&amp;"&amp;body=Hi "&amp;C359&amp;","&amp;"%0A%0A"&amp;N359&amp;"%0A%0A"&amp;"Please complete the training before the due date.","send e-mail to this TM")))</f>
        <v/>
      </c>
      <c r="N359" s="22" t="str">
        <f>CONCATENATE("you are due for the"&amp;" '"&amp;'Overview - 3 Month Projection'!H359, "' ", "training on ",CHAR(10),(TEXT('Overview - 3 Month Projection'!L359, "mm/dd/yyyy")),".")</f>
        <v>you are due for the '' training on 
.</v>
      </c>
    </row>
    <row r="360" spans="1:14" ht="16" x14ac:dyDescent="0.35">
      <c r="A360" s="28"/>
      <c r="B360" s="47" t="str">
        <f>IF((ISBLANK(A360))," ",VLOOKUP(A360,'Contractor List'!$A:$J,2,FALSE))</f>
        <v xml:space="preserve"> </v>
      </c>
      <c r="C360" s="47" t="str">
        <f>IF((ISBLANK(A360))," ",VLOOKUP(A360,'Contractor List'!$A:$J,3,FALSE))</f>
        <v xml:space="preserve"> </v>
      </c>
      <c r="D360" s="47" t="str">
        <f>IF((ISBLANK(A360))," ",VLOOKUP(A360,'Contractor List'!$A:$J,7,FALSE))</f>
        <v xml:space="preserve"> </v>
      </c>
      <c r="E360" s="27" t="str">
        <f>IF((ISBLANK(A360))," ",VLOOKUP(A360,'Contractor List'!$A:$J,8,FALSE))</f>
        <v xml:space="preserve"> </v>
      </c>
      <c r="F360" s="27" t="str">
        <f>IF((ISBLANK(A360))," ",VLOOKUP(A360,'Contractor List'!$A:$J,9,FALSE))</f>
        <v xml:space="preserve"> </v>
      </c>
      <c r="G360" s="27" t="str">
        <f>IF((ISBLANK(A360))," ",VLOOKUP(A360,'Contractor List'!$A:$J,10,FALSE))</f>
        <v xml:space="preserve"> </v>
      </c>
      <c r="I360" s="26" t="str">
        <f>IF(ISBLANK(H360)=FALSE,VLOOKUP(H360,'Hidden - Dropdown'!$B:$D,2,FALSE),"")</f>
        <v/>
      </c>
      <c r="J360" s="54" t="str">
        <f>IF(ISBLANK(H360)=FALSE,VLOOKUP(H360,'Hidden - Dropdown'!$B:$D,3,FALSE),"")</f>
        <v/>
      </c>
      <c r="L360" s="51" t="str">
        <f t="shared" si="5"/>
        <v/>
      </c>
      <c r="M360" s="52" t="str">
        <f>IF(ISBLANK(A360),"",IF(L360="One-time training","",HYPERLINK("mailto:"&amp;VLOOKUP(A360,'Contractor List'!$A:$J,5,FALSE)&amp;"?subject="&amp;'Hidden - Dropdown'!$L$7&amp;"&amp;body=Hi "&amp;C360&amp;","&amp;"%0A%0A"&amp;N360&amp;"%0A%0A"&amp;"Please complete the training before the due date.","send e-mail to this TM")))</f>
        <v/>
      </c>
      <c r="N360" s="22" t="str">
        <f>CONCATENATE("you are due for the"&amp;" '"&amp;'Overview - 3 Month Projection'!H360, "' ", "training on ",CHAR(10),(TEXT('Overview - 3 Month Projection'!L360, "mm/dd/yyyy")),".")</f>
        <v>you are due for the '' training on 
.</v>
      </c>
    </row>
    <row r="361" spans="1:14" ht="16" x14ac:dyDescent="0.35">
      <c r="A361" s="28"/>
      <c r="B361" s="47" t="str">
        <f>IF((ISBLANK(A361))," ",VLOOKUP(A361,'Contractor List'!$A:$J,2,FALSE))</f>
        <v xml:space="preserve"> </v>
      </c>
      <c r="C361" s="47" t="str">
        <f>IF((ISBLANK(A361))," ",VLOOKUP(A361,'Contractor List'!$A:$J,3,FALSE))</f>
        <v xml:space="preserve"> </v>
      </c>
      <c r="D361" s="47" t="str">
        <f>IF((ISBLANK(A361))," ",VLOOKUP(A361,'Contractor List'!$A:$J,7,FALSE))</f>
        <v xml:space="preserve"> </v>
      </c>
      <c r="E361" s="27" t="str">
        <f>IF((ISBLANK(A361))," ",VLOOKUP(A361,'Contractor List'!$A:$J,8,FALSE))</f>
        <v xml:space="preserve"> </v>
      </c>
      <c r="F361" s="27" t="str">
        <f>IF((ISBLANK(A361))," ",VLOOKUP(A361,'Contractor List'!$A:$J,9,FALSE))</f>
        <v xml:space="preserve"> </v>
      </c>
      <c r="G361" s="27" t="str">
        <f>IF((ISBLANK(A361))," ",VLOOKUP(A361,'Contractor List'!$A:$J,10,FALSE))</f>
        <v xml:space="preserve"> </v>
      </c>
      <c r="I361" s="26" t="str">
        <f>IF(ISBLANK(H361)=FALSE,VLOOKUP(H361,'Hidden - Dropdown'!$B:$D,2,FALSE),"")</f>
        <v/>
      </c>
      <c r="J361" s="54" t="str">
        <f>IF(ISBLANK(H361)=FALSE,VLOOKUP(H361,'Hidden - Dropdown'!$B:$D,3,FALSE),"")</f>
        <v/>
      </c>
      <c r="L361" s="51" t="str">
        <f t="shared" si="5"/>
        <v/>
      </c>
      <c r="M361" s="52" t="str">
        <f>IF(ISBLANK(A361),"",IF(L361="One-time training","",HYPERLINK("mailto:"&amp;VLOOKUP(A361,'Contractor List'!$A:$J,5,FALSE)&amp;"?subject="&amp;'Hidden - Dropdown'!$L$7&amp;"&amp;body=Hi "&amp;C361&amp;","&amp;"%0A%0A"&amp;N361&amp;"%0A%0A"&amp;"Please complete the training before the due date.","send e-mail to this TM")))</f>
        <v/>
      </c>
      <c r="N361" s="22" t="str">
        <f>CONCATENATE("you are due for the"&amp;" '"&amp;'Overview - 3 Month Projection'!H361, "' ", "training on ",CHAR(10),(TEXT('Overview - 3 Month Projection'!L361, "mm/dd/yyyy")),".")</f>
        <v>you are due for the '' training on 
.</v>
      </c>
    </row>
    <row r="362" spans="1:14" ht="16" x14ac:dyDescent="0.35">
      <c r="A362" s="28"/>
      <c r="B362" s="47" t="str">
        <f>IF((ISBLANK(A362))," ",VLOOKUP(A362,'Contractor List'!$A:$J,2,FALSE))</f>
        <v xml:space="preserve"> </v>
      </c>
      <c r="C362" s="47" t="str">
        <f>IF((ISBLANK(A362))," ",VLOOKUP(A362,'Contractor List'!$A:$J,3,FALSE))</f>
        <v xml:space="preserve"> </v>
      </c>
      <c r="D362" s="47" t="str">
        <f>IF((ISBLANK(A362))," ",VLOOKUP(A362,'Contractor List'!$A:$J,7,FALSE))</f>
        <v xml:space="preserve"> </v>
      </c>
      <c r="E362" s="27" t="str">
        <f>IF((ISBLANK(A362))," ",VLOOKUP(A362,'Contractor List'!$A:$J,8,FALSE))</f>
        <v xml:space="preserve"> </v>
      </c>
      <c r="F362" s="27" t="str">
        <f>IF((ISBLANK(A362))," ",VLOOKUP(A362,'Contractor List'!$A:$J,9,FALSE))</f>
        <v xml:space="preserve"> </v>
      </c>
      <c r="G362" s="27" t="str">
        <f>IF((ISBLANK(A362))," ",VLOOKUP(A362,'Contractor List'!$A:$J,10,FALSE))</f>
        <v xml:space="preserve"> </v>
      </c>
      <c r="I362" s="26" t="str">
        <f>IF(ISBLANK(H362)=FALSE,VLOOKUP(H362,'Hidden - Dropdown'!$B:$D,2,FALSE),"")</f>
        <v/>
      </c>
      <c r="J362" s="54" t="str">
        <f>IF(ISBLANK(H362)=FALSE,VLOOKUP(H362,'Hidden - Dropdown'!$B:$D,3,FALSE),"")</f>
        <v/>
      </c>
      <c r="L362" s="51" t="str">
        <f t="shared" si="5"/>
        <v/>
      </c>
      <c r="M362" s="52" t="str">
        <f>IF(ISBLANK(A362),"",IF(L362="One-time training","",HYPERLINK("mailto:"&amp;VLOOKUP(A362,'Contractor List'!$A:$J,5,FALSE)&amp;"?subject="&amp;'Hidden - Dropdown'!$L$7&amp;"&amp;body=Hi "&amp;C362&amp;","&amp;"%0A%0A"&amp;N362&amp;"%0A%0A"&amp;"Please complete the training before the due date.","send e-mail to this TM")))</f>
        <v/>
      </c>
      <c r="N362" s="22" t="str">
        <f>CONCATENATE("you are due for the"&amp;" '"&amp;'Overview - 3 Month Projection'!H362, "' ", "training on ",CHAR(10),(TEXT('Overview - 3 Month Projection'!L362, "mm/dd/yyyy")),".")</f>
        <v>you are due for the '' training on 
.</v>
      </c>
    </row>
    <row r="363" spans="1:14" ht="16" x14ac:dyDescent="0.35">
      <c r="A363" s="28"/>
      <c r="B363" s="47" t="str">
        <f>IF((ISBLANK(A363))," ",VLOOKUP(A363,'Contractor List'!$A:$J,2,FALSE))</f>
        <v xml:space="preserve"> </v>
      </c>
      <c r="C363" s="47" t="str">
        <f>IF((ISBLANK(A363))," ",VLOOKUP(A363,'Contractor List'!$A:$J,3,FALSE))</f>
        <v xml:space="preserve"> </v>
      </c>
      <c r="D363" s="47" t="str">
        <f>IF((ISBLANK(A363))," ",VLOOKUP(A363,'Contractor List'!$A:$J,7,FALSE))</f>
        <v xml:space="preserve"> </v>
      </c>
      <c r="E363" s="27" t="str">
        <f>IF((ISBLANK(A363))," ",VLOOKUP(A363,'Contractor List'!$A:$J,8,FALSE))</f>
        <v xml:space="preserve"> </v>
      </c>
      <c r="F363" s="27" t="str">
        <f>IF((ISBLANK(A363))," ",VLOOKUP(A363,'Contractor List'!$A:$J,9,FALSE))</f>
        <v xml:space="preserve"> </v>
      </c>
      <c r="G363" s="27" t="str">
        <f>IF((ISBLANK(A363))," ",VLOOKUP(A363,'Contractor List'!$A:$J,10,FALSE))</f>
        <v xml:space="preserve"> </v>
      </c>
      <c r="I363" s="26" t="str">
        <f>IF(ISBLANK(H363)=FALSE,VLOOKUP(H363,'Hidden - Dropdown'!$B:$D,2,FALSE),"")</f>
        <v/>
      </c>
      <c r="J363" s="54" t="str">
        <f>IF(ISBLANK(H363)=FALSE,VLOOKUP(H363,'Hidden - Dropdown'!$B:$D,3,FALSE),"")</f>
        <v/>
      </c>
      <c r="L363" s="51" t="str">
        <f t="shared" si="5"/>
        <v/>
      </c>
      <c r="M363" s="52" t="str">
        <f>IF(ISBLANK(A363),"",IF(L363="One-time training","",HYPERLINK("mailto:"&amp;VLOOKUP(A363,'Contractor List'!$A:$J,5,FALSE)&amp;"?subject="&amp;'Hidden - Dropdown'!$L$7&amp;"&amp;body=Hi "&amp;C363&amp;","&amp;"%0A%0A"&amp;N363&amp;"%0A%0A"&amp;"Please complete the training before the due date.","send e-mail to this TM")))</f>
        <v/>
      </c>
      <c r="N363" s="22" t="str">
        <f>CONCATENATE("you are due for the"&amp;" '"&amp;'Overview - 3 Month Projection'!H363, "' ", "training on ",CHAR(10),(TEXT('Overview - 3 Month Projection'!L363, "mm/dd/yyyy")),".")</f>
        <v>you are due for the '' training on 
.</v>
      </c>
    </row>
    <row r="364" spans="1:14" ht="16" x14ac:dyDescent="0.35">
      <c r="A364" s="28"/>
      <c r="B364" s="47" t="str">
        <f>IF((ISBLANK(A364))," ",VLOOKUP(A364,'Contractor List'!$A:$J,2,FALSE))</f>
        <v xml:space="preserve"> </v>
      </c>
      <c r="C364" s="47" t="str">
        <f>IF((ISBLANK(A364))," ",VLOOKUP(A364,'Contractor List'!$A:$J,3,FALSE))</f>
        <v xml:space="preserve"> </v>
      </c>
      <c r="D364" s="47" t="str">
        <f>IF((ISBLANK(A364))," ",VLOOKUP(A364,'Contractor List'!$A:$J,7,FALSE))</f>
        <v xml:space="preserve"> </v>
      </c>
      <c r="E364" s="27" t="str">
        <f>IF((ISBLANK(A364))," ",VLOOKUP(A364,'Contractor List'!$A:$J,8,FALSE))</f>
        <v xml:space="preserve"> </v>
      </c>
      <c r="F364" s="27" t="str">
        <f>IF((ISBLANK(A364))," ",VLOOKUP(A364,'Contractor List'!$A:$J,9,FALSE))</f>
        <v xml:space="preserve"> </v>
      </c>
      <c r="G364" s="27" t="str">
        <f>IF((ISBLANK(A364))," ",VLOOKUP(A364,'Contractor List'!$A:$J,10,FALSE))</f>
        <v xml:space="preserve"> </v>
      </c>
      <c r="I364" s="26" t="str">
        <f>IF(ISBLANK(H364)=FALSE,VLOOKUP(H364,'Hidden - Dropdown'!$B:$D,2,FALSE),"")</f>
        <v/>
      </c>
      <c r="J364" s="54" t="str">
        <f>IF(ISBLANK(H364)=FALSE,VLOOKUP(H364,'Hidden - Dropdown'!$B:$D,3,FALSE),"")</f>
        <v/>
      </c>
      <c r="L364" s="51" t="str">
        <f t="shared" si="5"/>
        <v/>
      </c>
      <c r="M364" s="52" t="str">
        <f>IF(ISBLANK(A364),"",IF(L364="One-time training","",HYPERLINK("mailto:"&amp;VLOOKUP(A364,'Contractor List'!$A:$J,5,FALSE)&amp;"?subject="&amp;'Hidden - Dropdown'!$L$7&amp;"&amp;body=Hi "&amp;C364&amp;","&amp;"%0A%0A"&amp;N364&amp;"%0A%0A"&amp;"Please complete the training before the due date.","send e-mail to this TM")))</f>
        <v/>
      </c>
      <c r="N364" s="22" t="str">
        <f>CONCATENATE("you are due for the"&amp;" '"&amp;'Overview - 3 Month Projection'!H364, "' ", "training on ",CHAR(10),(TEXT('Overview - 3 Month Projection'!L364, "mm/dd/yyyy")),".")</f>
        <v>you are due for the '' training on 
.</v>
      </c>
    </row>
    <row r="365" spans="1:14" ht="16" x14ac:dyDescent="0.35">
      <c r="A365" s="28"/>
      <c r="B365" s="47" t="str">
        <f>IF((ISBLANK(A365))," ",VLOOKUP(A365,'Contractor List'!$A:$J,2,FALSE))</f>
        <v xml:space="preserve"> </v>
      </c>
      <c r="C365" s="47" t="str">
        <f>IF((ISBLANK(A365))," ",VLOOKUP(A365,'Contractor List'!$A:$J,3,FALSE))</f>
        <v xml:space="preserve"> </v>
      </c>
      <c r="D365" s="47" t="str">
        <f>IF((ISBLANK(A365))," ",VLOOKUP(A365,'Contractor List'!$A:$J,7,FALSE))</f>
        <v xml:space="preserve"> </v>
      </c>
      <c r="E365" s="27" t="str">
        <f>IF((ISBLANK(A365))," ",VLOOKUP(A365,'Contractor List'!$A:$J,8,FALSE))</f>
        <v xml:space="preserve"> </v>
      </c>
      <c r="F365" s="27" t="str">
        <f>IF((ISBLANK(A365))," ",VLOOKUP(A365,'Contractor List'!$A:$J,9,FALSE))</f>
        <v xml:space="preserve"> </v>
      </c>
      <c r="G365" s="27" t="str">
        <f>IF((ISBLANK(A365))," ",VLOOKUP(A365,'Contractor List'!$A:$J,10,FALSE))</f>
        <v xml:space="preserve"> </v>
      </c>
      <c r="I365" s="26" t="str">
        <f>IF(ISBLANK(H365)=FALSE,VLOOKUP(H365,'Hidden - Dropdown'!$B:$D,2,FALSE),"")</f>
        <v/>
      </c>
      <c r="J365" s="54" t="str">
        <f>IF(ISBLANK(H365)=FALSE,VLOOKUP(H365,'Hidden - Dropdown'!$B:$D,3,FALSE),"")</f>
        <v/>
      </c>
      <c r="L365" s="51" t="str">
        <f t="shared" si="5"/>
        <v/>
      </c>
      <c r="M365" s="52" t="str">
        <f>IF(ISBLANK(A365),"",IF(L365="One-time training","",HYPERLINK("mailto:"&amp;VLOOKUP(A365,'Contractor List'!$A:$J,5,FALSE)&amp;"?subject="&amp;'Hidden - Dropdown'!$L$7&amp;"&amp;body=Hi "&amp;C365&amp;","&amp;"%0A%0A"&amp;N365&amp;"%0A%0A"&amp;"Please complete the training before the due date.","send e-mail to this TM")))</f>
        <v/>
      </c>
      <c r="N365" s="22" t="str">
        <f>CONCATENATE("you are due for the"&amp;" '"&amp;'Overview - 3 Month Projection'!H365, "' ", "training on ",CHAR(10),(TEXT('Overview - 3 Month Projection'!L365, "mm/dd/yyyy")),".")</f>
        <v>you are due for the '' training on 
.</v>
      </c>
    </row>
    <row r="366" spans="1:14" ht="16" x14ac:dyDescent="0.35">
      <c r="A366" s="28"/>
      <c r="B366" s="47" t="str">
        <f>IF((ISBLANK(A366))," ",VLOOKUP(A366,'Contractor List'!$A:$J,2,FALSE))</f>
        <v xml:space="preserve"> </v>
      </c>
      <c r="C366" s="47" t="str">
        <f>IF((ISBLANK(A366))," ",VLOOKUP(A366,'Contractor List'!$A:$J,3,FALSE))</f>
        <v xml:space="preserve"> </v>
      </c>
      <c r="D366" s="47" t="str">
        <f>IF((ISBLANK(A366))," ",VLOOKUP(A366,'Contractor List'!$A:$J,7,FALSE))</f>
        <v xml:space="preserve"> </v>
      </c>
      <c r="E366" s="27" t="str">
        <f>IF((ISBLANK(A366))," ",VLOOKUP(A366,'Contractor List'!$A:$J,8,FALSE))</f>
        <v xml:space="preserve"> </v>
      </c>
      <c r="F366" s="27" t="str">
        <f>IF((ISBLANK(A366))," ",VLOOKUP(A366,'Contractor List'!$A:$J,9,FALSE))</f>
        <v xml:space="preserve"> </v>
      </c>
      <c r="G366" s="27" t="str">
        <f>IF((ISBLANK(A366))," ",VLOOKUP(A366,'Contractor List'!$A:$J,10,FALSE))</f>
        <v xml:space="preserve"> </v>
      </c>
      <c r="I366" s="26" t="str">
        <f>IF(ISBLANK(H366)=FALSE,VLOOKUP(H366,'Hidden - Dropdown'!$B:$D,2,FALSE),"")</f>
        <v/>
      </c>
      <c r="J366" s="54" t="str">
        <f>IF(ISBLANK(H366)=FALSE,VLOOKUP(H366,'Hidden - Dropdown'!$B:$D,3,FALSE),"")</f>
        <v/>
      </c>
      <c r="L366" s="51" t="str">
        <f t="shared" si="5"/>
        <v/>
      </c>
      <c r="M366" s="52" t="str">
        <f>IF(ISBLANK(A366),"",IF(L366="One-time training","",HYPERLINK("mailto:"&amp;VLOOKUP(A366,'Contractor List'!$A:$J,5,FALSE)&amp;"?subject="&amp;'Hidden - Dropdown'!$L$7&amp;"&amp;body=Hi "&amp;C366&amp;","&amp;"%0A%0A"&amp;N366&amp;"%0A%0A"&amp;"Please complete the training before the due date.","send e-mail to this TM")))</f>
        <v/>
      </c>
      <c r="N366" s="22" t="str">
        <f>CONCATENATE("you are due for the"&amp;" '"&amp;'Overview - 3 Month Projection'!H366, "' ", "training on ",CHAR(10),(TEXT('Overview - 3 Month Projection'!L366, "mm/dd/yyyy")),".")</f>
        <v>you are due for the '' training on 
.</v>
      </c>
    </row>
    <row r="367" spans="1:14" ht="16" x14ac:dyDescent="0.35">
      <c r="A367" s="28"/>
      <c r="B367" s="47" t="str">
        <f>IF((ISBLANK(A367))," ",VLOOKUP(A367,'Contractor List'!$A:$J,2,FALSE))</f>
        <v xml:space="preserve"> </v>
      </c>
      <c r="C367" s="47" t="str">
        <f>IF((ISBLANK(A367))," ",VLOOKUP(A367,'Contractor List'!$A:$J,3,FALSE))</f>
        <v xml:space="preserve"> </v>
      </c>
      <c r="D367" s="47" t="str">
        <f>IF((ISBLANK(A367))," ",VLOOKUP(A367,'Contractor List'!$A:$J,7,FALSE))</f>
        <v xml:space="preserve"> </v>
      </c>
      <c r="E367" s="27" t="str">
        <f>IF((ISBLANK(A367))," ",VLOOKUP(A367,'Contractor List'!$A:$J,8,FALSE))</f>
        <v xml:space="preserve"> </v>
      </c>
      <c r="F367" s="27" t="str">
        <f>IF((ISBLANK(A367))," ",VLOOKUP(A367,'Contractor List'!$A:$J,9,FALSE))</f>
        <v xml:space="preserve"> </v>
      </c>
      <c r="G367" s="27" t="str">
        <f>IF((ISBLANK(A367))," ",VLOOKUP(A367,'Contractor List'!$A:$J,10,FALSE))</f>
        <v xml:space="preserve"> </v>
      </c>
      <c r="I367" s="26" t="str">
        <f>IF(ISBLANK(H367)=FALSE,VLOOKUP(H367,'Hidden - Dropdown'!$B:$D,2,FALSE),"")</f>
        <v/>
      </c>
      <c r="J367" s="54" t="str">
        <f>IF(ISBLANK(H367)=FALSE,VLOOKUP(H367,'Hidden - Dropdown'!$B:$D,3,FALSE),"")</f>
        <v/>
      </c>
      <c r="L367" s="51" t="str">
        <f t="shared" si="5"/>
        <v/>
      </c>
      <c r="M367" s="52" t="str">
        <f>IF(ISBLANK(A367),"",IF(L367="One-time training","",HYPERLINK("mailto:"&amp;VLOOKUP(A367,'Contractor List'!$A:$J,5,FALSE)&amp;"?subject="&amp;'Hidden - Dropdown'!$L$7&amp;"&amp;body=Hi "&amp;C367&amp;","&amp;"%0A%0A"&amp;N367&amp;"%0A%0A"&amp;"Please complete the training before the due date.","send e-mail to this TM")))</f>
        <v/>
      </c>
      <c r="N367" s="22" t="str">
        <f>CONCATENATE("you are due for the"&amp;" '"&amp;'Overview - 3 Month Projection'!H367, "' ", "training on ",CHAR(10),(TEXT('Overview - 3 Month Projection'!L367, "mm/dd/yyyy")),".")</f>
        <v>you are due for the '' training on 
.</v>
      </c>
    </row>
    <row r="368" spans="1:14" ht="16" x14ac:dyDescent="0.35">
      <c r="A368" s="28"/>
      <c r="B368" s="47" t="str">
        <f>IF((ISBLANK(A368))," ",VLOOKUP(A368,'Contractor List'!$A:$J,2,FALSE))</f>
        <v xml:space="preserve"> </v>
      </c>
      <c r="C368" s="47" t="str">
        <f>IF((ISBLANK(A368))," ",VLOOKUP(A368,'Contractor List'!$A:$J,3,FALSE))</f>
        <v xml:space="preserve"> </v>
      </c>
      <c r="D368" s="47" t="str">
        <f>IF((ISBLANK(A368))," ",VLOOKUP(A368,'Contractor List'!$A:$J,7,FALSE))</f>
        <v xml:space="preserve"> </v>
      </c>
      <c r="E368" s="27" t="str">
        <f>IF((ISBLANK(A368))," ",VLOOKUP(A368,'Contractor List'!$A:$J,8,FALSE))</f>
        <v xml:space="preserve"> </v>
      </c>
      <c r="F368" s="27" t="str">
        <f>IF((ISBLANK(A368))," ",VLOOKUP(A368,'Contractor List'!$A:$J,9,FALSE))</f>
        <v xml:space="preserve"> </v>
      </c>
      <c r="G368" s="27" t="str">
        <f>IF((ISBLANK(A368))," ",VLOOKUP(A368,'Contractor List'!$A:$J,10,FALSE))</f>
        <v xml:space="preserve"> </v>
      </c>
      <c r="I368" s="26" t="str">
        <f>IF(ISBLANK(H368)=FALSE,VLOOKUP(H368,'Hidden - Dropdown'!$B:$D,2,FALSE),"")</f>
        <v/>
      </c>
      <c r="J368" s="54" t="str">
        <f>IF(ISBLANK(H368)=FALSE,VLOOKUP(H368,'Hidden - Dropdown'!$B:$D,3,FALSE),"")</f>
        <v/>
      </c>
      <c r="L368" s="51" t="str">
        <f t="shared" si="5"/>
        <v/>
      </c>
      <c r="M368" s="52" t="str">
        <f>IF(ISBLANK(A368),"",IF(L368="One-time training","",HYPERLINK("mailto:"&amp;VLOOKUP(A368,'Contractor List'!$A:$J,5,FALSE)&amp;"?subject="&amp;'Hidden - Dropdown'!$L$7&amp;"&amp;body=Hi "&amp;C368&amp;","&amp;"%0A%0A"&amp;N368&amp;"%0A%0A"&amp;"Please complete the training before the due date.","send e-mail to this TM")))</f>
        <v/>
      </c>
      <c r="N368" s="22" t="str">
        <f>CONCATENATE("you are due for the"&amp;" '"&amp;'Overview - 3 Month Projection'!H368, "' ", "training on ",CHAR(10),(TEXT('Overview - 3 Month Projection'!L368, "mm/dd/yyyy")),".")</f>
        <v>you are due for the '' training on 
.</v>
      </c>
    </row>
    <row r="369" spans="1:14" ht="16" x14ac:dyDescent="0.35">
      <c r="A369" s="28"/>
      <c r="B369" s="47" t="str">
        <f>IF((ISBLANK(A369))," ",VLOOKUP(A369,'Contractor List'!$A:$J,2,FALSE))</f>
        <v xml:space="preserve"> </v>
      </c>
      <c r="C369" s="47" t="str">
        <f>IF((ISBLANK(A369))," ",VLOOKUP(A369,'Contractor List'!$A:$J,3,FALSE))</f>
        <v xml:space="preserve"> </v>
      </c>
      <c r="D369" s="47" t="str">
        <f>IF((ISBLANK(A369))," ",VLOOKUP(A369,'Contractor List'!$A:$J,7,FALSE))</f>
        <v xml:space="preserve"> </v>
      </c>
      <c r="E369" s="27" t="str">
        <f>IF((ISBLANK(A369))," ",VLOOKUP(A369,'Contractor List'!$A:$J,8,FALSE))</f>
        <v xml:space="preserve"> </v>
      </c>
      <c r="F369" s="27" t="str">
        <f>IF((ISBLANK(A369))," ",VLOOKUP(A369,'Contractor List'!$A:$J,9,FALSE))</f>
        <v xml:space="preserve"> </v>
      </c>
      <c r="G369" s="27" t="str">
        <f>IF((ISBLANK(A369))," ",VLOOKUP(A369,'Contractor List'!$A:$J,10,FALSE))</f>
        <v xml:space="preserve"> </v>
      </c>
      <c r="I369" s="26" t="str">
        <f>IF(ISBLANK(H369)=FALSE,VLOOKUP(H369,'Hidden - Dropdown'!$B:$D,2,FALSE),"")</f>
        <v/>
      </c>
      <c r="J369" s="54" t="str">
        <f>IF(ISBLANK(H369)=FALSE,VLOOKUP(H369,'Hidden - Dropdown'!$B:$D,3,FALSE),"")</f>
        <v/>
      </c>
      <c r="L369" s="51" t="str">
        <f t="shared" si="5"/>
        <v/>
      </c>
      <c r="M369" s="52" t="str">
        <f>IF(ISBLANK(A369),"",IF(L369="One-time training","",HYPERLINK("mailto:"&amp;VLOOKUP(A369,'Contractor List'!$A:$J,5,FALSE)&amp;"?subject="&amp;'Hidden - Dropdown'!$L$7&amp;"&amp;body=Hi "&amp;C369&amp;","&amp;"%0A%0A"&amp;N369&amp;"%0A%0A"&amp;"Please complete the training before the due date.","send e-mail to this TM")))</f>
        <v/>
      </c>
      <c r="N369" s="22" t="str">
        <f>CONCATENATE("you are due for the"&amp;" '"&amp;'Overview - 3 Month Projection'!H369, "' ", "training on ",CHAR(10),(TEXT('Overview - 3 Month Projection'!L369, "mm/dd/yyyy")),".")</f>
        <v>you are due for the '' training on 
.</v>
      </c>
    </row>
    <row r="370" spans="1:14" ht="16" x14ac:dyDescent="0.35">
      <c r="A370" s="28"/>
      <c r="B370" s="47" t="str">
        <f>IF((ISBLANK(A370))," ",VLOOKUP(A370,'Contractor List'!$A:$J,2,FALSE))</f>
        <v xml:space="preserve"> </v>
      </c>
      <c r="C370" s="47" t="str">
        <f>IF((ISBLANK(A370))," ",VLOOKUP(A370,'Contractor List'!$A:$J,3,FALSE))</f>
        <v xml:space="preserve"> </v>
      </c>
      <c r="D370" s="47" t="str">
        <f>IF((ISBLANK(A370))," ",VLOOKUP(A370,'Contractor List'!$A:$J,7,FALSE))</f>
        <v xml:space="preserve"> </v>
      </c>
      <c r="E370" s="27" t="str">
        <f>IF((ISBLANK(A370))," ",VLOOKUP(A370,'Contractor List'!$A:$J,8,FALSE))</f>
        <v xml:space="preserve"> </v>
      </c>
      <c r="F370" s="27" t="str">
        <f>IF((ISBLANK(A370))," ",VLOOKUP(A370,'Contractor List'!$A:$J,9,FALSE))</f>
        <v xml:space="preserve"> </v>
      </c>
      <c r="G370" s="27" t="str">
        <f>IF((ISBLANK(A370))," ",VLOOKUP(A370,'Contractor List'!$A:$J,10,FALSE))</f>
        <v xml:space="preserve"> </v>
      </c>
      <c r="I370" s="26" t="str">
        <f>IF(ISBLANK(H370)=FALSE,VLOOKUP(H370,'Hidden - Dropdown'!$B:$D,2,FALSE),"")</f>
        <v/>
      </c>
      <c r="J370" s="54" t="str">
        <f>IF(ISBLANK(H370)=FALSE,VLOOKUP(H370,'Hidden - Dropdown'!$B:$D,3,FALSE),"")</f>
        <v/>
      </c>
      <c r="L370" s="51" t="str">
        <f t="shared" si="5"/>
        <v/>
      </c>
      <c r="M370" s="52" t="str">
        <f>IF(ISBLANK(A370),"",IF(L370="One-time training","",HYPERLINK("mailto:"&amp;VLOOKUP(A370,'Contractor List'!$A:$J,5,FALSE)&amp;"?subject="&amp;'Hidden - Dropdown'!$L$7&amp;"&amp;body=Hi "&amp;C370&amp;","&amp;"%0A%0A"&amp;N370&amp;"%0A%0A"&amp;"Please complete the training before the due date.","send e-mail to this TM")))</f>
        <v/>
      </c>
      <c r="N370" s="22" t="str">
        <f>CONCATENATE("you are due for the"&amp;" '"&amp;'Overview - 3 Month Projection'!H370, "' ", "training on ",CHAR(10),(TEXT('Overview - 3 Month Projection'!L370, "mm/dd/yyyy")),".")</f>
        <v>you are due for the '' training on 
.</v>
      </c>
    </row>
    <row r="371" spans="1:14" ht="16" x14ac:dyDescent="0.35">
      <c r="A371" s="28"/>
      <c r="B371" s="47" t="str">
        <f>IF((ISBLANK(A371))," ",VLOOKUP(A371,'Contractor List'!$A:$J,2,FALSE))</f>
        <v xml:space="preserve"> </v>
      </c>
      <c r="C371" s="47" t="str">
        <f>IF((ISBLANK(A371))," ",VLOOKUP(A371,'Contractor List'!$A:$J,3,FALSE))</f>
        <v xml:space="preserve"> </v>
      </c>
      <c r="D371" s="47" t="str">
        <f>IF((ISBLANK(A371))," ",VLOOKUP(A371,'Contractor List'!$A:$J,7,FALSE))</f>
        <v xml:space="preserve"> </v>
      </c>
      <c r="E371" s="27" t="str">
        <f>IF((ISBLANK(A371))," ",VLOOKUP(A371,'Contractor List'!$A:$J,8,FALSE))</f>
        <v xml:space="preserve"> </v>
      </c>
      <c r="F371" s="27" t="str">
        <f>IF((ISBLANK(A371))," ",VLOOKUP(A371,'Contractor List'!$A:$J,9,FALSE))</f>
        <v xml:space="preserve"> </v>
      </c>
      <c r="G371" s="27" t="str">
        <f>IF((ISBLANK(A371))," ",VLOOKUP(A371,'Contractor List'!$A:$J,10,FALSE))</f>
        <v xml:space="preserve"> </v>
      </c>
      <c r="I371" s="26" t="str">
        <f>IF(ISBLANK(H371)=FALSE,VLOOKUP(H371,'Hidden - Dropdown'!$B:$D,2,FALSE),"")</f>
        <v/>
      </c>
      <c r="J371" s="54" t="str">
        <f>IF(ISBLANK(H371)=FALSE,VLOOKUP(H371,'Hidden - Dropdown'!$B:$D,3,FALSE),"")</f>
        <v/>
      </c>
      <c r="L371" s="51" t="str">
        <f t="shared" si="5"/>
        <v/>
      </c>
      <c r="M371" s="52" t="str">
        <f>IF(ISBLANK(A371),"",IF(L371="One-time training","",HYPERLINK("mailto:"&amp;VLOOKUP(A371,'Contractor List'!$A:$J,5,FALSE)&amp;"?subject="&amp;'Hidden - Dropdown'!$L$7&amp;"&amp;body=Hi "&amp;C371&amp;","&amp;"%0A%0A"&amp;N371&amp;"%0A%0A"&amp;"Please complete the training before the due date.","send e-mail to this TM")))</f>
        <v/>
      </c>
      <c r="N371" s="22" t="str">
        <f>CONCATENATE("you are due for the"&amp;" '"&amp;'Overview - 3 Month Projection'!H371, "' ", "training on ",CHAR(10),(TEXT('Overview - 3 Month Projection'!L371, "mm/dd/yyyy")),".")</f>
        <v>you are due for the '' training on 
.</v>
      </c>
    </row>
    <row r="372" spans="1:14" ht="16" x14ac:dyDescent="0.35">
      <c r="A372" s="28"/>
      <c r="B372" s="47" t="str">
        <f>IF((ISBLANK(A372))," ",VLOOKUP(A372,'Contractor List'!$A:$J,2,FALSE))</f>
        <v xml:space="preserve"> </v>
      </c>
      <c r="C372" s="47" t="str">
        <f>IF((ISBLANK(A372))," ",VLOOKUP(A372,'Contractor List'!$A:$J,3,FALSE))</f>
        <v xml:space="preserve"> </v>
      </c>
      <c r="D372" s="47" t="str">
        <f>IF((ISBLANK(A372))," ",VLOOKUP(A372,'Contractor List'!$A:$J,7,FALSE))</f>
        <v xml:space="preserve"> </v>
      </c>
      <c r="E372" s="27" t="str">
        <f>IF((ISBLANK(A372))," ",VLOOKUP(A372,'Contractor List'!$A:$J,8,FALSE))</f>
        <v xml:space="preserve"> </v>
      </c>
      <c r="F372" s="27" t="str">
        <f>IF((ISBLANK(A372))," ",VLOOKUP(A372,'Contractor List'!$A:$J,9,FALSE))</f>
        <v xml:space="preserve"> </v>
      </c>
      <c r="G372" s="27" t="str">
        <f>IF((ISBLANK(A372))," ",VLOOKUP(A372,'Contractor List'!$A:$J,10,FALSE))</f>
        <v xml:space="preserve"> </v>
      </c>
      <c r="I372" s="26" t="str">
        <f>IF(ISBLANK(H372)=FALSE,VLOOKUP(H372,'Hidden - Dropdown'!$B:$D,2,FALSE),"")</f>
        <v/>
      </c>
      <c r="J372" s="54" t="str">
        <f>IF(ISBLANK(H372)=FALSE,VLOOKUP(H372,'Hidden - Dropdown'!$B:$D,3,FALSE),"")</f>
        <v/>
      </c>
      <c r="L372" s="51" t="str">
        <f t="shared" si="5"/>
        <v/>
      </c>
      <c r="M372" s="52" t="str">
        <f>IF(ISBLANK(A372),"",IF(L372="One-time training","",HYPERLINK("mailto:"&amp;VLOOKUP(A372,'Contractor List'!$A:$J,5,FALSE)&amp;"?subject="&amp;'Hidden - Dropdown'!$L$7&amp;"&amp;body=Hi "&amp;C372&amp;","&amp;"%0A%0A"&amp;N372&amp;"%0A%0A"&amp;"Please complete the training before the due date.","send e-mail to this TM")))</f>
        <v/>
      </c>
      <c r="N372" s="22" t="str">
        <f>CONCATENATE("you are due for the"&amp;" '"&amp;'Overview - 3 Month Projection'!H372, "' ", "training on ",CHAR(10),(TEXT('Overview - 3 Month Projection'!L372, "mm/dd/yyyy")),".")</f>
        <v>you are due for the '' training on 
.</v>
      </c>
    </row>
    <row r="373" spans="1:14" ht="16" x14ac:dyDescent="0.35">
      <c r="A373" s="28"/>
      <c r="B373" s="47" t="str">
        <f>IF((ISBLANK(A373))," ",VLOOKUP(A373,'Contractor List'!$A:$J,2,FALSE))</f>
        <v xml:space="preserve"> </v>
      </c>
      <c r="C373" s="47" t="str">
        <f>IF((ISBLANK(A373))," ",VLOOKUP(A373,'Contractor List'!$A:$J,3,FALSE))</f>
        <v xml:space="preserve"> </v>
      </c>
      <c r="D373" s="47" t="str">
        <f>IF((ISBLANK(A373))," ",VLOOKUP(A373,'Contractor List'!$A:$J,7,FALSE))</f>
        <v xml:space="preserve"> </v>
      </c>
      <c r="E373" s="27" t="str">
        <f>IF((ISBLANK(A373))," ",VLOOKUP(A373,'Contractor List'!$A:$J,8,FALSE))</f>
        <v xml:space="preserve"> </v>
      </c>
      <c r="F373" s="27" t="str">
        <f>IF((ISBLANK(A373))," ",VLOOKUP(A373,'Contractor List'!$A:$J,9,FALSE))</f>
        <v xml:space="preserve"> </v>
      </c>
      <c r="G373" s="27" t="str">
        <f>IF((ISBLANK(A373))," ",VLOOKUP(A373,'Contractor List'!$A:$J,10,FALSE))</f>
        <v xml:space="preserve"> </v>
      </c>
      <c r="I373" s="26" t="str">
        <f>IF(ISBLANK(H373)=FALSE,VLOOKUP(H373,'Hidden - Dropdown'!$B:$D,2,FALSE),"")</f>
        <v/>
      </c>
      <c r="J373" s="54" t="str">
        <f>IF(ISBLANK(H373)=FALSE,VLOOKUP(H373,'Hidden - Dropdown'!$B:$D,3,FALSE),"")</f>
        <v/>
      </c>
      <c r="L373" s="51" t="str">
        <f t="shared" si="5"/>
        <v/>
      </c>
      <c r="M373" s="52" t="str">
        <f>IF(ISBLANK(A373),"",IF(L373="One-time training","",HYPERLINK("mailto:"&amp;VLOOKUP(A373,'Contractor List'!$A:$J,5,FALSE)&amp;"?subject="&amp;'Hidden - Dropdown'!$L$7&amp;"&amp;body=Hi "&amp;C373&amp;","&amp;"%0A%0A"&amp;N373&amp;"%0A%0A"&amp;"Please complete the training before the due date.","send e-mail to this TM")))</f>
        <v/>
      </c>
      <c r="N373" s="22" t="str">
        <f>CONCATENATE("you are due for the"&amp;" '"&amp;'Overview - 3 Month Projection'!H373, "' ", "training on ",CHAR(10),(TEXT('Overview - 3 Month Projection'!L373, "mm/dd/yyyy")),".")</f>
        <v>you are due for the '' training on 
.</v>
      </c>
    </row>
    <row r="374" spans="1:14" ht="16" x14ac:dyDescent="0.35">
      <c r="A374" s="28"/>
      <c r="B374" s="47" t="str">
        <f>IF((ISBLANK(A374))," ",VLOOKUP(A374,'Contractor List'!$A:$J,2,FALSE))</f>
        <v xml:space="preserve"> </v>
      </c>
      <c r="C374" s="47" t="str">
        <f>IF((ISBLANK(A374))," ",VLOOKUP(A374,'Contractor List'!$A:$J,3,FALSE))</f>
        <v xml:space="preserve"> </v>
      </c>
      <c r="D374" s="47" t="str">
        <f>IF((ISBLANK(A374))," ",VLOOKUP(A374,'Contractor List'!$A:$J,7,FALSE))</f>
        <v xml:space="preserve"> </v>
      </c>
      <c r="E374" s="27" t="str">
        <f>IF((ISBLANK(A374))," ",VLOOKUP(A374,'Contractor List'!$A:$J,8,FALSE))</f>
        <v xml:space="preserve"> </v>
      </c>
      <c r="F374" s="27" t="str">
        <f>IF((ISBLANK(A374))," ",VLOOKUP(A374,'Contractor List'!$A:$J,9,FALSE))</f>
        <v xml:space="preserve"> </v>
      </c>
      <c r="G374" s="27" t="str">
        <f>IF((ISBLANK(A374))," ",VLOOKUP(A374,'Contractor List'!$A:$J,10,FALSE))</f>
        <v xml:space="preserve"> </v>
      </c>
      <c r="I374" s="26" t="str">
        <f>IF(ISBLANK(H374)=FALSE,VLOOKUP(H374,'Hidden - Dropdown'!$B:$D,2,FALSE),"")</f>
        <v/>
      </c>
      <c r="J374" s="54" t="str">
        <f>IF(ISBLANK(H374)=FALSE,VLOOKUP(H374,'Hidden - Dropdown'!$B:$D,3,FALSE),"")</f>
        <v/>
      </c>
      <c r="L374" s="51" t="str">
        <f t="shared" si="5"/>
        <v/>
      </c>
      <c r="M374" s="52" t="str">
        <f>IF(ISBLANK(A374),"",IF(L374="One-time training","",HYPERLINK("mailto:"&amp;VLOOKUP(A374,'Contractor List'!$A:$J,5,FALSE)&amp;"?subject="&amp;'Hidden - Dropdown'!$L$7&amp;"&amp;body=Hi "&amp;C374&amp;","&amp;"%0A%0A"&amp;N374&amp;"%0A%0A"&amp;"Please complete the training before the due date.","send e-mail to this TM")))</f>
        <v/>
      </c>
      <c r="N374" s="22" t="str">
        <f>CONCATENATE("you are due for the"&amp;" '"&amp;'Overview - 3 Month Projection'!H374, "' ", "training on ",CHAR(10),(TEXT('Overview - 3 Month Projection'!L374, "mm/dd/yyyy")),".")</f>
        <v>you are due for the '' training on 
.</v>
      </c>
    </row>
    <row r="375" spans="1:14" ht="16" x14ac:dyDescent="0.35">
      <c r="A375" s="28"/>
      <c r="B375" s="47" t="str">
        <f>IF((ISBLANK(A375))," ",VLOOKUP(A375,'Contractor List'!$A:$J,2,FALSE))</f>
        <v xml:space="preserve"> </v>
      </c>
      <c r="C375" s="47" t="str">
        <f>IF((ISBLANK(A375))," ",VLOOKUP(A375,'Contractor List'!$A:$J,3,FALSE))</f>
        <v xml:space="preserve"> </v>
      </c>
      <c r="D375" s="47" t="str">
        <f>IF((ISBLANK(A375))," ",VLOOKUP(A375,'Contractor List'!$A:$J,7,FALSE))</f>
        <v xml:space="preserve"> </v>
      </c>
      <c r="E375" s="27" t="str">
        <f>IF((ISBLANK(A375))," ",VLOOKUP(A375,'Contractor List'!$A:$J,8,FALSE))</f>
        <v xml:space="preserve"> </v>
      </c>
      <c r="F375" s="27" t="str">
        <f>IF((ISBLANK(A375))," ",VLOOKUP(A375,'Contractor List'!$A:$J,9,FALSE))</f>
        <v xml:space="preserve"> </v>
      </c>
      <c r="G375" s="27" t="str">
        <f>IF((ISBLANK(A375))," ",VLOOKUP(A375,'Contractor List'!$A:$J,10,FALSE))</f>
        <v xml:space="preserve"> </v>
      </c>
      <c r="I375" s="26" t="str">
        <f>IF(ISBLANK(H375)=FALSE,VLOOKUP(H375,'Hidden - Dropdown'!$B:$D,2,FALSE),"")</f>
        <v/>
      </c>
      <c r="J375" s="54" t="str">
        <f>IF(ISBLANK(H375)=FALSE,VLOOKUP(H375,'Hidden - Dropdown'!$B:$D,3,FALSE),"")</f>
        <v/>
      </c>
      <c r="L375" s="51" t="str">
        <f t="shared" si="5"/>
        <v/>
      </c>
      <c r="M375" s="52" t="str">
        <f>IF(ISBLANK(A375),"",IF(L375="One-time training","",HYPERLINK("mailto:"&amp;VLOOKUP(A375,'Contractor List'!$A:$J,5,FALSE)&amp;"?subject="&amp;'Hidden - Dropdown'!$L$7&amp;"&amp;body=Hi "&amp;C375&amp;","&amp;"%0A%0A"&amp;N375&amp;"%0A%0A"&amp;"Please complete the training before the due date.","send e-mail to this TM")))</f>
        <v/>
      </c>
      <c r="N375" s="22" t="str">
        <f>CONCATENATE("you are due for the"&amp;" '"&amp;'Overview - 3 Month Projection'!H375, "' ", "training on ",CHAR(10),(TEXT('Overview - 3 Month Projection'!L375, "mm/dd/yyyy")),".")</f>
        <v>you are due for the '' training on 
.</v>
      </c>
    </row>
    <row r="376" spans="1:14" ht="16" x14ac:dyDescent="0.35">
      <c r="A376" s="28"/>
      <c r="B376" s="47" t="str">
        <f>IF((ISBLANK(A376))," ",VLOOKUP(A376,'Contractor List'!$A:$J,2,FALSE))</f>
        <v xml:space="preserve"> </v>
      </c>
      <c r="C376" s="47" t="str">
        <f>IF((ISBLANK(A376))," ",VLOOKUP(A376,'Contractor List'!$A:$J,3,FALSE))</f>
        <v xml:space="preserve"> </v>
      </c>
      <c r="D376" s="47" t="str">
        <f>IF((ISBLANK(A376))," ",VLOOKUP(A376,'Contractor List'!$A:$J,7,FALSE))</f>
        <v xml:space="preserve"> </v>
      </c>
      <c r="E376" s="27" t="str">
        <f>IF((ISBLANK(A376))," ",VLOOKUP(A376,'Contractor List'!$A:$J,8,FALSE))</f>
        <v xml:space="preserve"> </v>
      </c>
      <c r="F376" s="27" t="str">
        <f>IF((ISBLANK(A376))," ",VLOOKUP(A376,'Contractor List'!$A:$J,9,FALSE))</f>
        <v xml:space="preserve"> </v>
      </c>
      <c r="G376" s="27" t="str">
        <f>IF((ISBLANK(A376))," ",VLOOKUP(A376,'Contractor List'!$A:$J,10,FALSE))</f>
        <v xml:space="preserve"> </v>
      </c>
      <c r="I376" s="26" t="str">
        <f>IF(ISBLANK(H376)=FALSE,VLOOKUP(H376,'Hidden - Dropdown'!$B:$D,2,FALSE),"")</f>
        <v/>
      </c>
      <c r="J376" s="54" t="str">
        <f>IF(ISBLANK(H376)=FALSE,VLOOKUP(H376,'Hidden - Dropdown'!$B:$D,3,FALSE),"")</f>
        <v/>
      </c>
      <c r="L376" s="51" t="str">
        <f t="shared" si="5"/>
        <v/>
      </c>
      <c r="M376" s="52" t="str">
        <f>IF(ISBLANK(A376),"",IF(L376="One-time training","",HYPERLINK("mailto:"&amp;VLOOKUP(A376,'Contractor List'!$A:$J,5,FALSE)&amp;"?subject="&amp;'Hidden - Dropdown'!$L$7&amp;"&amp;body=Hi "&amp;C376&amp;","&amp;"%0A%0A"&amp;N376&amp;"%0A%0A"&amp;"Please complete the training before the due date.","send e-mail to this TM")))</f>
        <v/>
      </c>
      <c r="N376" s="22" t="str">
        <f>CONCATENATE("you are due for the"&amp;" '"&amp;'Overview - 3 Month Projection'!H376, "' ", "training on ",CHAR(10),(TEXT('Overview - 3 Month Projection'!L376, "mm/dd/yyyy")),".")</f>
        <v>you are due for the '' training on 
.</v>
      </c>
    </row>
    <row r="377" spans="1:14" ht="16" x14ac:dyDescent="0.35">
      <c r="A377" s="28"/>
      <c r="B377" s="47" t="str">
        <f>IF((ISBLANK(A377))," ",VLOOKUP(A377,'Contractor List'!$A:$J,2,FALSE))</f>
        <v xml:space="preserve"> </v>
      </c>
      <c r="C377" s="47" t="str">
        <f>IF((ISBLANK(A377))," ",VLOOKUP(A377,'Contractor List'!$A:$J,3,FALSE))</f>
        <v xml:space="preserve"> </v>
      </c>
      <c r="D377" s="47" t="str">
        <f>IF((ISBLANK(A377))," ",VLOOKUP(A377,'Contractor List'!$A:$J,7,FALSE))</f>
        <v xml:space="preserve"> </v>
      </c>
      <c r="E377" s="27" t="str">
        <f>IF((ISBLANK(A377))," ",VLOOKUP(A377,'Contractor List'!$A:$J,8,FALSE))</f>
        <v xml:space="preserve"> </v>
      </c>
      <c r="F377" s="27" t="str">
        <f>IF((ISBLANK(A377))," ",VLOOKUP(A377,'Contractor List'!$A:$J,9,FALSE))</f>
        <v xml:space="preserve"> </v>
      </c>
      <c r="G377" s="27" t="str">
        <f>IF((ISBLANK(A377))," ",VLOOKUP(A377,'Contractor List'!$A:$J,10,FALSE))</f>
        <v xml:space="preserve"> </v>
      </c>
      <c r="I377" s="26" t="str">
        <f>IF(ISBLANK(H377)=FALSE,VLOOKUP(H377,'Hidden - Dropdown'!$B:$D,2,FALSE),"")</f>
        <v/>
      </c>
      <c r="J377" s="54" t="str">
        <f>IF(ISBLANK(H377)=FALSE,VLOOKUP(H377,'Hidden - Dropdown'!$B:$D,3,FALSE),"")</f>
        <v/>
      </c>
      <c r="L377" s="51" t="str">
        <f t="shared" si="5"/>
        <v/>
      </c>
      <c r="M377" s="52" t="str">
        <f>IF(ISBLANK(A377),"",IF(L377="One-time training","",HYPERLINK("mailto:"&amp;VLOOKUP(A377,'Contractor List'!$A:$J,5,FALSE)&amp;"?subject="&amp;'Hidden - Dropdown'!$L$7&amp;"&amp;body=Hi "&amp;C377&amp;","&amp;"%0A%0A"&amp;N377&amp;"%0A%0A"&amp;"Please complete the training before the due date.","send e-mail to this TM")))</f>
        <v/>
      </c>
      <c r="N377" s="22" t="str">
        <f>CONCATENATE("you are due for the"&amp;" '"&amp;'Overview - 3 Month Projection'!H377, "' ", "training on ",CHAR(10),(TEXT('Overview - 3 Month Projection'!L377, "mm/dd/yyyy")),".")</f>
        <v>you are due for the '' training on 
.</v>
      </c>
    </row>
    <row r="378" spans="1:14" ht="16" x14ac:dyDescent="0.35">
      <c r="A378" s="28"/>
      <c r="B378" s="47" t="str">
        <f>IF((ISBLANK(A378))," ",VLOOKUP(A378,'Contractor List'!$A:$J,2,FALSE))</f>
        <v xml:space="preserve"> </v>
      </c>
      <c r="C378" s="47" t="str">
        <f>IF((ISBLANK(A378))," ",VLOOKUP(A378,'Contractor List'!$A:$J,3,FALSE))</f>
        <v xml:space="preserve"> </v>
      </c>
      <c r="D378" s="47" t="str">
        <f>IF((ISBLANK(A378))," ",VLOOKUP(A378,'Contractor List'!$A:$J,7,FALSE))</f>
        <v xml:space="preserve"> </v>
      </c>
      <c r="E378" s="27" t="str">
        <f>IF((ISBLANK(A378))," ",VLOOKUP(A378,'Contractor List'!$A:$J,8,FALSE))</f>
        <v xml:space="preserve"> </v>
      </c>
      <c r="F378" s="27" t="str">
        <f>IF((ISBLANK(A378))," ",VLOOKUP(A378,'Contractor List'!$A:$J,9,FALSE))</f>
        <v xml:space="preserve"> </v>
      </c>
      <c r="G378" s="27" t="str">
        <f>IF((ISBLANK(A378))," ",VLOOKUP(A378,'Contractor List'!$A:$J,10,FALSE))</f>
        <v xml:space="preserve"> </v>
      </c>
      <c r="I378" s="26" t="str">
        <f>IF(ISBLANK(H378)=FALSE,VLOOKUP(H378,'Hidden - Dropdown'!$B:$D,2,FALSE),"")</f>
        <v/>
      </c>
      <c r="J378" s="54" t="str">
        <f>IF(ISBLANK(H378)=FALSE,VLOOKUP(H378,'Hidden - Dropdown'!$B:$D,3,FALSE),"")</f>
        <v/>
      </c>
      <c r="L378" s="51" t="str">
        <f t="shared" si="5"/>
        <v/>
      </c>
      <c r="M378" s="52" t="str">
        <f>IF(ISBLANK(A378),"",IF(L378="One-time training","",HYPERLINK("mailto:"&amp;VLOOKUP(A378,'Contractor List'!$A:$J,5,FALSE)&amp;"?subject="&amp;'Hidden - Dropdown'!$L$7&amp;"&amp;body=Hi "&amp;C378&amp;","&amp;"%0A%0A"&amp;N378&amp;"%0A%0A"&amp;"Please complete the training before the due date.","send e-mail to this TM")))</f>
        <v/>
      </c>
      <c r="N378" s="22" t="str">
        <f>CONCATENATE("you are due for the"&amp;" '"&amp;'Overview - 3 Month Projection'!H378, "' ", "training on ",CHAR(10),(TEXT('Overview - 3 Month Projection'!L378, "mm/dd/yyyy")),".")</f>
        <v>you are due for the '' training on 
.</v>
      </c>
    </row>
    <row r="379" spans="1:14" ht="16" x14ac:dyDescent="0.35">
      <c r="A379" s="30"/>
      <c r="B379" s="47" t="str">
        <f>IF((ISBLANK(A379))," ",VLOOKUP(A379,'Contractor List'!$A:$J,2,FALSE))</f>
        <v xml:space="preserve"> </v>
      </c>
      <c r="C379" s="47" t="str">
        <f>IF((ISBLANK(A379))," ",VLOOKUP(A379,'Contractor List'!$A:$J,3,FALSE))</f>
        <v xml:space="preserve"> </v>
      </c>
      <c r="D379" s="47" t="str">
        <f>IF((ISBLANK(A379))," ",VLOOKUP(A379,'Contractor List'!$A:$J,7,FALSE))</f>
        <v xml:space="preserve"> </v>
      </c>
      <c r="E379" s="27" t="str">
        <f>IF((ISBLANK(A379))," ",VLOOKUP(A379,'Contractor List'!$A:$J,8,FALSE))</f>
        <v xml:space="preserve"> </v>
      </c>
      <c r="F379" s="27" t="str">
        <f>IF((ISBLANK(A379))," ",VLOOKUP(A379,'Contractor List'!$A:$J,9,FALSE))</f>
        <v xml:space="preserve"> </v>
      </c>
      <c r="G379" s="27" t="str">
        <f>IF((ISBLANK(A379))," ",VLOOKUP(A379,'Contractor List'!$A:$J,10,FALSE))</f>
        <v xml:space="preserve"> </v>
      </c>
      <c r="I379" s="26" t="str">
        <f>IF(ISBLANK(H379)=FALSE,VLOOKUP(H379,'Hidden - Dropdown'!$B:$D,2,FALSE),"")</f>
        <v/>
      </c>
      <c r="J379" s="54" t="str">
        <f>IF(ISBLANK(H379)=FALSE,VLOOKUP(H379,'Hidden - Dropdown'!$B:$D,3,FALSE),"")</f>
        <v/>
      </c>
      <c r="L379" s="51" t="str">
        <f t="shared" si="5"/>
        <v/>
      </c>
      <c r="M379" s="52" t="str">
        <f>IF(ISBLANK(A379),"",IF(L379="One-time training","",HYPERLINK("mailto:"&amp;VLOOKUP(A379,'Contractor List'!$A:$J,5,FALSE)&amp;"?subject="&amp;'Hidden - Dropdown'!$L$7&amp;"&amp;body=Hi "&amp;C379&amp;","&amp;"%0A%0A"&amp;N379&amp;"%0A%0A"&amp;"Please complete the training before the due date.","send e-mail to this TM")))</f>
        <v/>
      </c>
      <c r="N379" s="22" t="str">
        <f>CONCATENATE("you are due for the"&amp;" '"&amp;'Overview - 3 Month Projection'!H379, "' ", "training on ",CHAR(10),(TEXT('Overview - 3 Month Projection'!L379, "mm/dd/yyyy")),".")</f>
        <v>you are due for the '' training on 
.</v>
      </c>
    </row>
    <row r="380" spans="1:14" ht="16" x14ac:dyDescent="0.35">
      <c r="A380" s="28"/>
      <c r="B380" s="47" t="str">
        <f>IF((ISBLANK(A380))," ",VLOOKUP(A380,'Contractor List'!$A:$J,2,FALSE))</f>
        <v xml:space="preserve"> </v>
      </c>
      <c r="C380" s="47" t="str">
        <f>IF((ISBLANK(A380))," ",VLOOKUP(A380,'Contractor List'!$A:$J,3,FALSE))</f>
        <v xml:space="preserve"> </v>
      </c>
      <c r="D380" s="47" t="str">
        <f>IF((ISBLANK(A380))," ",VLOOKUP(A380,'Contractor List'!$A:$J,7,FALSE))</f>
        <v xml:space="preserve"> </v>
      </c>
      <c r="E380" s="27" t="str">
        <f>IF((ISBLANK(A380))," ",VLOOKUP(A380,'Contractor List'!$A:$J,8,FALSE))</f>
        <v xml:space="preserve"> </v>
      </c>
      <c r="F380" s="27" t="str">
        <f>IF((ISBLANK(A380))," ",VLOOKUP(A380,'Contractor List'!$A:$J,9,FALSE))</f>
        <v xml:space="preserve"> </v>
      </c>
      <c r="G380" s="27" t="str">
        <f>IF((ISBLANK(A380))," ",VLOOKUP(A380,'Contractor List'!$A:$J,10,FALSE))</f>
        <v xml:space="preserve"> </v>
      </c>
      <c r="I380" s="26" t="str">
        <f>IF(ISBLANK(H380)=FALSE,VLOOKUP(H380,'Hidden - Dropdown'!$B:$D,2,FALSE),"")</f>
        <v/>
      </c>
      <c r="J380" s="54" t="str">
        <f>IF(ISBLANK(H380)=FALSE,VLOOKUP(H380,'Hidden - Dropdown'!$B:$D,3,FALSE),"")</f>
        <v/>
      </c>
      <c r="L380" s="51" t="str">
        <f t="shared" si="5"/>
        <v/>
      </c>
      <c r="M380" s="52" t="str">
        <f>IF(ISBLANK(A380),"",IF(L380="One-time training","",HYPERLINK("mailto:"&amp;VLOOKUP(A380,'Contractor List'!$A:$J,5,FALSE)&amp;"?subject="&amp;'Hidden - Dropdown'!$L$7&amp;"&amp;body=Hi "&amp;C380&amp;","&amp;"%0A%0A"&amp;N380&amp;"%0A%0A"&amp;"Please complete the training before the due date.","send e-mail to this TM")))</f>
        <v/>
      </c>
      <c r="N380" s="22" t="str">
        <f>CONCATENATE("you are due for the"&amp;" '"&amp;'Overview - 3 Month Projection'!H380, "' ", "training on ",CHAR(10),(TEXT('Overview - 3 Month Projection'!L380, "mm/dd/yyyy")),".")</f>
        <v>you are due for the '' training on 
.</v>
      </c>
    </row>
    <row r="381" spans="1:14" ht="16" x14ac:dyDescent="0.35">
      <c r="A381" s="28"/>
      <c r="B381" s="47" t="str">
        <f>IF((ISBLANK(A381))," ",VLOOKUP(A381,'Contractor List'!$A:$J,2,FALSE))</f>
        <v xml:space="preserve"> </v>
      </c>
      <c r="C381" s="47" t="str">
        <f>IF((ISBLANK(A381))," ",VLOOKUP(A381,'Contractor List'!$A:$J,3,FALSE))</f>
        <v xml:space="preserve"> </v>
      </c>
      <c r="D381" s="47" t="str">
        <f>IF((ISBLANK(A381))," ",VLOOKUP(A381,'Contractor List'!$A:$J,7,FALSE))</f>
        <v xml:space="preserve"> </v>
      </c>
      <c r="E381" s="27" t="str">
        <f>IF((ISBLANK(A381))," ",VLOOKUP(A381,'Contractor List'!$A:$J,8,FALSE))</f>
        <v xml:space="preserve"> </v>
      </c>
      <c r="F381" s="27" t="str">
        <f>IF((ISBLANK(A381))," ",VLOOKUP(A381,'Contractor List'!$A:$J,9,FALSE))</f>
        <v xml:space="preserve"> </v>
      </c>
      <c r="G381" s="27" t="str">
        <f>IF((ISBLANK(A381))," ",VLOOKUP(A381,'Contractor List'!$A:$J,10,FALSE))</f>
        <v xml:space="preserve"> </v>
      </c>
      <c r="I381" s="26" t="str">
        <f>IF(ISBLANK(H381)=FALSE,VLOOKUP(H381,'Hidden - Dropdown'!$B:$D,2,FALSE),"")</f>
        <v/>
      </c>
      <c r="J381" s="54" t="str">
        <f>IF(ISBLANK(H381)=FALSE,VLOOKUP(H381,'Hidden - Dropdown'!$B:$D,3,FALSE),"")</f>
        <v/>
      </c>
      <c r="L381" s="51" t="str">
        <f t="shared" si="5"/>
        <v/>
      </c>
      <c r="M381" s="52" t="str">
        <f>IF(ISBLANK(A381),"",IF(L381="One-time training","",HYPERLINK("mailto:"&amp;VLOOKUP(A381,'Contractor List'!$A:$J,5,FALSE)&amp;"?subject="&amp;'Hidden - Dropdown'!$L$7&amp;"&amp;body=Hi "&amp;C381&amp;","&amp;"%0A%0A"&amp;N381&amp;"%0A%0A"&amp;"Please complete the training before the due date.","send e-mail to this TM")))</f>
        <v/>
      </c>
      <c r="N381" s="22" t="str">
        <f>CONCATENATE("you are due for the"&amp;" '"&amp;'Overview - 3 Month Projection'!H381, "' ", "training on ",CHAR(10),(TEXT('Overview - 3 Month Projection'!L381, "mm/dd/yyyy")),".")</f>
        <v>you are due for the '' training on 
.</v>
      </c>
    </row>
    <row r="382" spans="1:14" ht="16" x14ac:dyDescent="0.35">
      <c r="A382" s="28"/>
      <c r="B382" s="47" t="str">
        <f>IF((ISBLANK(A382))," ",VLOOKUP(A382,'Contractor List'!$A:$J,2,FALSE))</f>
        <v xml:space="preserve"> </v>
      </c>
      <c r="C382" s="47" t="str">
        <f>IF((ISBLANK(A382))," ",VLOOKUP(A382,'Contractor List'!$A:$J,3,FALSE))</f>
        <v xml:space="preserve"> </v>
      </c>
      <c r="D382" s="47" t="str">
        <f>IF((ISBLANK(A382))," ",VLOOKUP(A382,'Contractor List'!$A:$J,7,FALSE))</f>
        <v xml:space="preserve"> </v>
      </c>
      <c r="E382" s="27" t="str">
        <f>IF((ISBLANK(A382))," ",VLOOKUP(A382,'Contractor List'!$A:$J,8,FALSE))</f>
        <v xml:space="preserve"> </v>
      </c>
      <c r="F382" s="27" t="str">
        <f>IF((ISBLANK(A382))," ",VLOOKUP(A382,'Contractor List'!$A:$J,9,FALSE))</f>
        <v xml:space="preserve"> </v>
      </c>
      <c r="G382" s="27" t="str">
        <f>IF((ISBLANK(A382))," ",VLOOKUP(A382,'Contractor List'!$A:$J,10,FALSE))</f>
        <v xml:space="preserve"> </v>
      </c>
      <c r="I382" s="26" t="str">
        <f>IF(ISBLANK(H382)=FALSE,VLOOKUP(H382,'Hidden - Dropdown'!$B:$D,2,FALSE),"")</f>
        <v/>
      </c>
      <c r="J382" s="54" t="str">
        <f>IF(ISBLANK(H382)=FALSE,VLOOKUP(H382,'Hidden - Dropdown'!$B:$D,3,FALSE),"")</f>
        <v/>
      </c>
      <c r="L382" s="51" t="str">
        <f t="shared" si="5"/>
        <v/>
      </c>
      <c r="M382" s="52" t="str">
        <f>IF(ISBLANK(A382),"",IF(L382="One-time training","",HYPERLINK("mailto:"&amp;VLOOKUP(A382,'Contractor List'!$A:$J,5,FALSE)&amp;"?subject="&amp;'Hidden - Dropdown'!$L$7&amp;"&amp;body=Hi "&amp;C382&amp;","&amp;"%0A%0A"&amp;N382&amp;"%0A%0A"&amp;"Please complete the training before the due date.","send e-mail to this TM")))</f>
        <v/>
      </c>
      <c r="N382" s="22" t="str">
        <f>CONCATENATE("you are due for the"&amp;" '"&amp;'Overview - 3 Month Projection'!H382, "' ", "training on ",CHAR(10),(TEXT('Overview - 3 Month Projection'!L382, "mm/dd/yyyy")),".")</f>
        <v>you are due for the '' training on 
.</v>
      </c>
    </row>
    <row r="383" spans="1:14" ht="16" x14ac:dyDescent="0.35">
      <c r="A383" s="28"/>
      <c r="B383" s="47" t="str">
        <f>IF((ISBLANK(A383))," ",VLOOKUP(A383,'Contractor List'!$A:$J,2,FALSE))</f>
        <v xml:space="preserve"> </v>
      </c>
      <c r="C383" s="47" t="str">
        <f>IF((ISBLANK(A383))," ",VLOOKUP(A383,'Contractor List'!$A:$J,3,FALSE))</f>
        <v xml:space="preserve"> </v>
      </c>
      <c r="D383" s="47" t="str">
        <f>IF((ISBLANK(A383))," ",VLOOKUP(A383,'Contractor List'!$A:$J,7,FALSE))</f>
        <v xml:space="preserve"> </v>
      </c>
      <c r="E383" s="27" t="str">
        <f>IF((ISBLANK(A383))," ",VLOOKUP(A383,'Contractor List'!$A:$J,8,FALSE))</f>
        <v xml:space="preserve"> </v>
      </c>
      <c r="F383" s="27" t="str">
        <f>IF((ISBLANK(A383))," ",VLOOKUP(A383,'Contractor List'!$A:$J,9,FALSE))</f>
        <v xml:space="preserve"> </v>
      </c>
      <c r="G383" s="27" t="str">
        <f>IF((ISBLANK(A383))," ",VLOOKUP(A383,'Contractor List'!$A:$J,10,FALSE))</f>
        <v xml:space="preserve"> </v>
      </c>
      <c r="I383" s="26" t="str">
        <f>IF(ISBLANK(H383)=FALSE,VLOOKUP(H383,'Hidden - Dropdown'!$B:$D,2,FALSE),"")</f>
        <v/>
      </c>
      <c r="J383" s="54" t="str">
        <f>IF(ISBLANK(H383)=FALSE,VLOOKUP(H383,'Hidden - Dropdown'!$B:$D,3,FALSE),"")</f>
        <v/>
      </c>
      <c r="L383" s="51" t="str">
        <f t="shared" si="5"/>
        <v/>
      </c>
      <c r="M383" s="52" t="str">
        <f>IF(ISBLANK(A383),"",IF(L383="One-time training","",HYPERLINK("mailto:"&amp;VLOOKUP(A383,'Contractor List'!$A:$J,5,FALSE)&amp;"?subject="&amp;'Hidden - Dropdown'!$L$7&amp;"&amp;body=Hi "&amp;C383&amp;","&amp;"%0A%0A"&amp;N383&amp;"%0A%0A"&amp;"Please complete the training before the due date.","send e-mail to this TM")))</f>
        <v/>
      </c>
      <c r="N383" s="22" t="str">
        <f>CONCATENATE("you are due for the"&amp;" '"&amp;'Overview - 3 Month Projection'!H383, "' ", "training on ",CHAR(10),(TEXT('Overview - 3 Month Projection'!L383, "mm/dd/yyyy")),".")</f>
        <v>you are due for the '' training on 
.</v>
      </c>
    </row>
    <row r="384" spans="1:14" ht="16" x14ac:dyDescent="0.35">
      <c r="A384" s="31"/>
      <c r="B384" s="47" t="str">
        <f>IF((ISBLANK(A384))," ",VLOOKUP(A384,'Contractor List'!$A:$J,2,FALSE))</f>
        <v xml:space="preserve"> </v>
      </c>
      <c r="C384" s="47" t="str">
        <f>IF((ISBLANK(A384))," ",VLOOKUP(A384,'Contractor List'!$A:$J,3,FALSE))</f>
        <v xml:space="preserve"> </v>
      </c>
      <c r="D384" s="47" t="str">
        <f>IF((ISBLANK(A384))," ",VLOOKUP(A384,'Contractor List'!$A:$J,7,FALSE))</f>
        <v xml:space="preserve"> </v>
      </c>
      <c r="E384" s="27" t="str">
        <f>IF((ISBLANK(A384))," ",VLOOKUP(A384,'Contractor List'!$A:$J,8,FALSE))</f>
        <v xml:space="preserve"> </v>
      </c>
      <c r="F384" s="27" t="str">
        <f>IF((ISBLANK(A384))," ",VLOOKUP(A384,'Contractor List'!$A:$J,9,FALSE))</f>
        <v xml:space="preserve"> </v>
      </c>
      <c r="G384" s="27" t="str">
        <f>IF((ISBLANK(A384))," ",VLOOKUP(A384,'Contractor List'!$A:$J,10,FALSE))</f>
        <v xml:space="preserve"> </v>
      </c>
      <c r="I384" s="26" t="str">
        <f>IF(ISBLANK(H384)=FALSE,VLOOKUP(H384,'Hidden - Dropdown'!$B:$D,2,FALSE),"")</f>
        <v/>
      </c>
      <c r="J384" s="54" t="str">
        <f>IF(ISBLANK(H384)=FALSE,VLOOKUP(H384,'Hidden - Dropdown'!$B:$D,3,FALSE),"")</f>
        <v/>
      </c>
      <c r="L384" s="51" t="str">
        <f t="shared" si="5"/>
        <v/>
      </c>
      <c r="M384" s="52" t="str">
        <f>IF(ISBLANK(A384),"",IF(L384="One-time training","",HYPERLINK("mailto:"&amp;VLOOKUP(A384,'Contractor List'!$A:$J,5,FALSE)&amp;"?subject="&amp;'Hidden - Dropdown'!$L$7&amp;"&amp;body=Hi "&amp;C384&amp;","&amp;"%0A%0A"&amp;N384&amp;"%0A%0A"&amp;"Please complete the training before the due date.","send e-mail to this TM")))</f>
        <v/>
      </c>
      <c r="N384" s="22" t="str">
        <f>CONCATENATE("you are due for the"&amp;" '"&amp;'Overview - 3 Month Projection'!H384, "' ", "training on ",CHAR(10),(TEXT('Overview - 3 Month Projection'!L384, "mm/dd/yyyy")),".")</f>
        <v>you are due for the '' training on 
.</v>
      </c>
    </row>
    <row r="385" spans="1:14" ht="16" x14ac:dyDescent="0.35">
      <c r="A385" s="28"/>
      <c r="B385" s="47" t="str">
        <f>IF((ISBLANK(A385))," ",VLOOKUP(A385,'Contractor List'!$A:$J,2,FALSE))</f>
        <v xml:space="preserve"> </v>
      </c>
      <c r="C385" s="47" t="str">
        <f>IF((ISBLANK(A385))," ",VLOOKUP(A385,'Contractor List'!$A:$J,3,FALSE))</f>
        <v xml:space="preserve"> </v>
      </c>
      <c r="D385" s="47" t="str">
        <f>IF((ISBLANK(A385))," ",VLOOKUP(A385,'Contractor List'!$A:$J,7,FALSE))</f>
        <v xml:space="preserve"> </v>
      </c>
      <c r="E385" s="27" t="str">
        <f>IF((ISBLANK(A385))," ",VLOOKUP(A385,'Contractor List'!$A:$J,8,FALSE))</f>
        <v xml:space="preserve"> </v>
      </c>
      <c r="F385" s="27" t="str">
        <f>IF((ISBLANK(A385))," ",VLOOKUP(A385,'Contractor List'!$A:$J,9,FALSE))</f>
        <v xml:space="preserve"> </v>
      </c>
      <c r="G385" s="27" t="str">
        <f>IF((ISBLANK(A385))," ",VLOOKUP(A385,'Contractor List'!$A:$J,10,FALSE))</f>
        <v xml:space="preserve"> </v>
      </c>
      <c r="I385" s="26" t="str">
        <f>IF(ISBLANK(H385)=FALSE,VLOOKUP(H385,'Hidden - Dropdown'!$B:$D,2,FALSE),"")</f>
        <v/>
      </c>
      <c r="J385" s="54" t="str">
        <f>IF(ISBLANK(H385)=FALSE,VLOOKUP(H385,'Hidden - Dropdown'!$B:$D,3,FALSE),"")</f>
        <v/>
      </c>
      <c r="L385" s="51" t="str">
        <f t="shared" si="5"/>
        <v/>
      </c>
      <c r="M385" s="52" t="str">
        <f>IF(ISBLANK(A385),"",IF(L385="One-time training","",HYPERLINK("mailto:"&amp;VLOOKUP(A385,'Contractor List'!$A:$J,5,FALSE)&amp;"?subject="&amp;'Hidden - Dropdown'!$L$7&amp;"&amp;body=Hi "&amp;C385&amp;","&amp;"%0A%0A"&amp;N385&amp;"%0A%0A"&amp;"Please complete the training before the due date.","send e-mail to this TM")))</f>
        <v/>
      </c>
      <c r="N385" s="22" t="str">
        <f>CONCATENATE("you are due for the"&amp;" '"&amp;'Overview - 3 Month Projection'!H385, "' ", "training on ",CHAR(10),(TEXT('Overview - 3 Month Projection'!L385, "mm/dd/yyyy")),".")</f>
        <v>you are due for the '' training on 
.</v>
      </c>
    </row>
    <row r="386" spans="1:14" ht="16" x14ac:dyDescent="0.35">
      <c r="A386" s="30"/>
      <c r="B386" s="47" t="str">
        <f>IF((ISBLANK(A386))," ",VLOOKUP(A386,'Contractor List'!$A:$J,2,FALSE))</f>
        <v xml:space="preserve"> </v>
      </c>
      <c r="C386" s="47" t="str">
        <f>IF((ISBLANK(A386))," ",VLOOKUP(A386,'Contractor List'!$A:$J,3,FALSE))</f>
        <v xml:space="preserve"> </v>
      </c>
      <c r="D386" s="47" t="str">
        <f>IF((ISBLANK(A386))," ",VLOOKUP(A386,'Contractor List'!$A:$J,7,FALSE))</f>
        <v xml:space="preserve"> </v>
      </c>
      <c r="E386" s="27" t="str">
        <f>IF((ISBLANK(A386))," ",VLOOKUP(A386,'Contractor List'!$A:$J,8,FALSE))</f>
        <v xml:space="preserve"> </v>
      </c>
      <c r="F386" s="27" t="str">
        <f>IF((ISBLANK(A386))," ",VLOOKUP(A386,'Contractor List'!$A:$J,9,FALSE))</f>
        <v xml:space="preserve"> </v>
      </c>
      <c r="G386" s="27" t="str">
        <f>IF((ISBLANK(A386))," ",VLOOKUP(A386,'Contractor List'!$A:$J,10,FALSE))</f>
        <v xml:space="preserve"> </v>
      </c>
      <c r="I386" s="26" t="str">
        <f>IF(ISBLANK(H386)=FALSE,VLOOKUP(H386,'Hidden - Dropdown'!$B:$D,2,FALSE),"")</f>
        <v/>
      </c>
      <c r="J386" s="54" t="str">
        <f>IF(ISBLANK(H386)=FALSE,VLOOKUP(H386,'Hidden - Dropdown'!$B:$D,3,FALSE),"")</f>
        <v/>
      </c>
      <c r="L386" s="51" t="str">
        <f t="shared" si="5"/>
        <v/>
      </c>
      <c r="M386" s="52" t="str">
        <f>IF(ISBLANK(A386),"",IF(L386="One-time training","",HYPERLINK("mailto:"&amp;VLOOKUP(A386,'Contractor List'!$A:$J,5,FALSE)&amp;"?subject="&amp;'Hidden - Dropdown'!$L$7&amp;"&amp;body=Hi "&amp;C386&amp;","&amp;"%0A%0A"&amp;N386&amp;"%0A%0A"&amp;"Please complete the training before the due date.","send e-mail to this TM")))</f>
        <v/>
      </c>
      <c r="N386" s="22" t="str">
        <f>CONCATENATE("you are due for the"&amp;" '"&amp;'Overview - 3 Month Projection'!H386, "' ", "training on ",CHAR(10),(TEXT('Overview - 3 Month Projection'!L386, "mm/dd/yyyy")),".")</f>
        <v>you are due for the '' training on 
.</v>
      </c>
    </row>
    <row r="387" spans="1:14" ht="16" x14ac:dyDescent="0.35">
      <c r="A387" s="28"/>
      <c r="B387" s="47" t="str">
        <f>IF((ISBLANK(A387))," ",VLOOKUP(A387,'Contractor List'!$A:$J,2,FALSE))</f>
        <v xml:space="preserve"> </v>
      </c>
      <c r="C387" s="47" t="str">
        <f>IF((ISBLANK(A387))," ",VLOOKUP(A387,'Contractor List'!$A:$J,3,FALSE))</f>
        <v xml:space="preserve"> </v>
      </c>
      <c r="D387" s="47" t="str">
        <f>IF((ISBLANK(A387))," ",VLOOKUP(A387,'Contractor List'!$A:$J,7,FALSE))</f>
        <v xml:space="preserve"> </v>
      </c>
      <c r="E387" s="27" t="str">
        <f>IF((ISBLANK(A387))," ",VLOOKUP(A387,'Contractor List'!$A:$J,8,FALSE))</f>
        <v xml:space="preserve"> </v>
      </c>
      <c r="F387" s="27" t="str">
        <f>IF((ISBLANK(A387))," ",VLOOKUP(A387,'Contractor List'!$A:$J,9,FALSE))</f>
        <v xml:space="preserve"> </v>
      </c>
      <c r="G387" s="27" t="str">
        <f>IF((ISBLANK(A387))," ",VLOOKUP(A387,'Contractor List'!$A:$J,10,FALSE))</f>
        <v xml:space="preserve"> </v>
      </c>
      <c r="I387" s="26" t="str">
        <f>IF(ISBLANK(H387)=FALSE,VLOOKUP(H387,'Hidden - Dropdown'!$B:$D,2,FALSE),"")</f>
        <v/>
      </c>
      <c r="J387" s="54" t="str">
        <f>IF(ISBLANK(H387)=FALSE,VLOOKUP(H387,'Hidden - Dropdown'!$B:$D,3,FALSE),"")</f>
        <v/>
      </c>
      <c r="L387" s="51" t="str">
        <f t="shared" si="5"/>
        <v/>
      </c>
      <c r="M387" s="52" t="str">
        <f>IF(ISBLANK(A387),"",IF(L387="One-time training","",HYPERLINK("mailto:"&amp;VLOOKUP(A387,'Contractor List'!$A:$J,5,FALSE)&amp;"?subject="&amp;'Hidden - Dropdown'!$L$7&amp;"&amp;body=Hi "&amp;C387&amp;","&amp;"%0A%0A"&amp;N387&amp;"%0A%0A"&amp;"Please complete the training before the due date.","send e-mail to this TM")))</f>
        <v/>
      </c>
      <c r="N387" s="22" t="str">
        <f>CONCATENATE("you are due for the"&amp;" '"&amp;'Overview - 3 Month Projection'!H387, "' ", "training on ",CHAR(10),(TEXT('Overview - 3 Month Projection'!L387, "mm/dd/yyyy")),".")</f>
        <v>you are due for the '' training on 
.</v>
      </c>
    </row>
    <row r="388" spans="1:14" ht="16" x14ac:dyDescent="0.35">
      <c r="A388" s="28"/>
      <c r="B388" s="47" t="str">
        <f>IF((ISBLANK(A388))," ",VLOOKUP(A388,'Contractor List'!$A:$J,2,FALSE))</f>
        <v xml:space="preserve"> </v>
      </c>
      <c r="C388" s="47" t="str">
        <f>IF((ISBLANK(A388))," ",VLOOKUP(A388,'Contractor List'!$A:$J,3,FALSE))</f>
        <v xml:space="preserve"> </v>
      </c>
      <c r="D388" s="47" t="str">
        <f>IF((ISBLANK(A388))," ",VLOOKUP(A388,'Contractor List'!$A:$J,7,FALSE))</f>
        <v xml:space="preserve"> </v>
      </c>
      <c r="E388" s="27" t="str">
        <f>IF((ISBLANK(A388))," ",VLOOKUP(A388,'Contractor List'!$A:$J,8,FALSE))</f>
        <v xml:space="preserve"> </v>
      </c>
      <c r="F388" s="27" t="str">
        <f>IF((ISBLANK(A388))," ",VLOOKUP(A388,'Contractor List'!$A:$J,9,FALSE))</f>
        <v xml:space="preserve"> </v>
      </c>
      <c r="G388" s="27" t="str">
        <f>IF((ISBLANK(A388))," ",VLOOKUP(A388,'Contractor List'!$A:$J,10,FALSE))</f>
        <v xml:space="preserve"> </v>
      </c>
      <c r="I388" s="26" t="str">
        <f>IF(ISBLANK(H388)=FALSE,VLOOKUP(H388,'Hidden - Dropdown'!$B:$D,2,FALSE),"")</f>
        <v/>
      </c>
      <c r="J388" s="54" t="str">
        <f>IF(ISBLANK(H388)=FALSE,VLOOKUP(H388,'Hidden - Dropdown'!$B:$D,3,FALSE),"")</f>
        <v/>
      </c>
      <c r="L388" s="51" t="str">
        <f t="shared" si="5"/>
        <v/>
      </c>
      <c r="M388" s="52" t="str">
        <f>IF(ISBLANK(A388),"",IF(L388="One-time training","",HYPERLINK("mailto:"&amp;VLOOKUP(A388,'Contractor List'!$A:$J,5,FALSE)&amp;"?subject="&amp;'Hidden - Dropdown'!$L$7&amp;"&amp;body=Hi "&amp;C388&amp;","&amp;"%0A%0A"&amp;N388&amp;"%0A%0A"&amp;"Please complete the training before the due date.","send e-mail to this TM")))</f>
        <v/>
      </c>
      <c r="N388" s="22" t="str">
        <f>CONCATENATE("you are due for the"&amp;" '"&amp;'Overview - 3 Month Projection'!H388, "' ", "training on ",CHAR(10),(TEXT('Overview - 3 Month Projection'!L388, "mm/dd/yyyy")),".")</f>
        <v>you are due for the '' training on 
.</v>
      </c>
    </row>
    <row r="389" spans="1:14" ht="16" x14ac:dyDescent="0.35">
      <c r="A389" s="28"/>
      <c r="B389" s="47" t="str">
        <f>IF((ISBLANK(A389))," ",VLOOKUP(A389,'Contractor List'!$A:$J,2,FALSE))</f>
        <v xml:space="preserve"> </v>
      </c>
      <c r="C389" s="47" t="str">
        <f>IF((ISBLANK(A389))," ",VLOOKUP(A389,'Contractor List'!$A:$J,3,FALSE))</f>
        <v xml:space="preserve"> </v>
      </c>
      <c r="D389" s="47" t="str">
        <f>IF((ISBLANK(A389))," ",VLOOKUP(A389,'Contractor List'!$A:$J,7,FALSE))</f>
        <v xml:space="preserve"> </v>
      </c>
      <c r="E389" s="27" t="str">
        <f>IF((ISBLANK(A389))," ",VLOOKUP(A389,'Contractor List'!$A:$J,8,FALSE))</f>
        <v xml:space="preserve"> </v>
      </c>
      <c r="F389" s="27" t="str">
        <f>IF((ISBLANK(A389))," ",VLOOKUP(A389,'Contractor List'!$A:$J,9,FALSE))</f>
        <v xml:space="preserve"> </v>
      </c>
      <c r="G389" s="27" t="str">
        <f>IF((ISBLANK(A389))," ",VLOOKUP(A389,'Contractor List'!$A:$J,10,FALSE))</f>
        <v xml:space="preserve"> </v>
      </c>
      <c r="I389" s="26" t="str">
        <f>IF(ISBLANK(H389)=FALSE,VLOOKUP(H389,'Hidden - Dropdown'!$B:$D,2,FALSE),"")</f>
        <v/>
      </c>
      <c r="J389" s="54" t="str">
        <f>IF(ISBLANK(H389)=FALSE,VLOOKUP(H389,'Hidden - Dropdown'!$B:$D,3,FALSE),"")</f>
        <v/>
      </c>
      <c r="L389" s="51" t="str">
        <f t="shared" ref="L389:L452" si="6">IF(ISBLANK(K389),"",(IF(J389="0","One-time training",(K389+J389))))</f>
        <v/>
      </c>
      <c r="M389" s="52" t="str">
        <f>IF(ISBLANK(A389),"",IF(L389="One-time training","",HYPERLINK("mailto:"&amp;VLOOKUP(A389,'Contractor List'!$A:$J,5,FALSE)&amp;"?subject="&amp;'Hidden - Dropdown'!$L$7&amp;"&amp;body=Hi "&amp;C389&amp;","&amp;"%0A%0A"&amp;N389&amp;"%0A%0A"&amp;"Please complete the training before the due date.","send e-mail to this TM")))</f>
        <v/>
      </c>
      <c r="N389" s="22" t="str">
        <f>CONCATENATE("you are due for the"&amp;" '"&amp;'Overview - 3 Month Projection'!H389, "' ", "training on ",CHAR(10),(TEXT('Overview - 3 Month Projection'!L389, "mm/dd/yyyy")),".")</f>
        <v>you are due for the '' training on 
.</v>
      </c>
    </row>
    <row r="390" spans="1:14" ht="16" x14ac:dyDescent="0.35">
      <c r="A390" s="28"/>
      <c r="B390" s="47" t="str">
        <f>IF((ISBLANK(A390))," ",VLOOKUP(A390,'Contractor List'!$A:$J,2,FALSE))</f>
        <v xml:space="preserve"> </v>
      </c>
      <c r="C390" s="47" t="str">
        <f>IF((ISBLANK(A390))," ",VLOOKUP(A390,'Contractor List'!$A:$J,3,FALSE))</f>
        <v xml:space="preserve"> </v>
      </c>
      <c r="D390" s="47" t="str">
        <f>IF((ISBLANK(A390))," ",VLOOKUP(A390,'Contractor List'!$A:$J,7,FALSE))</f>
        <v xml:space="preserve"> </v>
      </c>
      <c r="E390" s="27" t="str">
        <f>IF((ISBLANK(A390))," ",VLOOKUP(A390,'Contractor List'!$A:$J,8,FALSE))</f>
        <v xml:space="preserve"> </v>
      </c>
      <c r="F390" s="27" t="str">
        <f>IF((ISBLANK(A390))," ",VLOOKUP(A390,'Contractor List'!$A:$J,9,FALSE))</f>
        <v xml:space="preserve"> </v>
      </c>
      <c r="G390" s="27" t="str">
        <f>IF((ISBLANK(A390))," ",VLOOKUP(A390,'Contractor List'!$A:$J,10,FALSE))</f>
        <v xml:space="preserve"> </v>
      </c>
      <c r="I390" s="26" t="str">
        <f>IF(ISBLANK(H390)=FALSE,VLOOKUP(H390,'Hidden - Dropdown'!$B:$D,2,FALSE),"")</f>
        <v/>
      </c>
      <c r="J390" s="54" t="str">
        <f>IF(ISBLANK(H390)=FALSE,VLOOKUP(H390,'Hidden - Dropdown'!$B:$D,3,FALSE),"")</f>
        <v/>
      </c>
      <c r="L390" s="51" t="str">
        <f t="shared" si="6"/>
        <v/>
      </c>
      <c r="M390" s="52" t="str">
        <f>IF(ISBLANK(A390),"",IF(L390="One-time training","",HYPERLINK("mailto:"&amp;VLOOKUP(A390,'Contractor List'!$A:$J,5,FALSE)&amp;"?subject="&amp;'Hidden - Dropdown'!$L$7&amp;"&amp;body=Hi "&amp;C390&amp;","&amp;"%0A%0A"&amp;N390&amp;"%0A%0A"&amp;"Please complete the training before the due date.","send e-mail to this TM")))</f>
        <v/>
      </c>
      <c r="N390" s="22" t="str">
        <f>CONCATENATE("you are due for the"&amp;" '"&amp;'Overview - 3 Month Projection'!H390, "' ", "training on ",CHAR(10),(TEXT('Overview - 3 Month Projection'!L390, "mm/dd/yyyy")),".")</f>
        <v>you are due for the '' training on 
.</v>
      </c>
    </row>
    <row r="391" spans="1:14" ht="16" x14ac:dyDescent="0.35">
      <c r="A391" s="28"/>
      <c r="B391" s="47" t="str">
        <f>IF((ISBLANK(A391))," ",VLOOKUP(A391,'Contractor List'!$A:$J,2,FALSE))</f>
        <v xml:space="preserve"> </v>
      </c>
      <c r="C391" s="47" t="str">
        <f>IF((ISBLANK(A391))," ",VLOOKUP(A391,'Contractor List'!$A:$J,3,FALSE))</f>
        <v xml:space="preserve"> </v>
      </c>
      <c r="D391" s="47" t="str">
        <f>IF((ISBLANK(A391))," ",VLOOKUP(A391,'Contractor List'!$A:$J,7,FALSE))</f>
        <v xml:space="preserve"> </v>
      </c>
      <c r="E391" s="27" t="str">
        <f>IF((ISBLANK(A391))," ",VLOOKUP(A391,'Contractor List'!$A:$J,8,FALSE))</f>
        <v xml:space="preserve"> </v>
      </c>
      <c r="F391" s="27" t="str">
        <f>IF((ISBLANK(A391))," ",VLOOKUP(A391,'Contractor List'!$A:$J,9,FALSE))</f>
        <v xml:space="preserve"> </v>
      </c>
      <c r="G391" s="27" t="str">
        <f>IF((ISBLANK(A391))," ",VLOOKUP(A391,'Contractor List'!$A:$J,10,FALSE))</f>
        <v xml:space="preserve"> </v>
      </c>
      <c r="I391" s="26" t="str">
        <f>IF(ISBLANK(H391)=FALSE,VLOOKUP(H391,'Hidden - Dropdown'!$B:$D,2,FALSE),"")</f>
        <v/>
      </c>
      <c r="J391" s="54" t="str">
        <f>IF(ISBLANK(H391)=FALSE,VLOOKUP(H391,'Hidden - Dropdown'!$B:$D,3,FALSE),"")</f>
        <v/>
      </c>
      <c r="L391" s="51" t="str">
        <f t="shared" si="6"/>
        <v/>
      </c>
      <c r="M391" s="52" t="str">
        <f>IF(ISBLANK(A391),"",IF(L391="One-time training","",HYPERLINK("mailto:"&amp;VLOOKUP(A391,'Contractor List'!$A:$J,5,FALSE)&amp;"?subject="&amp;'Hidden - Dropdown'!$L$7&amp;"&amp;body=Hi "&amp;C391&amp;","&amp;"%0A%0A"&amp;N391&amp;"%0A%0A"&amp;"Please complete the training before the due date.","send e-mail to this TM")))</f>
        <v/>
      </c>
      <c r="N391" s="22" t="str">
        <f>CONCATENATE("you are due for the"&amp;" '"&amp;'Overview - 3 Month Projection'!H391, "' ", "training on ",CHAR(10),(TEXT('Overview - 3 Month Projection'!L391, "mm/dd/yyyy")),".")</f>
        <v>you are due for the '' training on 
.</v>
      </c>
    </row>
    <row r="392" spans="1:14" ht="16" x14ac:dyDescent="0.35">
      <c r="A392" s="28"/>
      <c r="B392" s="47" t="str">
        <f>IF((ISBLANK(A392))," ",VLOOKUP(A392,'Contractor List'!$A:$J,2,FALSE))</f>
        <v xml:space="preserve"> </v>
      </c>
      <c r="C392" s="47" t="str">
        <f>IF((ISBLANK(A392))," ",VLOOKUP(A392,'Contractor List'!$A:$J,3,FALSE))</f>
        <v xml:space="preserve"> </v>
      </c>
      <c r="D392" s="47" t="str">
        <f>IF((ISBLANK(A392))," ",VLOOKUP(A392,'Contractor List'!$A:$J,7,FALSE))</f>
        <v xml:space="preserve"> </v>
      </c>
      <c r="E392" s="27" t="str">
        <f>IF((ISBLANK(A392))," ",VLOOKUP(A392,'Contractor List'!$A:$J,8,FALSE))</f>
        <v xml:space="preserve"> </v>
      </c>
      <c r="F392" s="27" t="str">
        <f>IF((ISBLANK(A392))," ",VLOOKUP(A392,'Contractor List'!$A:$J,9,FALSE))</f>
        <v xml:space="preserve"> </v>
      </c>
      <c r="G392" s="27" t="str">
        <f>IF((ISBLANK(A392))," ",VLOOKUP(A392,'Contractor List'!$A:$J,10,FALSE))</f>
        <v xml:space="preserve"> </v>
      </c>
      <c r="I392" s="26" t="str">
        <f>IF(ISBLANK(H392)=FALSE,VLOOKUP(H392,'Hidden - Dropdown'!$B:$D,2,FALSE),"")</f>
        <v/>
      </c>
      <c r="J392" s="54" t="str">
        <f>IF(ISBLANK(H392)=FALSE,VLOOKUP(H392,'Hidden - Dropdown'!$B:$D,3,FALSE),"")</f>
        <v/>
      </c>
      <c r="L392" s="51" t="str">
        <f t="shared" si="6"/>
        <v/>
      </c>
      <c r="M392" s="52" t="str">
        <f>IF(ISBLANK(A392),"",IF(L392="One-time training","",HYPERLINK("mailto:"&amp;VLOOKUP(A392,'Contractor List'!$A:$J,5,FALSE)&amp;"?subject="&amp;'Hidden - Dropdown'!$L$7&amp;"&amp;body=Hi "&amp;C392&amp;","&amp;"%0A%0A"&amp;N392&amp;"%0A%0A"&amp;"Please complete the training before the due date.","send e-mail to this TM")))</f>
        <v/>
      </c>
      <c r="N392" s="22" t="str">
        <f>CONCATENATE("you are due for the"&amp;" '"&amp;'Overview - 3 Month Projection'!H392, "' ", "training on ",CHAR(10),(TEXT('Overview - 3 Month Projection'!L392, "mm/dd/yyyy")),".")</f>
        <v>you are due for the '' training on 
.</v>
      </c>
    </row>
    <row r="393" spans="1:14" ht="16" x14ac:dyDescent="0.35">
      <c r="A393" s="28"/>
      <c r="B393" s="47" t="str">
        <f>IF((ISBLANK(A393))," ",VLOOKUP(A393,'Contractor List'!$A:$J,2,FALSE))</f>
        <v xml:space="preserve"> </v>
      </c>
      <c r="C393" s="47" t="str">
        <f>IF((ISBLANK(A393))," ",VLOOKUP(A393,'Contractor List'!$A:$J,3,FALSE))</f>
        <v xml:space="preserve"> </v>
      </c>
      <c r="D393" s="47" t="str">
        <f>IF((ISBLANK(A393))," ",VLOOKUP(A393,'Contractor List'!$A:$J,7,FALSE))</f>
        <v xml:space="preserve"> </v>
      </c>
      <c r="E393" s="27" t="str">
        <f>IF((ISBLANK(A393))," ",VLOOKUP(A393,'Contractor List'!$A:$J,8,FALSE))</f>
        <v xml:space="preserve"> </v>
      </c>
      <c r="F393" s="27" t="str">
        <f>IF((ISBLANK(A393))," ",VLOOKUP(A393,'Contractor List'!$A:$J,9,FALSE))</f>
        <v xml:space="preserve"> </v>
      </c>
      <c r="G393" s="27" t="str">
        <f>IF((ISBLANK(A393))," ",VLOOKUP(A393,'Contractor List'!$A:$J,10,FALSE))</f>
        <v xml:space="preserve"> </v>
      </c>
      <c r="I393" s="26" t="str">
        <f>IF(ISBLANK(H393)=FALSE,VLOOKUP(H393,'Hidden - Dropdown'!$B:$D,2,FALSE),"")</f>
        <v/>
      </c>
      <c r="J393" s="54" t="str">
        <f>IF(ISBLANK(H393)=FALSE,VLOOKUP(H393,'Hidden - Dropdown'!$B:$D,3,FALSE),"")</f>
        <v/>
      </c>
      <c r="L393" s="51" t="str">
        <f t="shared" si="6"/>
        <v/>
      </c>
      <c r="M393" s="52" t="str">
        <f>IF(ISBLANK(A393),"",IF(L393="One-time training","",HYPERLINK("mailto:"&amp;VLOOKUP(A393,'Contractor List'!$A:$J,5,FALSE)&amp;"?subject="&amp;'Hidden - Dropdown'!$L$7&amp;"&amp;body=Hi "&amp;C393&amp;","&amp;"%0A%0A"&amp;N393&amp;"%0A%0A"&amp;"Please complete the training before the due date.","send e-mail to this TM")))</f>
        <v/>
      </c>
      <c r="N393" s="22" t="str">
        <f>CONCATENATE("you are due for the"&amp;" '"&amp;'Overview - 3 Month Projection'!H393, "' ", "training on ",CHAR(10),(TEXT('Overview - 3 Month Projection'!L393, "mm/dd/yyyy")),".")</f>
        <v>you are due for the '' training on 
.</v>
      </c>
    </row>
    <row r="394" spans="1:14" ht="16" x14ac:dyDescent="0.35">
      <c r="A394" s="28"/>
      <c r="B394" s="47" t="str">
        <f>IF((ISBLANK(A394))," ",VLOOKUP(A394,'Contractor List'!$A:$J,2,FALSE))</f>
        <v xml:space="preserve"> </v>
      </c>
      <c r="C394" s="47" t="str">
        <f>IF((ISBLANK(A394))," ",VLOOKUP(A394,'Contractor List'!$A:$J,3,FALSE))</f>
        <v xml:space="preserve"> </v>
      </c>
      <c r="D394" s="47" t="str">
        <f>IF((ISBLANK(A394))," ",VLOOKUP(A394,'Contractor List'!$A:$J,7,FALSE))</f>
        <v xml:space="preserve"> </v>
      </c>
      <c r="E394" s="27" t="str">
        <f>IF((ISBLANK(A394))," ",VLOOKUP(A394,'Contractor List'!$A:$J,8,FALSE))</f>
        <v xml:space="preserve"> </v>
      </c>
      <c r="F394" s="27" t="str">
        <f>IF((ISBLANK(A394))," ",VLOOKUP(A394,'Contractor List'!$A:$J,9,FALSE))</f>
        <v xml:space="preserve"> </v>
      </c>
      <c r="G394" s="27" t="str">
        <f>IF((ISBLANK(A394))," ",VLOOKUP(A394,'Contractor List'!$A:$J,10,FALSE))</f>
        <v xml:space="preserve"> </v>
      </c>
      <c r="I394" s="26" t="str">
        <f>IF(ISBLANK(H394)=FALSE,VLOOKUP(H394,'Hidden - Dropdown'!$B:$D,2,FALSE),"")</f>
        <v/>
      </c>
      <c r="J394" s="54" t="str">
        <f>IF(ISBLANK(H394)=FALSE,VLOOKUP(H394,'Hidden - Dropdown'!$B:$D,3,FALSE),"")</f>
        <v/>
      </c>
      <c r="L394" s="51" t="str">
        <f t="shared" si="6"/>
        <v/>
      </c>
      <c r="M394" s="52" t="str">
        <f>IF(ISBLANK(A394),"",IF(L394="One-time training","",HYPERLINK("mailto:"&amp;VLOOKUP(A394,'Contractor List'!$A:$J,5,FALSE)&amp;"?subject="&amp;'Hidden - Dropdown'!$L$7&amp;"&amp;body=Hi "&amp;C394&amp;","&amp;"%0A%0A"&amp;N394&amp;"%0A%0A"&amp;"Please complete the training before the due date.","send e-mail to this TM")))</f>
        <v/>
      </c>
      <c r="N394" s="22" t="str">
        <f>CONCATENATE("you are due for the"&amp;" '"&amp;'Overview - 3 Month Projection'!H394, "' ", "training on ",CHAR(10),(TEXT('Overview - 3 Month Projection'!L394, "mm/dd/yyyy")),".")</f>
        <v>you are due for the '' training on 
.</v>
      </c>
    </row>
    <row r="395" spans="1:14" ht="16" x14ac:dyDescent="0.35">
      <c r="A395" s="28"/>
      <c r="B395" s="47" t="str">
        <f>IF((ISBLANK(A395))," ",VLOOKUP(A395,'Contractor List'!$A:$J,2,FALSE))</f>
        <v xml:space="preserve"> </v>
      </c>
      <c r="C395" s="47" t="str">
        <f>IF((ISBLANK(A395))," ",VLOOKUP(A395,'Contractor List'!$A:$J,3,FALSE))</f>
        <v xml:space="preserve"> </v>
      </c>
      <c r="D395" s="47" t="str">
        <f>IF((ISBLANK(A395))," ",VLOOKUP(A395,'Contractor List'!$A:$J,7,FALSE))</f>
        <v xml:space="preserve"> </v>
      </c>
      <c r="E395" s="27" t="str">
        <f>IF((ISBLANK(A395))," ",VLOOKUP(A395,'Contractor List'!$A:$J,8,FALSE))</f>
        <v xml:space="preserve"> </v>
      </c>
      <c r="F395" s="27" t="str">
        <f>IF((ISBLANK(A395))," ",VLOOKUP(A395,'Contractor List'!$A:$J,9,FALSE))</f>
        <v xml:space="preserve"> </v>
      </c>
      <c r="G395" s="27" t="str">
        <f>IF((ISBLANK(A395))," ",VLOOKUP(A395,'Contractor List'!$A:$J,10,FALSE))</f>
        <v xml:space="preserve"> </v>
      </c>
      <c r="I395" s="26" t="str">
        <f>IF(ISBLANK(H395)=FALSE,VLOOKUP(H395,'Hidden - Dropdown'!$B:$D,2,FALSE),"")</f>
        <v/>
      </c>
      <c r="J395" s="54" t="str">
        <f>IF(ISBLANK(H395)=FALSE,VLOOKUP(H395,'Hidden - Dropdown'!$B:$D,3,FALSE),"")</f>
        <v/>
      </c>
      <c r="L395" s="51" t="str">
        <f t="shared" si="6"/>
        <v/>
      </c>
      <c r="M395" s="52" t="str">
        <f>IF(ISBLANK(A395),"",IF(L395="One-time training","",HYPERLINK("mailto:"&amp;VLOOKUP(A395,'Contractor List'!$A:$J,5,FALSE)&amp;"?subject="&amp;'Hidden - Dropdown'!$L$7&amp;"&amp;body=Hi "&amp;C395&amp;","&amp;"%0A%0A"&amp;N395&amp;"%0A%0A"&amp;"Please complete the training before the due date.","send e-mail to this TM")))</f>
        <v/>
      </c>
      <c r="N395" s="22" t="str">
        <f>CONCATENATE("you are due for the"&amp;" '"&amp;'Overview - 3 Month Projection'!H395, "' ", "training on ",CHAR(10),(TEXT('Overview - 3 Month Projection'!L395, "mm/dd/yyyy")),".")</f>
        <v>you are due for the '' training on 
.</v>
      </c>
    </row>
    <row r="396" spans="1:14" ht="16" x14ac:dyDescent="0.35">
      <c r="A396" s="28"/>
      <c r="B396" s="47" t="str">
        <f>IF((ISBLANK(A396))," ",VLOOKUP(A396,'Contractor List'!$A:$J,2,FALSE))</f>
        <v xml:space="preserve"> </v>
      </c>
      <c r="C396" s="47" t="str">
        <f>IF((ISBLANK(A396))," ",VLOOKUP(A396,'Contractor List'!$A:$J,3,FALSE))</f>
        <v xml:space="preserve"> </v>
      </c>
      <c r="D396" s="47" t="str">
        <f>IF((ISBLANK(A396))," ",VLOOKUP(A396,'Contractor List'!$A:$J,7,FALSE))</f>
        <v xml:space="preserve"> </v>
      </c>
      <c r="E396" s="27" t="str">
        <f>IF((ISBLANK(A396))," ",VLOOKUP(A396,'Contractor List'!$A:$J,8,FALSE))</f>
        <v xml:space="preserve"> </v>
      </c>
      <c r="F396" s="27" t="str">
        <f>IF((ISBLANK(A396))," ",VLOOKUP(A396,'Contractor List'!$A:$J,9,FALSE))</f>
        <v xml:space="preserve"> </v>
      </c>
      <c r="G396" s="27" t="str">
        <f>IF((ISBLANK(A396))," ",VLOOKUP(A396,'Contractor List'!$A:$J,10,FALSE))</f>
        <v xml:space="preserve"> </v>
      </c>
      <c r="I396" s="26" t="str">
        <f>IF(ISBLANK(H396)=FALSE,VLOOKUP(H396,'Hidden - Dropdown'!$B:$D,2,FALSE),"")</f>
        <v/>
      </c>
      <c r="J396" s="54" t="str">
        <f>IF(ISBLANK(H396)=FALSE,VLOOKUP(H396,'Hidden - Dropdown'!$B:$D,3,FALSE),"")</f>
        <v/>
      </c>
      <c r="L396" s="51" t="str">
        <f t="shared" si="6"/>
        <v/>
      </c>
      <c r="M396" s="52" t="str">
        <f>IF(ISBLANK(A396),"",IF(L396="One-time training","",HYPERLINK("mailto:"&amp;VLOOKUP(A396,'Contractor List'!$A:$J,5,FALSE)&amp;"?subject="&amp;'Hidden - Dropdown'!$L$7&amp;"&amp;body=Hi "&amp;C396&amp;","&amp;"%0A%0A"&amp;N396&amp;"%0A%0A"&amp;"Please complete the training before the due date.","send e-mail to this TM")))</f>
        <v/>
      </c>
      <c r="N396" s="22" t="str">
        <f>CONCATENATE("you are due for the"&amp;" '"&amp;'Overview - 3 Month Projection'!H396, "' ", "training on ",CHAR(10),(TEXT('Overview - 3 Month Projection'!L396, "mm/dd/yyyy")),".")</f>
        <v>you are due for the '' training on 
.</v>
      </c>
    </row>
    <row r="397" spans="1:14" ht="16" x14ac:dyDescent="0.35">
      <c r="A397" s="28"/>
      <c r="B397" s="47" t="str">
        <f>IF((ISBLANK(A397))," ",VLOOKUP(A397,'Contractor List'!$A:$J,2,FALSE))</f>
        <v xml:space="preserve"> </v>
      </c>
      <c r="C397" s="47" t="str">
        <f>IF((ISBLANK(A397))," ",VLOOKUP(A397,'Contractor List'!$A:$J,3,FALSE))</f>
        <v xml:space="preserve"> </v>
      </c>
      <c r="D397" s="47" t="str">
        <f>IF((ISBLANK(A397))," ",VLOOKUP(A397,'Contractor List'!$A:$J,7,FALSE))</f>
        <v xml:space="preserve"> </v>
      </c>
      <c r="E397" s="27" t="str">
        <f>IF((ISBLANK(A397))," ",VLOOKUP(A397,'Contractor List'!$A:$J,8,FALSE))</f>
        <v xml:space="preserve"> </v>
      </c>
      <c r="F397" s="27" t="str">
        <f>IF((ISBLANK(A397))," ",VLOOKUP(A397,'Contractor List'!$A:$J,9,FALSE))</f>
        <v xml:space="preserve"> </v>
      </c>
      <c r="G397" s="27" t="str">
        <f>IF((ISBLANK(A397))," ",VLOOKUP(A397,'Contractor List'!$A:$J,10,FALSE))</f>
        <v xml:space="preserve"> </v>
      </c>
      <c r="I397" s="26" t="str">
        <f>IF(ISBLANK(H397)=FALSE,VLOOKUP(H397,'Hidden - Dropdown'!$B:$D,2,FALSE),"")</f>
        <v/>
      </c>
      <c r="J397" s="54" t="str">
        <f>IF(ISBLANK(H397)=FALSE,VLOOKUP(H397,'Hidden - Dropdown'!$B:$D,3,FALSE),"")</f>
        <v/>
      </c>
      <c r="L397" s="51" t="str">
        <f t="shared" si="6"/>
        <v/>
      </c>
      <c r="M397" s="52" t="str">
        <f>IF(ISBLANK(A397),"",IF(L397="One-time training","",HYPERLINK("mailto:"&amp;VLOOKUP(A397,'Contractor List'!$A:$J,5,FALSE)&amp;"?subject="&amp;'Hidden - Dropdown'!$L$7&amp;"&amp;body=Hi "&amp;C397&amp;","&amp;"%0A%0A"&amp;N397&amp;"%0A%0A"&amp;"Please complete the training before the due date.","send e-mail to this TM")))</f>
        <v/>
      </c>
      <c r="N397" s="22" t="str">
        <f>CONCATENATE("you are due for the"&amp;" '"&amp;'Overview - 3 Month Projection'!H397, "' ", "training on ",CHAR(10),(TEXT('Overview - 3 Month Projection'!L397, "mm/dd/yyyy")),".")</f>
        <v>you are due for the '' training on 
.</v>
      </c>
    </row>
    <row r="398" spans="1:14" ht="16" x14ac:dyDescent="0.35">
      <c r="A398" s="28"/>
      <c r="B398" s="47" t="str">
        <f>IF((ISBLANK(A398))," ",VLOOKUP(A398,'Contractor List'!$A:$J,2,FALSE))</f>
        <v xml:space="preserve"> </v>
      </c>
      <c r="C398" s="47" t="str">
        <f>IF((ISBLANK(A398))," ",VLOOKUP(A398,'Contractor List'!$A:$J,3,FALSE))</f>
        <v xml:space="preserve"> </v>
      </c>
      <c r="D398" s="47" t="str">
        <f>IF((ISBLANK(A398))," ",VLOOKUP(A398,'Contractor List'!$A:$J,7,FALSE))</f>
        <v xml:space="preserve"> </v>
      </c>
      <c r="E398" s="27" t="str">
        <f>IF((ISBLANK(A398))," ",VLOOKUP(A398,'Contractor List'!$A:$J,8,FALSE))</f>
        <v xml:space="preserve"> </v>
      </c>
      <c r="F398" s="27" t="str">
        <f>IF((ISBLANK(A398))," ",VLOOKUP(A398,'Contractor List'!$A:$J,9,FALSE))</f>
        <v xml:space="preserve"> </v>
      </c>
      <c r="G398" s="27" t="str">
        <f>IF((ISBLANK(A398))," ",VLOOKUP(A398,'Contractor List'!$A:$J,10,FALSE))</f>
        <v xml:space="preserve"> </v>
      </c>
      <c r="I398" s="26" t="str">
        <f>IF(ISBLANK(H398)=FALSE,VLOOKUP(H398,'Hidden - Dropdown'!$B:$D,2,FALSE),"")</f>
        <v/>
      </c>
      <c r="J398" s="54" t="str">
        <f>IF(ISBLANK(H398)=FALSE,VLOOKUP(H398,'Hidden - Dropdown'!$B:$D,3,FALSE),"")</f>
        <v/>
      </c>
      <c r="L398" s="51" t="str">
        <f t="shared" si="6"/>
        <v/>
      </c>
      <c r="M398" s="52" t="str">
        <f>IF(ISBLANK(A398),"",IF(L398="One-time training","",HYPERLINK("mailto:"&amp;VLOOKUP(A398,'Contractor List'!$A:$J,5,FALSE)&amp;"?subject="&amp;'Hidden - Dropdown'!$L$7&amp;"&amp;body=Hi "&amp;C398&amp;","&amp;"%0A%0A"&amp;N398&amp;"%0A%0A"&amp;"Please complete the training before the due date.","send e-mail to this TM")))</f>
        <v/>
      </c>
      <c r="N398" s="22" t="str">
        <f>CONCATENATE("you are due for the"&amp;" '"&amp;'Overview - 3 Month Projection'!H398, "' ", "training on ",CHAR(10),(TEXT('Overview - 3 Month Projection'!L398, "mm/dd/yyyy")),".")</f>
        <v>you are due for the '' training on 
.</v>
      </c>
    </row>
    <row r="399" spans="1:14" ht="16" x14ac:dyDescent="0.35">
      <c r="A399" s="28"/>
      <c r="B399" s="47" t="str">
        <f>IF((ISBLANK(A399))," ",VLOOKUP(A399,'Contractor List'!$A:$J,2,FALSE))</f>
        <v xml:space="preserve"> </v>
      </c>
      <c r="C399" s="47" t="str">
        <f>IF((ISBLANK(A399))," ",VLOOKUP(A399,'Contractor List'!$A:$J,3,FALSE))</f>
        <v xml:space="preserve"> </v>
      </c>
      <c r="D399" s="47" t="str">
        <f>IF((ISBLANK(A399))," ",VLOOKUP(A399,'Contractor List'!$A:$J,7,FALSE))</f>
        <v xml:space="preserve"> </v>
      </c>
      <c r="E399" s="27" t="str">
        <f>IF((ISBLANK(A399))," ",VLOOKUP(A399,'Contractor List'!$A:$J,8,FALSE))</f>
        <v xml:space="preserve"> </v>
      </c>
      <c r="F399" s="27" t="str">
        <f>IF((ISBLANK(A399))," ",VLOOKUP(A399,'Contractor List'!$A:$J,9,FALSE))</f>
        <v xml:space="preserve"> </v>
      </c>
      <c r="G399" s="27" t="str">
        <f>IF((ISBLANK(A399))," ",VLOOKUP(A399,'Contractor List'!$A:$J,10,FALSE))</f>
        <v xml:space="preserve"> </v>
      </c>
      <c r="I399" s="26" t="str">
        <f>IF(ISBLANK(H399)=FALSE,VLOOKUP(H399,'Hidden - Dropdown'!$B:$D,2,FALSE),"")</f>
        <v/>
      </c>
      <c r="J399" s="54" t="str">
        <f>IF(ISBLANK(H399)=FALSE,VLOOKUP(H399,'Hidden - Dropdown'!$B:$D,3,FALSE),"")</f>
        <v/>
      </c>
      <c r="L399" s="51" t="str">
        <f t="shared" si="6"/>
        <v/>
      </c>
      <c r="M399" s="52" t="str">
        <f>IF(ISBLANK(A399),"",IF(L399="One-time training","",HYPERLINK("mailto:"&amp;VLOOKUP(A399,'Contractor List'!$A:$J,5,FALSE)&amp;"?subject="&amp;'Hidden - Dropdown'!$L$7&amp;"&amp;body=Hi "&amp;C399&amp;","&amp;"%0A%0A"&amp;N399&amp;"%0A%0A"&amp;"Please complete the training before the due date.","send e-mail to this TM")))</f>
        <v/>
      </c>
      <c r="N399" s="22" t="str">
        <f>CONCATENATE("you are due for the"&amp;" '"&amp;'Overview - 3 Month Projection'!H399, "' ", "training on ",CHAR(10),(TEXT('Overview - 3 Month Projection'!L399, "mm/dd/yyyy")),".")</f>
        <v>you are due for the '' training on 
.</v>
      </c>
    </row>
    <row r="400" spans="1:14" ht="16" x14ac:dyDescent="0.35">
      <c r="A400" s="28"/>
      <c r="B400" s="47" t="str">
        <f>IF((ISBLANK(A400))," ",VLOOKUP(A400,'Contractor List'!$A:$J,2,FALSE))</f>
        <v xml:space="preserve"> </v>
      </c>
      <c r="C400" s="47" t="str">
        <f>IF((ISBLANK(A400))," ",VLOOKUP(A400,'Contractor List'!$A:$J,3,FALSE))</f>
        <v xml:space="preserve"> </v>
      </c>
      <c r="D400" s="47" t="str">
        <f>IF((ISBLANK(A400))," ",VLOOKUP(A400,'Contractor List'!$A:$J,7,FALSE))</f>
        <v xml:space="preserve"> </v>
      </c>
      <c r="E400" s="27" t="str">
        <f>IF((ISBLANK(A400))," ",VLOOKUP(A400,'Contractor List'!$A:$J,8,FALSE))</f>
        <v xml:space="preserve"> </v>
      </c>
      <c r="F400" s="27" t="str">
        <f>IF((ISBLANK(A400))," ",VLOOKUP(A400,'Contractor List'!$A:$J,9,FALSE))</f>
        <v xml:space="preserve"> </v>
      </c>
      <c r="G400" s="27" t="str">
        <f>IF((ISBLANK(A400))," ",VLOOKUP(A400,'Contractor List'!$A:$J,10,FALSE))</f>
        <v xml:space="preserve"> </v>
      </c>
      <c r="I400" s="26" t="str">
        <f>IF(ISBLANK(H400)=FALSE,VLOOKUP(H400,'Hidden - Dropdown'!$B:$D,2,FALSE),"")</f>
        <v/>
      </c>
      <c r="J400" s="54" t="str">
        <f>IF(ISBLANK(H400)=FALSE,VLOOKUP(H400,'Hidden - Dropdown'!$B:$D,3,FALSE),"")</f>
        <v/>
      </c>
      <c r="L400" s="51" t="str">
        <f t="shared" si="6"/>
        <v/>
      </c>
      <c r="M400" s="52" t="str">
        <f>IF(ISBLANK(A400),"",IF(L400="One-time training","",HYPERLINK("mailto:"&amp;VLOOKUP(A400,'Contractor List'!$A:$J,5,FALSE)&amp;"?subject="&amp;'Hidden - Dropdown'!$L$7&amp;"&amp;body=Hi "&amp;C400&amp;","&amp;"%0A%0A"&amp;N400&amp;"%0A%0A"&amp;"Please complete the training before the due date.","send e-mail to this TM")))</f>
        <v/>
      </c>
      <c r="N400" s="22" t="str">
        <f>CONCATENATE("you are due for the"&amp;" '"&amp;'Overview - 3 Month Projection'!H400, "' ", "training on ",CHAR(10),(TEXT('Overview - 3 Month Projection'!L400, "mm/dd/yyyy")),".")</f>
        <v>you are due for the '' training on 
.</v>
      </c>
    </row>
    <row r="401" spans="1:14" ht="16" x14ac:dyDescent="0.35">
      <c r="A401" s="28"/>
      <c r="B401" s="47" t="str">
        <f>IF((ISBLANK(A401))," ",VLOOKUP(A401,'Contractor List'!$A:$J,2,FALSE))</f>
        <v xml:space="preserve"> </v>
      </c>
      <c r="C401" s="47" t="str">
        <f>IF((ISBLANK(A401))," ",VLOOKUP(A401,'Contractor List'!$A:$J,3,FALSE))</f>
        <v xml:space="preserve"> </v>
      </c>
      <c r="D401" s="47" t="str">
        <f>IF((ISBLANK(A401))," ",VLOOKUP(A401,'Contractor List'!$A:$J,7,FALSE))</f>
        <v xml:space="preserve"> </v>
      </c>
      <c r="E401" s="27" t="str">
        <f>IF((ISBLANK(A401))," ",VLOOKUP(A401,'Contractor List'!$A:$J,8,FALSE))</f>
        <v xml:space="preserve"> </v>
      </c>
      <c r="F401" s="27" t="str">
        <f>IF((ISBLANK(A401))," ",VLOOKUP(A401,'Contractor List'!$A:$J,9,FALSE))</f>
        <v xml:space="preserve"> </v>
      </c>
      <c r="G401" s="27" t="str">
        <f>IF((ISBLANK(A401))," ",VLOOKUP(A401,'Contractor List'!$A:$J,10,FALSE))</f>
        <v xml:space="preserve"> </v>
      </c>
      <c r="I401" s="26" t="str">
        <f>IF(ISBLANK(H401)=FALSE,VLOOKUP(H401,'Hidden - Dropdown'!$B:$D,2,FALSE),"")</f>
        <v/>
      </c>
      <c r="J401" s="54" t="str">
        <f>IF(ISBLANK(H401)=FALSE,VLOOKUP(H401,'Hidden - Dropdown'!$B:$D,3,FALSE),"")</f>
        <v/>
      </c>
      <c r="L401" s="51" t="str">
        <f t="shared" si="6"/>
        <v/>
      </c>
      <c r="M401" s="52" t="str">
        <f>IF(ISBLANK(A401),"",IF(L401="One-time training","",HYPERLINK("mailto:"&amp;VLOOKUP(A401,'Contractor List'!$A:$J,5,FALSE)&amp;"?subject="&amp;'Hidden - Dropdown'!$L$7&amp;"&amp;body=Hi "&amp;C401&amp;","&amp;"%0A%0A"&amp;N401&amp;"%0A%0A"&amp;"Please complete the training before the due date.","send e-mail to this TM")))</f>
        <v/>
      </c>
      <c r="N401" s="22" t="str">
        <f>CONCATENATE("you are due for the"&amp;" '"&amp;'Overview - 3 Month Projection'!H401, "' ", "training on ",CHAR(10),(TEXT('Overview - 3 Month Projection'!L401, "mm/dd/yyyy")),".")</f>
        <v>you are due for the '' training on 
.</v>
      </c>
    </row>
    <row r="402" spans="1:14" ht="16" x14ac:dyDescent="0.35">
      <c r="A402" s="28"/>
      <c r="B402" s="47" t="str">
        <f>IF((ISBLANK(A402))," ",VLOOKUP(A402,'Contractor List'!$A:$J,2,FALSE))</f>
        <v xml:space="preserve"> </v>
      </c>
      <c r="C402" s="47" t="str">
        <f>IF((ISBLANK(A402))," ",VLOOKUP(A402,'Contractor List'!$A:$J,3,FALSE))</f>
        <v xml:space="preserve"> </v>
      </c>
      <c r="D402" s="47" t="str">
        <f>IF((ISBLANK(A402))," ",VLOOKUP(A402,'Contractor List'!$A:$J,7,FALSE))</f>
        <v xml:space="preserve"> </v>
      </c>
      <c r="E402" s="27" t="str">
        <f>IF((ISBLANK(A402))," ",VLOOKUP(A402,'Contractor List'!$A:$J,8,FALSE))</f>
        <v xml:space="preserve"> </v>
      </c>
      <c r="F402" s="27" t="str">
        <f>IF((ISBLANK(A402))," ",VLOOKUP(A402,'Contractor List'!$A:$J,9,FALSE))</f>
        <v xml:space="preserve"> </v>
      </c>
      <c r="G402" s="27" t="str">
        <f>IF((ISBLANK(A402))," ",VLOOKUP(A402,'Contractor List'!$A:$J,10,FALSE))</f>
        <v xml:space="preserve"> </v>
      </c>
      <c r="I402" s="26" t="str">
        <f>IF(ISBLANK(H402)=FALSE,VLOOKUP(H402,'Hidden - Dropdown'!$B:$D,2,FALSE),"")</f>
        <v/>
      </c>
      <c r="J402" s="54" t="str">
        <f>IF(ISBLANK(H402)=FALSE,VLOOKUP(H402,'Hidden - Dropdown'!$B:$D,3,FALSE),"")</f>
        <v/>
      </c>
      <c r="L402" s="51" t="str">
        <f t="shared" si="6"/>
        <v/>
      </c>
      <c r="M402" s="52" t="str">
        <f>IF(ISBLANK(A402),"",IF(L402="One-time training","",HYPERLINK("mailto:"&amp;VLOOKUP(A402,'Contractor List'!$A:$J,5,FALSE)&amp;"?subject="&amp;'Hidden - Dropdown'!$L$7&amp;"&amp;body=Hi "&amp;C402&amp;","&amp;"%0A%0A"&amp;N402&amp;"%0A%0A"&amp;"Please complete the training before the due date.","send e-mail to this TM")))</f>
        <v/>
      </c>
      <c r="N402" s="22" t="str">
        <f>CONCATENATE("you are due for the"&amp;" '"&amp;'Overview - 3 Month Projection'!H402, "' ", "training on ",CHAR(10),(TEXT('Overview - 3 Month Projection'!L402, "mm/dd/yyyy")),".")</f>
        <v>you are due for the '' training on 
.</v>
      </c>
    </row>
    <row r="403" spans="1:14" ht="16" x14ac:dyDescent="0.35">
      <c r="A403" s="28"/>
      <c r="B403" s="47" t="str">
        <f>IF((ISBLANK(A403))," ",VLOOKUP(A403,'Contractor List'!$A:$J,2,FALSE))</f>
        <v xml:space="preserve"> </v>
      </c>
      <c r="C403" s="47" t="str">
        <f>IF((ISBLANK(A403))," ",VLOOKUP(A403,'Contractor List'!$A:$J,3,FALSE))</f>
        <v xml:space="preserve"> </v>
      </c>
      <c r="D403" s="47" t="str">
        <f>IF((ISBLANK(A403))," ",VLOOKUP(A403,'Contractor List'!$A:$J,7,FALSE))</f>
        <v xml:space="preserve"> </v>
      </c>
      <c r="E403" s="27" t="str">
        <f>IF((ISBLANK(A403))," ",VLOOKUP(A403,'Contractor List'!$A:$J,8,FALSE))</f>
        <v xml:space="preserve"> </v>
      </c>
      <c r="F403" s="27" t="str">
        <f>IF((ISBLANK(A403))," ",VLOOKUP(A403,'Contractor List'!$A:$J,9,FALSE))</f>
        <v xml:space="preserve"> </v>
      </c>
      <c r="G403" s="27" t="str">
        <f>IF((ISBLANK(A403))," ",VLOOKUP(A403,'Contractor List'!$A:$J,10,FALSE))</f>
        <v xml:space="preserve"> </v>
      </c>
      <c r="I403" s="26" t="str">
        <f>IF(ISBLANK(H403)=FALSE,VLOOKUP(H403,'Hidden - Dropdown'!$B:$D,2,FALSE),"")</f>
        <v/>
      </c>
      <c r="J403" s="54" t="str">
        <f>IF(ISBLANK(H403)=FALSE,VLOOKUP(H403,'Hidden - Dropdown'!$B:$D,3,FALSE),"")</f>
        <v/>
      </c>
      <c r="L403" s="51" t="str">
        <f t="shared" si="6"/>
        <v/>
      </c>
      <c r="M403" s="52" t="str">
        <f>IF(ISBLANK(A403),"",IF(L403="One-time training","",HYPERLINK("mailto:"&amp;VLOOKUP(A403,'Contractor List'!$A:$J,5,FALSE)&amp;"?subject="&amp;'Hidden - Dropdown'!$L$7&amp;"&amp;body=Hi "&amp;C403&amp;","&amp;"%0A%0A"&amp;N403&amp;"%0A%0A"&amp;"Please complete the training before the due date.","send e-mail to this TM")))</f>
        <v/>
      </c>
      <c r="N403" s="22" t="str">
        <f>CONCATENATE("you are due for the"&amp;" '"&amp;'Overview - 3 Month Projection'!H403, "' ", "training on ",CHAR(10),(TEXT('Overview - 3 Month Projection'!L403, "mm/dd/yyyy")),".")</f>
        <v>you are due for the '' training on 
.</v>
      </c>
    </row>
    <row r="404" spans="1:14" ht="16" x14ac:dyDescent="0.35">
      <c r="A404" s="28"/>
      <c r="B404" s="47" t="str">
        <f>IF((ISBLANK(A404))," ",VLOOKUP(A404,'Contractor List'!$A:$J,2,FALSE))</f>
        <v xml:space="preserve"> </v>
      </c>
      <c r="C404" s="47" t="str">
        <f>IF((ISBLANK(A404))," ",VLOOKUP(A404,'Contractor List'!$A:$J,3,FALSE))</f>
        <v xml:space="preserve"> </v>
      </c>
      <c r="D404" s="47" t="str">
        <f>IF((ISBLANK(A404))," ",VLOOKUP(A404,'Contractor List'!$A:$J,7,FALSE))</f>
        <v xml:space="preserve"> </v>
      </c>
      <c r="E404" s="27" t="str">
        <f>IF((ISBLANK(A404))," ",VLOOKUP(A404,'Contractor List'!$A:$J,8,FALSE))</f>
        <v xml:space="preserve"> </v>
      </c>
      <c r="F404" s="27" t="str">
        <f>IF((ISBLANK(A404))," ",VLOOKUP(A404,'Contractor List'!$A:$J,9,FALSE))</f>
        <v xml:space="preserve"> </v>
      </c>
      <c r="G404" s="27" t="str">
        <f>IF((ISBLANK(A404))," ",VLOOKUP(A404,'Contractor List'!$A:$J,10,FALSE))</f>
        <v xml:space="preserve"> </v>
      </c>
      <c r="I404" s="26" t="str">
        <f>IF(ISBLANK(H404)=FALSE,VLOOKUP(H404,'Hidden - Dropdown'!$B:$D,2,FALSE),"")</f>
        <v/>
      </c>
      <c r="J404" s="54" t="str">
        <f>IF(ISBLANK(H404)=FALSE,VLOOKUP(H404,'Hidden - Dropdown'!$B:$D,3,FALSE),"")</f>
        <v/>
      </c>
      <c r="L404" s="51" t="str">
        <f t="shared" si="6"/>
        <v/>
      </c>
      <c r="M404" s="52" t="str">
        <f>IF(ISBLANK(A404),"",IF(L404="One-time training","",HYPERLINK("mailto:"&amp;VLOOKUP(A404,'Contractor List'!$A:$J,5,FALSE)&amp;"?subject="&amp;'Hidden - Dropdown'!$L$7&amp;"&amp;body=Hi "&amp;C404&amp;","&amp;"%0A%0A"&amp;N404&amp;"%0A%0A"&amp;"Please complete the training before the due date.","send e-mail to this TM")))</f>
        <v/>
      </c>
      <c r="N404" s="22" t="str">
        <f>CONCATENATE("you are due for the"&amp;" '"&amp;'Overview - 3 Month Projection'!H404, "' ", "training on ",CHAR(10),(TEXT('Overview - 3 Month Projection'!L404, "mm/dd/yyyy")),".")</f>
        <v>you are due for the '' training on 
.</v>
      </c>
    </row>
    <row r="405" spans="1:14" ht="16" x14ac:dyDescent="0.35">
      <c r="A405" s="28"/>
      <c r="B405" s="47" t="str">
        <f>IF((ISBLANK(A405))," ",VLOOKUP(A405,'Contractor List'!$A:$J,2,FALSE))</f>
        <v xml:space="preserve"> </v>
      </c>
      <c r="C405" s="47" t="str">
        <f>IF((ISBLANK(A405))," ",VLOOKUP(A405,'Contractor List'!$A:$J,3,FALSE))</f>
        <v xml:space="preserve"> </v>
      </c>
      <c r="D405" s="47" t="str">
        <f>IF((ISBLANK(A405))," ",VLOOKUP(A405,'Contractor List'!$A:$J,7,FALSE))</f>
        <v xml:space="preserve"> </v>
      </c>
      <c r="E405" s="27" t="str">
        <f>IF((ISBLANK(A405))," ",VLOOKUP(A405,'Contractor List'!$A:$J,8,FALSE))</f>
        <v xml:space="preserve"> </v>
      </c>
      <c r="F405" s="27" t="str">
        <f>IF((ISBLANK(A405))," ",VLOOKUP(A405,'Contractor List'!$A:$J,9,FALSE))</f>
        <v xml:space="preserve"> </v>
      </c>
      <c r="G405" s="27" t="str">
        <f>IF((ISBLANK(A405))," ",VLOOKUP(A405,'Contractor List'!$A:$J,10,FALSE))</f>
        <v xml:space="preserve"> </v>
      </c>
      <c r="I405" s="26" t="str">
        <f>IF(ISBLANK(H405)=FALSE,VLOOKUP(H405,'Hidden - Dropdown'!$B:$D,2,FALSE),"")</f>
        <v/>
      </c>
      <c r="J405" s="54" t="str">
        <f>IF(ISBLANK(H405)=FALSE,VLOOKUP(H405,'Hidden - Dropdown'!$B:$D,3,FALSE),"")</f>
        <v/>
      </c>
      <c r="L405" s="51" t="str">
        <f t="shared" si="6"/>
        <v/>
      </c>
      <c r="M405" s="52" t="str">
        <f>IF(ISBLANK(A405),"",IF(L405="One-time training","",HYPERLINK("mailto:"&amp;VLOOKUP(A405,'Contractor List'!$A:$J,5,FALSE)&amp;"?subject="&amp;'Hidden - Dropdown'!$L$7&amp;"&amp;body=Hi "&amp;C405&amp;","&amp;"%0A%0A"&amp;N405&amp;"%0A%0A"&amp;"Please complete the training before the due date.","send e-mail to this TM")))</f>
        <v/>
      </c>
      <c r="N405" s="22" t="str">
        <f>CONCATENATE("you are due for the"&amp;" '"&amp;'Overview - 3 Month Projection'!H405, "' ", "training on ",CHAR(10),(TEXT('Overview - 3 Month Projection'!L405, "mm/dd/yyyy")),".")</f>
        <v>you are due for the '' training on 
.</v>
      </c>
    </row>
    <row r="406" spans="1:14" ht="16" x14ac:dyDescent="0.35">
      <c r="A406" s="28"/>
      <c r="B406" s="47" t="str">
        <f>IF((ISBLANK(A406))," ",VLOOKUP(A406,'Contractor List'!$A:$J,2,FALSE))</f>
        <v xml:space="preserve"> </v>
      </c>
      <c r="C406" s="47" t="str">
        <f>IF((ISBLANK(A406))," ",VLOOKUP(A406,'Contractor List'!$A:$J,3,FALSE))</f>
        <v xml:space="preserve"> </v>
      </c>
      <c r="D406" s="47" t="str">
        <f>IF((ISBLANK(A406))," ",VLOOKUP(A406,'Contractor List'!$A:$J,7,FALSE))</f>
        <v xml:space="preserve"> </v>
      </c>
      <c r="E406" s="27" t="str">
        <f>IF((ISBLANK(A406))," ",VLOOKUP(A406,'Contractor List'!$A:$J,8,FALSE))</f>
        <v xml:space="preserve"> </v>
      </c>
      <c r="F406" s="27" t="str">
        <f>IF((ISBLANK(A406))," ",VLOOKUP(A406,'Contractor List'!$A:$J,9,FALSE))</f>
        <v xml:space="preserve"> </v>
      </c>
      <c r="G406" s="27" t="str">
        <f>IF((ISBLANK(A406))," ",VLOOKUP(A406,'Contractor List'!$A:$J,10,FALSE))</f>
        <v xml:space="preserve"> </v>
      </c>
      <c r="I406" s="26" t="str">
        <f>IF(ISBLANK(H406)=FALSE,VLOOKUP(H406,'Hidden - Dropdown'!$B:$D,2,FALSE),"")</f>
        <v/>
      </c>
      <c r="J406" s="54" t="str">
        <f>IF(ISBLANK(H406)=FALSE,VLOOKUP(H406,'Hidden - Dropdown'!$B:$D,3,FALSE),"")</f>
        <v/>
      </c>
      <c r="L406" s="51" t="str">
        <f t="shared" si="6"/>
        <v/>
      </c>
      <c r="M406" s="52" t="str">
        <f>IF(ISBLANK(A406),"",IF(L406="One-time training","",HYPERLINK("mailto:"&amp;VLOOKUP(A406,'Contractor List'!$A:$J,5,FALSE)&amp;"?subject="&amp;'Hidden - Dropdown'!$L$7&amp;"&amp;body=Hi "&amp;C406&amp;","&amp;"%0A%0A"&amp;N406&amp;"%0A%0A"&amp;"Please complete the training before the due date.","send e-mail to this TM")))</f>
        <v/>
      </c>
      <c r="N406" s="22" t="str">
        <f>CONCATENATE("you are due for the"&amp;" '"&amp;'Overview - 3 Month Projection'!H406, "' ", "training on ",CHAR(10),(TEXT('Overview - 3 Month Projection'!L406, "mm/dd/yyyy")),".")</f>
        <v>you are due for the '' training on 
.</v>
      </c>
    </row>
    <row r="407" spans="1:14" ht="16" x14ac:dyDescent="0.35">
      <c r="A407" s="30"/>
      <c r="B407" s="47" t="str">
        <f>IF((ISBLANK(A407))," ",VLOOKUP(A407,'Contractor List'!$A:$J,2,FALSE))</f>
        <v xml:space="preserve"> </v>
      </c>
      <c r="C407" s="47" t="str">
        <f>IF((ISBLANK(A407))," ",VLOOKUP(A407,'Contractor List'!$A:$J,3,FALSE))</f>
        <v xml:space="preserve"> </v>
      </c>
      <c r="D407" s="47" t="str">
        <f>IF((ISBLANK(A407))," ",VLOOKUP(A407,'Contractor List'!$A:$J,7,FALSE))</f>
        <v xml:space="preserve"> </v>
      </c>
      <c r="E407" s="27" t="str">
        <f>IF((ISBLANK(A407))," ",VLOOKUP(A407,'Contractor List'!$A:$J,8,FALSE))</f>
        <v xml:space="preserve"> </v>
      </c>
      <c r="F407" s="27" t="str">
        <f>IF((ISBLANK(A407))," ",VLOOKUP(A407,'Contractor List'!$A:$J,9,FALSE))</f>
        <v xml:space="preserve"> </v>
      </c>
      <c r="G407" s="27" t="str">
        <f>IF((ISBLANK(A407))," ",VLOOKUP(A407,'Contractor List'!$A:$J,10,FALSE))</f>
        <v xml:space="preserve"> </v>
      </c>
      <c r="I407" s="26" t="str">
        <f>IF(ISBLANK(H407)=FALSE,VLOOKUP(H407,'Hidden - Dropdown'!$B:$D,2,FALSE),"")</f>
        <v/>
      </c>
      <c r="J407" s="54" t="str">
        <f>IF(ISBLANK(H407)=FALSE,VLOOKUP(H407,'Hidden - Dropdown'!$B:$D,3,FALSE),"")</f>
        <v/>
      </c>
      <c r="L407" s="51" t="str">
        <f t="shared" si="6"/>
        <v/>
      </c>
      <c r="M407" s="52" t="str">
        <f>IF(ISBLANK(A407),"",IF(L407="One-time training","",HYPERLINK("mailto:"&amp;VLOOKUP(A407,'Contractor List'!$A:$J,5,FALSE)&amp;"?subject="&amp;'Hidden - Dropdown'!$L$7&amp;"&amp;body=Hi "&amp;C407&amp;","&amp;"%0A%0A"&amp;N407&amp;"%0A%0A"&amp;"Please complete the training before the due date.","send e-mail to this TM")))</f>
        <v/>
      </c>
      <c r="N407" s="22" t="str">
        <f>CONCATENATE("you are due for the"&amp;" '"&amp;'Overview - 3 Month Projection'!H407, "' ", "training on ",CHAR(10),(TEXT('Overview - 3 Month Projection'!L407, "mm/dd/yyyy")),".")</f>
        <v>you are due for the '' training on 
.</v>
      </c>
    </row>
    <row r="408" spans="1:14" ht="16" x14ac:dyDescent="0.35">
      <c r="A408" s="28"/>
      <c r="B408" s="47" t="str">
        <f>IF((ISBLANK(A408))," ",VLOOKUP(A408,'Contractor List'!$A:$J,2,FALSE))</f>
        <v xml:space="preserve"> </v>
      </c>
      <c r="C408" s="47" t="str">
        <f>IF((ISBLANK(A408))," ",VLOOKUP(A408,'Contractor List'!$A:$J,3,FALSE))</f>
        <v xml:space="preserve"> </v>
      </c>
      <c r="D408" s="47" t="str">
        <f>IF((ISBLANK(A408))," ",VLOOKUP(A408,'Contractor List'!$A:$J,7,FALSE))</f>
        <v xml:space="preserve"> </v>
      </c>
      <c r="E408" s="27" t="str">
        <f>IF((ISBLANK(A408))," ",VLOOKUP(A408,'Contractor List'!$A:$J,8,FALSE))</f>
        <v xml:space="preserve"> </v>
      </c>
      <c r="F408" s="27" t="str">
        <f>IF((ISBLANK(A408))," ",VLOOKUP(A408,'Contractor List'!$A:$J,9,FALSE))</f>
        <v xml:space="preserve"> </v>
      </c>
      <c r="G408" s="27" t="str">
        <f>IF((ISBLANK(A408))," ",VLOOKUP(A408,'Contractor List'!$A:$J,10,FALSE))</f>
        <v xml:space="preserve"> </v>
      </c>
      <c r="I408" s="26" t="str">
        <f>IF(ISBLANK(H408)=FALSE,VLOOKUP(H408,'Hidden - Dropdown'!$B:$D,2,FALSE),"")</f>
        <v/>
      </c>
      <c r="J408" s="54" t="str">
        <f>IF(ISBLANK(H408)=FALSE,VLOOKUP(H408,'Hidden - Dropdown'!$B:$D,3,FALSE),"")</f>
        <v/>
      </c>
      <c r="L408" s="51" t="str">
        <f t="shared" si="6"/>
        <v/>
      </c>
      <c r="M408" s="52" t="str">
        <f>IF(ISBLANK(A408),"",IF(L408="One-time training","",HYPERLINK("mailto:"&amp;VLOOKUP(A408,'Contractor List'!$A:$J,5,FALSE)&amp;"?subject="&amp;'Hidden - Dropdown'!$L$7&amp;"&amp;body=Hi "&amp;C408&amp;","&amp;"%0A%0A"&amp;N408&amp;"%0A%0A"&amp;"Please complete the training before the due date.","send e-mail to this TM")))</f>
        <v/>
      </c>
      <c r="N408" s="22" t="str">
        <f>CONCATENATE("you are due for the"&amp;" '"&amp;'Overview - 3 Month Projection'!H408, "' ", "training on ",CHAR(10),(TEXT('Overview - 3 Month Projection'!L408, "mm/dd/yyyy")),".")</f>
        <v>you are due for the '' training on 
.</v>
      </c>
    </row>
    <row r="409" spans="1:14" ht="16" x14ac:dyDescent="0.35">
      <c r="A409" s="28"/>
      <c r="B409" s="47" t="str">
        <f>IF((ISBLANK(A409))," ",VLOOKUP(A409,'Contractor List'!$A:$J,2,FALSE))</f>
        <v xml:space="preserve"> </v>
      </c>
      <c r="C409" s="47" t="str">
        <f>IF((ISBLANK(A409))," ",VLOOKUP(A409,'Contractor List'!$A:$J,3,FALSE))</f>
        <v xml:space="preserve"> </v>
      </c>
      <c r="D409" s="47" t="str">
        <f>IF((ISBLANK(A409))," ",VLOOKUP(A409,'Contractor List'!$A:$J,7,FALSE))</f>
        <v xml:space="preserve"> </v>
      </c>
      <c r="E409" s="27" t="str">
        <f>IF((ISBLANK(A409))," ",VLOOKUP(A409,'Contractor List'!$A:$J,8,FALSE))</f>
        <v xml:space="preserve"> </v>
      </c>
      <c r="F409" s="27" t="str">
        <f>IF((ISBLANK(A409))," ",VLOOKUP(A409,'Contractor List'!$A:$J,9,FALSE))</f>
        <v xml:space="preserve"> </v>
      </c>
      <c r="G409" s="27" t="str">
        <f>IF((ISBLANK(A409))," ",VLOOKUP(A409,'Contractor List'!$A:$J,10,FALSE))</f>
        <v xml:space="preserve"> </v>
      </c>
      <c r="I409" s="26" t="str">
        <f>IF(ISBLANK(H409)=FALSE,VLOOKUP(H409,'Hidden - Dropdown'!$B:$D,2,FALSE),"")</f>
        <v/>
      </c>
      <c r="J409" s="54" t="str">
        <f>IF(ISBLANK(H409)=FALSE,VLOOKUP(H409,'Hidden - Dropdown'!$B:$D,3,FALSE),"")</f>
        <v/>
      </c>
      <c r="L409" s="51" t="str">
        <f t="shared" si="6"/>
        <v/>
      </c>
      <c r="M409" s="52" t="str">
        <f>IF(ISBLANK(A409),"",IF(L409="One-time training","",HYPERLINK("mailto:"&amp;VLOOKUP(A409,'Contractor List'!$A:$J,5,FALSE)&amp;"?subject="&amp;'Hidden - Dropdown'!$L$7&amp;"&amp;body=Hi "&amp;C409&amp;","&amp;"%0A%0A"&amp;N409&amp;"%0A%0A"&amp;"Please complete the training before the due date.","send e-mail to this TM")))</f>
        <v/>
      </c>
      <c r="N409" s="22" t="str">
        <f>CONCATENATE("you are due for the"&amp;" '"&amp;'Overview - 3 Month Projection'!H409, "' ", "training on ",CHAR(10),(TEXT('Overview - 3 Month Projection'!L409, "mm/dd/yyyy")),".")</f>
        <v>you are due for the '' training on 
.</v>
      </c>
    </row>
    <row r="410" spans="1:14" ht="16" x14ac:dyDescent="0.35">
      <c r="A410" s="28"/>
      <c r="B410" s="47" t="str">
        <f>IF((ISBLANK(A410))," ",VLOOKUP(A410,'Contractor List'!$A:$J,2,FALSE))</f>
        <v xml:space="preserve"> </v>
      </c>
      <c r="C410" s="47" t="str">
        <f>IF((ISBLANK(A410))," ",VLOOKUP(A410,'Contractor List'!$A:$J,3,FALSE))</f>
        <v xml:space="preserve"> </v>
      </c>
      <c r="D410" s="47" t="str">
        <f>IF((ISBLANK(A410))," ",VLOOKUP(A410,'Contractor List'!$A:$J,7,FALSE))</f>
        <v xml:space="preserve"> </v>
      </c>
      <c r="E410" s="27" t="str">
        <f>IF((ISBLANK(A410))," ",VLOOKUP(A410,'Contractor List'!$A:$J,8,FALSE))</f>
        <v xml:space="preserve"> </v>
      </c>
      <c r="F410" s="27" t="str">
        <f>IF((ISBLANK(A410))," ",VLOOKUP(A410,'Contractor List'!$A:$J,9,FALSE))</f>
        <v xml:space="preserve"> </v>
      </c>
      <c r="G410" s="27" t="str">
        <f>IF((ISBLANK(A410))," ",VLOOKUP(A410,'Contractor List'!$A:$J,10,FALSE))</f>
        <v xml:space="preserve"> </v>
      </c>
      <c r="I410" s="26" t="str">
        <f>IF(ISBLANK(H410)=FALSE,VLOOKUP(H410,'Hidden - Dropdown'!$B:$D,2,FALSE),"")</f>
        <v/>
      </c>
      <c r="J410" s="54" t="str">
        <f>IF(ISBLANK(H410)=FALSE,VLOOKUP(H410,'Hidden - Dropdown'!$B:$D,3,FALSE),"")</f>
        <v/>
      </c>
      <c r="L410" s="51" t="str">
        <f t="shared" si="6"/>
        <v/>
      </c>
      <c r="M410" s="52" t="str">
        <f>IF(ISBLANK(A410),"",IF(L410="One-time training","",HYPERLINK("mailto:"&amp;VLOOKUP(A410,'Contractor List'!$A:$J,5,FALSE)&amp;"?subject="&amp;'Hidden - Dropdown'!$L$7&amp;"&amp;body=Hi "&amp;C410&amp;","&amp;"%0A%0A"&amp;N410&amp;"%0A%0A"&amp;"Please complete the training before the due date.","send e-mail to this TM")))</f>
        <v/>
      </c>
      <c r="N410" s="22" t="str">
        <f>CONCATENATE("you are due for the"&amp;" '"&amp;'Overview - 3 Month Projection'!H410, "' ", "training on ",CHAR(10),(TEXT('Overview - 3 Month Projection'!L410, "mm/dd/yyyy")),".")</f>
        <v>you are due for the '' training on 
.</v>
      </c>
    </row>
    <row r="411" spans="1:14" ht="16" x14ac:dyDescent="0.35">
      <c r="A411" s="28"/>
      <c r="B411" s="47" t="str">
        <f>IF((ISBLANK(A411))," ",VLOOKUP(A411,'Contractor List'!$A:$J,2,FALSE))</f>
        <v xml:space="preserve"> </v>
      </c>
      <c r="C411" s="47" t="str">
        <f>IF((ISBLANK(A411))," ",VLOOKUP(A411,'Contractor List'!$A:$J,3,FALSE))</f>
        <v xml:space="preserve"> </v>
      </c>
      <c r="D411" s="47" t="str">
        <f>IF((ISBLANK(A411))," ",VLOOKUP(A411,'Contractor List'!$A:$J,7,FALSE))</f>
        <v xml:space="preserve"> </v>
      </c>
      <c r="E411" s="27" t="str">
        <f>IF((ISBLANK(A411))," ",VLOOKUP(A411,'Contractor List'!$A:$J,8,FALSE))</f>
        <v xml:space="preserve"> </v>
      </c>
      <c r="F411" s="27" t="str">
        <f>IF((ISBLANK(A411))," ",VLOOKUP(A411,'Contractor List'!$A:$J,9,FALSE))</f>
        <v xml:space="preserve"> </v>
      </c>
      <c r="G411" s="27" t="str">
        <f>IF((ISBLANK(A411))," ",VLOOKUP(A411,'Contractor List'!$A:$J,10,FALSE))</f>
        <v xml:space="preserve"> </v>
      </c>
      <c r="I411" s="26" t="str">
        <f>IF(ISBLANK(H411)=FALSE,VLOOKUP(H411,'Hidden - Dropdown'!$B:$D,2,FALSE),"")</f>
        <v/>
      </c>
      <c r="J411" s="54" t="str">
        <f>IF(ISBLANK(H411)=FALSE,VLOOKUP(H411,'Hidden - Dropdown'!$B:$D,3,FALSE),"")</f>
        <v/>
      </c>
      <c r="L411" s="51" t="str">
        <f t="shared" si="6"/>
        <v/>
      </c>
      <c r="M411" s="52" t="str">
        <f>IF(ISBLANK(A411),"",IF(L411="One-time training","",HYPERLINK("mailto:"&amp;VLOOKUP(A411,'Contractor List'!$A:$J,5,FALSE)&amp;"?subject="&amp;'Hidden - Dropdown'!$L$7&amp;"&amp;body=Hi "&amp;C411&amp;","&amp;"%0A%0A"&amp;N411&amp;"%0A%0A"&amp;"Please complete the training before the due date.","send e-mail to this TM")))</f>
        <v/>
      </c>
      <c r="N411" s="22" t="str">
        <f>CONCATENATE("you are due for the"&amp;" '"&amp;'Overview - 3 Month Projection'!H411, "' ", "training on ",CHAR(10),(TEXT('Overview - 3 Month Projection'!L411, "mm/dd/yyyy")),".")</f>
        <v>you are due for the '' training on 
.</v>
      </c>
    </row>
    <row r="412" spans="1:14" ht="16" x14ac:dyDescent="0.35">
      <c r="A412" s="31"/>
      <c r="B412" s="47" t="str">
        <f>IF((ISBLANK(A412))," ",VLOOKUP(A412,'Contractor List'!$A:$J,2,FALSE))</f>
        <v xml:space="preserve"> </v>
      </c>
      <c r="C412" s="47" t="str">
        <f>IF((ISBLANK(A412))," ",VLOOKUP(A412,'Contractor List'!$A:$J,3,FALSE))</f>
        <v xml:space="preserve"> </v>
      </c>
      <c r="D412" s="47" t="str">
        <f>IF((ISBLANK(A412))," ",VLOOKUP(A412,'Contractor List'!$A:$J,7,FALSE))</f>
        <v xml:space="preserve"> </v>
      </c>
      <c r="E412" s="27" t="str">
        <f>IF((ISBLANK(A412))," ",VLOOKUP(A412,'Contractor List'!$A:$J,8,FALSE))</f>
        <v xml:space="preserve"> </v>
      </c>
      <c r="F412" s="27" t="str">
        <f>IF((ISBLANK(A412))," ",VLOOKUP(A412,'Contractor List'!$A:$J,9,FALSE))</f>
        <v xml:space="preserve"> </v>
      </c>
      <c r="G412" s="27" t="str">
        <f>IF((ISBLANK(A412))," ",VLOOKUP(A412,'Contractor List'!$A:$J,10,FALSE))</f>
        <v xml:space="preserve"> </v>
      </c>
      <c r="I412" s="26" t="str">
        <f>IF(ISBLANK(H412)=FALSE,VLOOKUP(H412,'Hidden - Dropdown'!$B:$D,2,FALSE),"")</f>
        <v/>
      </c>
      <c r="J412" s="54" t="str">
        <f>IF(ISBLANK(H412)=FALSE,VLOOKUP(H412,'Hidden - Dropdown'!$B:$D,3,FALSE),"")</f>
        <v/>
      </c>
      <c r="L412" s="51" t="str">
        <f t="shared" si="6"/>
        <v/>
      </c>
      <c r="M412" s="52" t="str">
        <f>IF(ISBLANK(A412),"",IF(L412="One-time training","",HYPERLINK("mailto:"&amp;VLOOKUP(A412,'Contractor List'!$A:$J,5,FALSE)&amp;"?subject="&amp;'Hidden - Dropdown'!$L$7&amp;"&amp;body=Hi "&amp;C412&amp;","&amp;"%0A%0A"&amp;N412&amp;"%0A%0A"&amp;"Please complete the training before the due date.","send e-mail to this TM")))</f>
        <v/>
      </c>
      <c r="N412" s="22" t="str">
        <f>CONCATENATE("you are due for the"&amp;" '"&amp;'Overview - 3 Month Projection'!H412, "' ", "training on ",CHAR(10),(TEXT('Overview - 3 Month Projection'!L412, "mm/dd/yyyy")),".")</f>
        <v>you are due for the '' training on 
.</v>
      </c>
    </row>
    <row r="413" spans="1:14" ht="16" x14ac:dyDescent="0.35">
      <c r="A413" s="28"/>
      <c r="B413" s="47" t="str">
        <f>IF((ISBLANK(A413))," ",VLOOKUP(A413,'Contractor List'!$A:$J,2,FALSE))</f>
        <v xml:space="preserve"> </v>
      </c>
      <c r="C413" s="47" t="str">
        <f>IF((ISBLANK(A413))," ",VLOOKUP(A413,'Contractor List'!$A:$J,3,FALSE))</f>
        <v xml:space="preserve"> </v>
      </c>
      <c r="D413" s="47" t="str">
        <f>IF((ISBLANK(A413))," ",VLOOKUP(A413,'Contractor List'!$A:$J,7,FALSE))</f>
        <v xml:space="preserve"> </v>
      </c>
      <c r="E413" s="27" t="str">
        <f>IF((ISBLANK(A413))," ",VLOOKUP(A413,'Contractor List'!$A:$J,8,FALSE))</f>
        <v xml:space="preserve"> </v>
      </c>
      <c r="F413" s="27" t="str">
        <f>IF((ISBLANK(A413))," ",VLOOKUP(A413,'Contractor List'!$A:$J,9,FALSE))</f>
        <v xml:space="preserve"> </v>
      </c>
      <c r="G413" s="27" t="str">
        <f>IF((ISBLANK(A413))," ",VLOOKUP(A413,'Contractor List'!$A:$J,10,FALSE))</f>
        <v xml:space="preserve"> </v>
      </c>
      <c r="I413" s="26" t="str">
        <f>IF(ISBLANK(H413)=FALSE,VLOOKUP(H413,'Hidden - Dropdown'!$B:$D,2,FALSE),"")</f>
        <v/>
      </c>
      <c r="J413" s="54" t="str">
        <f>IF(ISBLANK(H413)=FALSE,VLOOKUP(H413,'Hidden - Dropdown'!$B:$D,3,FALSE),"")</f>
        <v/>
      </c>
      <c r="L413" s="51" t="str">
        <f t="shared" si="6"/>
        <v/>
      </c>
      <c r="M413" s="52" t="str">
        <f>IF(ISBLANK(A413),"",IF(L413="One-time training","",HYPERLINK("mailto:"&amp;VLOOKUP(A413,'Contractor List'!$A:$J,5,FALSE)&amp;"?subject="&amp;'Hidden - Dropdown'!$L$7&amp;"&amp;body=Hi "&amp;C413&amp;","&amp;"%0A%0A"&amp;N413&amp;"%0A%0A"&amp;"Please complete the training before the due date.","send e-mail to this TM")))</f>
        <v/>
      </c>
      <c r="N413" s="22" t="str">
        <f>CONCATENATE("you are due for the"&amp;" '"&amp;'Overview - 3 Month Projection'!H413, "' ", "training on ",CHAR(10),(TEXT('Overview - 3 Month Projection'!L413, "mm/dd/yyyy")),".")</f>
        <v>you are due for the '' training on 
.</v>
      </c>
    </row>
    <row r="414" spans="1:14" ht="16" x14ac:dyDescent="0.35">
      <c r="A414" s="28"/>
      <c r="B414" s="47" t="str">
        <f>IF((ISBLANK(A414))," ",VLOOKUP(A414,'Contractor List'!$A:$J,2,FALSE))</f>
        <v xml:space="preserve"> </v>
      </c>
      <c r="C414" s="47" t="str">
        <f>IF((ISBLANK(A414))," ",VLOOKUP(A414,'Contractor List'!$A:$J,3,FALSE))</f>
        <v xml:space="preserve"> </v>
      </c>
      <c r="D414" s="47" t="str">
        <f>IF((ISBLANK(A414))," ",VLOOKUP(A414,'Contractor List'!$A:$J,7,FALSE))</f>
        <v xml:space="preserve"> </v>
      </c>
      <c r="E414" s="27" t="str">
        <f>IF((ISBLANK(A414))," ",VLOOKUP(A414,'Contractor List'!$A:$J,8,FALSE))</f>
        <v xml:space="preserve"> </v>
      </c>
      <c r="F414" s="27" t="str">
        <f>IF((ISBLANK(A414))," ",VLOOKUP(A414,'Contractor List'!$A:$J,9,FALSE))</f>
        <v xml:space="preserve"> </v>
      </c>
      <c r="G414" s="27" t="str">
        <f>IF((ISBLANK(A414))," ",VLOOKUP(A414,'Contractor List'!$A:$J,10,FALSE))</f>
        <v xml:space="preserve"> </v>
      </c>
      <c r="I414" s="26" t="str">
        <f>IF(ISBLANK(H414)=FALSE,VLOOKUP(H414,'Hidden - Dropdown'!$B:$D,2,FALSE),"")</f>
        <v/>
      </c>
      <c r="J414" s="54" t="str">
        <f>IF(ISBLANK(H414)=FALSE,VLOOKUP(H414,'Hidden - Dropdown'!$B:$D,3,FALSE),"")</f>
        <v/>
      </c>
      <c r="L414" s="51" t="str">
        <f t="shared" si="6"/>
        <v/>
      </c>
      <c r="M414" s="52" t="str">
        <f>IF(ISBLANK(A414),"",IF(L414="One-time training","",HYPERLINK("mailto:"&amp;VLOOKUP(A414,'Contractor List'!$A:$J,5,FALSE)&amp;"?subject="&amp;'Hidden - Dropdown'!$L$7&amp;"&amp;body=Hi "&amp;C414&amp;","&amp;"%0A%0A"&amp;N414&amp;"%0A%0A"&amp;"Please complete the training before the due date.","send e-mail to this TM")))</f>
        <v/>
      </c>
      <c r="N414" s="22" t="str">
        <f>CONCATENATE("you are due for the"&amp;" '"&amp;'Overview - 3 Month Projection'!H414, "' ", "training on ",CHAR(10),(TEXT('Overview - 3 Month Projection'!L414, "mm/dd/yyyy")),".")</f>
        <v>you are due for the '' training on 
.</v>
      </c>
    </row>
    <row r="415" spans="1:14" ht="16" x14ac:dyDescent="0.35">
      <c r="A415" s="28"/>
      <c r="B415" s="47" t="str">
        <f>IF((ISBLANK(A415))," ",VLOOKUP(A415,'Contractor List'!$A:$J,2,FALSE))</f>
        <v xml:space="preserve"> </v>
      </c>
      <c r="C415" s="47" t="str">
        <f>IF((ISBLANK(A415))," ",VLOOKUP(A415,'Contractor List'!$A:$J,3,FALSE))</f>
        <v xml:space="preserve"> </v>
      </c>
      <c r="D415" s="47" t="str">
        <f>IF((ISBLANK(A415))," ",VLOOKUP(A415,'Contractor List'!$A:$J,7,FALSE))</f>
        <v xml:space="preserve"> </v>
      </c>
      <c r="E415" s="27" t="str">
        <f>IF((ISBLANK(A415))," ",VLOOKUP(A415,'Contractor List'!$A:$J,8,FALSE))</f>
        <v xml:space="preserve"> </v>
      </c>
      <c r="F415" s="27" t="str">
        <f>IF((ISBLANK(A415))," ",VLOOKUP(A415,'Contractor List'!$A:$J,9,FALSE))</f>
        <v xml:space="preserve"> </v>
      </c>
      <c r="G415" s="27" t="str">
        <f>IF((ISBLANK(A415))," ",VLOOKUP(A415,'Contractor List'!$A:$J,10,FALSE))</f>
        <v xml:space="preserve"> </v>
      </c>
      <c r="I415" s="26" t="str">
        <f>IF(ISBLANK(H415)=FALSE,VLOOKUP(H415,'Hidden - Dropdown'!$B:$D,2,FALSE),"")</f>
        <v/>
      </c>
      <c r="J415" s="54" t="str">
        <f>IF(ISBLANK(H415)=FALSE,VLOOKUP(H415,'Hidden - Dropdown'!$B:$D,3,FALSE),"")</f>
        <v/>
      </c>
      <c r="L415" s="51" t="str">
        <f t="shared" si="6"/>
        <v/>
      </c>
      <c r="M415" s="52" t="str">
        <f>IF(ISBLANK(A415),"",IF(L415="One-time training","",HYPERLINK("mailto:"&amp;VLOOKUP(A415,'Contractor List'!$A:$J,5,FALSE)&amp;"?subject="&amp;'Hidden - Dropdown'!$L$7&amp;"&amp;body=Hi "&amp;C415&amp;","&amp;"%0A%0A"&amp;N415&amp;"%0A%0A"&amp;"Please complete the training before the due date.","send e-mail to this TM")))</f>
        <v/>
      </c>
      <c r="N415" s="22" t="str">
        <f>CONCATENATE("you are due for the"&amp;" '"&amp;'Overview - 3 Month Projection'!H415, "' ", "training on ",CHAR(10),(TEXT('Overview - 3 Month Projection'!L415, "mm/dd/yyyy")),".")</f>
        <v>you are due for the '' training on 
.</v>
      </c>
    </row>
    <row r="416" spans="1:14" ht="16" x14ac:dyDescent="0.35">
      <c r="A416" s="28"/>
      <c r="B416" s="47" t="str">
        <f>IF((ISBLANK(A416))," ",VLOOKUP(A416,'Contractor List'!$A:$J,2,FALSE))</f>
        <v xml:space="preserve"> </v>
      </c>
      <c r="C416" s="47" t="str">
        <f>IF((ISBLANK(A416))," ",VLOOKUP(A416,'Contractor List'!$A:$J,3,FALSE))</f>
        <v xml:space="preserve"> </v>
      </c>
      <c r="D416" s="47" t="str">
        <f>IF((ISBLANK(A416))," ",VLOOKUP(A416,'Contractor List'!$A:$J,7,FALSE))</f>
        <v xml:space="preserve"> </v>
      </c>
      <c r="E416" s="27" t="str">
        <f>IF((ISBLANK(A416))," ",VLOOKUP(A416,'Contractor List'!$A:$J,8,FALSE))</f>
        <v xml:space="preserve"> </v>
      </c>
      <c r="F416" s="27" t="str">
        <f>IF((ISBLANK(A416))," ",VLOOKUP(A416,'Contractor List'!$A:$J,9,FALSE))</f>
        <v xml:space="preserve"> </v>
      </c>
      <c r="G416" s="27" t="str">
        <f>IF((ISBLANK(A416))," ",VLOOKUP(A416,'Contractor List'!$A:$J,10,FALSE))</f>
        <v xml:space="preserve"> </v>
      </c>
      <c r="I416" s="26" t="str">
        <f>IF(ISBLANK(H416)=FALSE,VLOOKUP(H416,'Hidden - Dropdown'!$B:$D,2,FALSE),"")</f>
        <v/>
      </c>
      <c r="J416" s="54" t="str">
        <f>IF(ISBLANK(H416)=FALSE,VLOOKUP(H416,'Hidden - Dropdown'!$B:$D,3,FALSE),"")</f>
        <v/>
      </c>
      <c r="L416" s="51" t="str">
        <f t="shared" si="6"/>
        <v/>
      </c>
      <c r="M416" s="52" t="str">
        <f>IF(ISBLANK(A416),"",IF(L416="One-time training","",HYPERLINK("mailto:"&amp;VLOOKUP(A416,'Contractor List'!$A:$J,5,FALSE)&amp;"?subject="&amp;'Hidden - Dropdown'!$L$7&amp;"&amp;body=Hi "&amp;C416&amp;","&amp;"%0A%0A"&amp;N416&amp;"%0A%0A"&amp;"Please complete the training before the due date.","send e-mail to this TM")))</f>
        <v/>
      </c>
      <c r="N416" s="22" t="str">
        <f>CONCATENATE("you are due for the"&amp;" '"&amp;'Overview - 3 Month Projection'!H416, "' ", "training on ",CHAR(10),(TEXT('Overview - 3 Month Projection'!L416, "mm/dd/yyyy")),".")</f>
        <v>you are due for the '' training on 
.</v>
      </c>
    </row>
    <row r="417" spans="1:14" ht="16" x14ac:dyDescent="0.35">
      <c r="A417" s="30"/>
      <c r="B417" s="47" t="str">
        <f>IF((ISBLANK(A417))," ",VLOOKUP(A417,'Contractor List'!$A:$J,2,FALSE))</f>
        <v xml:space="preserve"> </v>
      </c>
      <c r="C417" s="47" t="str">
        <f>IF((ISBLANK(A417))," ",VLOOKUP(A417,'Contractor List'!$A:$J,3,FALSE))</f>
        <v xml:space="preserve"> </v>
      </c>
      <c r="D417" s="47" t="str">
        <f>IF((ISBLANK(A417))," ",VLOOKUP(A417,'Contractor List'!$A:$J,7,FALSE))</f>
        <v xml:space="preserve"> </v>
      </c>
      <c r="E417" s="27" t="str">
        <f>IF((ISBLANK(A417))," ",VLOOKUP(A417,'Contractor List'!$A:$J,8,FALSE))</f>
        <v xml:space="preserve"> </v>
      </c>
      <c r="F417" s="27" t="str">
        <f>IF((ISBLANK(A417))," ",VLOOKUP(A417,'Contractor List'!$A:$J,9,FALSE))</f>
        <v xml:space="preserve"> </v>
      </c>
      <c r="G417" s="27" t="str">
        <f>IF((ISBLANK(A417))," ",VLOOKUP(A417,'Contractor List'!$A:$J,10,FALSE))</f>
        <v xml:space="preserve"> </v>
      </c>
      <c r="I417" s="26" t="str">
        <f>IF(ISBLANK(H417)=FALSE,VLOOKUP(H417,'Hidden - Dropdown'!$B:$D,2,FALSE),"")</f>
        <v/>
      </c>
      <c r="J417" s="54" t="str">
        <f>IF(ISBLANK(H417)=FALSE,VLOOKUP(H417,'Hidden - Dropdown'!$B:$D,3,FALSE),"")</f>
        <v/>
      </c>
      <c r="L417" s="51" t="str">
        <f t="shared" si="6"/>
        <v/>
      </c>
      <c r="M417" s="52" t="str">
        <f>IF(ISBLANK(A417),"",IF(L417="One-time training","",HYPERLINK("mailto:"&amp;VLOOKUP(A417,'Contractor List'!$A:$J,5,FALSE)&amp;"?subject="&amp;'Hidden - Dropdown'!$L$7&amp;"&amp;body=Hi "&amp;C417&amp;","&amp;"%0A%0A"&amp;N417&amp;"%0A%0A"&amp;"Please complete the training before the due date.","send e-mail to this TM")))</f>
        <v/>
      </c>
      <c r="N417" s="22" t="str">
        <f>CONCATENATE("you are due for the"&amp;" '"&amp;'Overview - 3 Month Projection'!H417, "' ", "training on ",CHAR(10),(TEXT('Overview - 3 Month Projection'!L417, "mm/dd/yyyy")),".")</f>
        <v>you are due for the '' training on 
.</v>
      </c>
    </row>
    <row r="418" spans="1:14" ht="16" x14ac:dyDescent="0.35">
      <c r="A418" s="28"/>
      <c r="B418" s="47" t="str">
        <f>IF((ISBLANK(A418))," ",VLOOKUP(A418,'Contractor List'!$A:$J,2,FALSE))</f>
        <v xml:space="preserve"> </v>
      </c>
      <c r="C418" s="47" t="str">
        <f>IF((ISBLANK(A418))," ",VLOOKUP(A418,'Contractor List'!$A:$J,3,FALSE))</f>
        <v xml:space="preserve"> </v>
      </c>
      <c r="D418" s="47" t="str">
        <f>IF((ISBLANK(A418))," ",VLOOKUP(A418,'Contractor List'!$A:$J,7,FALSE))</f>
        <v xml:space="preserve"> </v>
      </c>
      <c r="E418" s="27" t="str">
        <f>IF((ISBLANK(A418))," ",VLOOKUP(A418,'Contractor List'!$A:$J,8,FALSE))</f>
        <v xml:space="preserve"> </v>
      </c>
      <c r="F418" s="27" t="str">
        <f>IF((ISBLANK(A418))," ",VLOOKUP(A418,'Contractor List'!$A:$J,9,FALSE))</f>
        <v xml:space="preserve"> </v>
      </c>
      <c r="G418" s="27" t="str">
        <f>IF((ISBLANK(A418))," ",VLOOKUP(A418,'Contractor List'!$A:$J,10,FALSE))</f>
        <v xml:space="preserve"> </v>
      </c>
      <c r="I418" s="26" t="str">
        <f>IF(ISBLANK(H418)=FALSE,VLOOKUP(H418,'Hidden - Dropdown'!$B:$D,2,FALSE),"")</f>
        <v/>
      </c>
      <c r="J418" s="54" t="str">
        <f>IF(ISBLANK(H418)=FALSE,VLOOKUP(H418,'Hidden - Dropdown'!$B:$D,3,FALSE),"")</f>
        <v/>
      </c>
      <c r="L418" s="51" t="str">
        <f t="shared" si="6"/>
        <v/>
      </c>
      <c r="M418" s="52" t="str">
        <f>IF(ISBLANK(A418),"",IF(L418="One-time training","",HYPERLINK("mailto:"&amp;VLOOKUP(A418,'Contractor List'!$A:$J,5,FALSE)&amp;"?subject="&amp;'Hidden - Dropdown'!$L$7&amp;"&amp;body=Hi "&amp;C418&amp;","&amp;"%0A%0A"&amp;N418&amp;"%0A%0A"&amp;"Please complete the training before the due date.","send e-mail to this TM")))</f>
        <v/>
      </c>
      <c r="N418" s="22" t="str">
        <f>CONCATENATE("you are due for the"&amp;" '"&amp;'Overview - 3 Month Projection'!H418, "' ", "training on ",CHAR(10),(TEXT('Overview - 3 Month Projection'!L418, "mm/dd/yyyy")),".")</f>
        <v>you are due for the '' training on 
.</v>
      </c>
    </row>
    <row r="419" spans="1:14" ht="16" x14ac:dyDescent="0.35">
      <c r="A419" s="28"/>
      <c r="B419" s="47" t="str">
        <f>IF((ISBLANK(A419))," ",VLOOKUP(A419,'Contractor List'!$A:$J,2,FALSE))</f>
        <v xml:space="preserve"> </v>
      </c>
      <c r="C419" s="47" t="str">
        <f>IF((ISBLANK(A419))," ",VLOOKUP(A419,'Contractor List'!$A:$J,3,FALSE))</f>
        <v xml:space="preserve"> </v>
      </c>
      <c r="D419" s="47" t="str">
        <f>IF((ISBLANK(A419))," ",VLOOKUP(A419,'Contractor List'!$A:$J,7,FALSE))</f>
        <v xml:space="preserve"> </v>
      </c>
      <c r="E419" s="27" t="str">
        <f>IF((ISBLANK(A419))," ",VLOOKUP(A419,'Contractor List'!$A:$J,8,FALSE))</f>
        <v xml:space="preserve"> </v>
      </c>
      <c r="F419" s="27" t="str">
        <f>IF((ISBLANK(A419))," ",VLOOKUP(A419,'Contractor List'!$A:$J,9,FALSE))</f>
        <v xml:space="preserve"> </v>
      </c>
      <c r="G419" s="27" t="str">
        <f>IF((ISBLANK(A419))," ",VLOOKUP(A419,'Contractor List'!$A:$J,10,FALSE))</f>
        <v xml:space="preserve"> </v>
      </c>
      <c r="I419" s="26" t="str">
        <f>IF(ISBLANK(H419)=FALSE,VLOOKUP(H419,'Hidden - Dropdown'!$B:$D,2,FALSE),"")</f>
        <v/>
      </c>
      <c r="J419" s="54" t="str">
        <f>IF(ISBLANK(H419)=FALSE,VLOOKUP(H419,'Hidden - Dropdown'!$B:$D,3,FALSE),"")</f>
        <v/>
      </c>
      <c r="L419" s="51" t="str">
        <f t="shared" si="6"/>
        <v/>
      </c>
      <c r="M419" s="52" t="str">
        <f>IF(ISBLANK(A419),"",IF(L419="One-time training","",HYPERLINK("mailto:"&amp;VLOOKUP(A419,'Contractor List'!$A:$J,5,FALSE)&amp;"?subject="&amp;'Hidden - Dropdown'!$L$7&amp;"&amp;body=Hi "&amp;C419&amp;","&amp;"%0A%0A"&amp;N419&amp;"%0A%0A"&amp;"Please complete the training before the due date.","send e-mail to this TM")))</f>
        <v/>
      </c>
      <c r="N419" s="22" t="str">
        <f>CONCATENATE("you are due for the"&amp;" '"&amp;'Overview - 3 Month Projection'!H419, "' ", "training on ",CHAR(10),(TEXT('Overview - 3 Month Projection'!L419, "mm/dd/yyyy")),".")</f>
        <v>you are due for the '' training on 
.</v>
      </c>
    </row>
    <row r="420" spans="1:14" ht="16" x14ac:dyDescent="0.35">
      <c r="A420" s="30"/>
      <c r="B420" s="47" t="str">
        <f>IF((ISBLANK(A420))," ",VLOOKUP(A420,'Contractor List'!$A:$J,2,FALSE))</f>
        <v xml:space="preserve"> </v>
      </c>
      <c r="C420" s="47" t="str">
        <f>IF((ISBLANK(A420))," ",VLOOKUP(A420,'Contractor List'!$A:$J,3,FALSE))</f>
        <v xml:space="preserve"> </v>
      </c>
      <c r="D420" s="47" t="str">
        <f>IF((ISBLANK(A420))," ",VLOOKUP(A420,'Contractor List'!$A:$J,7,FALSE))</f>
        <v xml:space="preserve"> </v>
      </c>
      <c r="E420" s="27" t="str">
        <f>IF((ISBLANK(A420))," ",VLOOKUP(A420,'Contractor List'!$A:$J,8,FALSE))</f>
        <v xml:space="preserve"> </v>
      </c>
      <c r="F420" s="27" t="str">
        <f>IF((ISBLANK(A420))," ",VLOOKUP(A420,'Contractor List'!$A:$J,9,FALSE))</f>
        <v xml:space="preserve"> </v>
      </c>
      <c r="G420" s="27" t="str">
        <f>IF((ISBLANK(A420))," ",VLOOKUP(A420,'Contractor List'!$A:$J,10,FALSE))</f>
        <v xml:space="preserve"> </v>
      </c>
      <c r="I420" s="26" t="str">
        <f>IF(ISBLANK(H420)=FALSE,VLOOKUP(H420,'Hidden - Dropdown'!$B:$D,2,FALSE),"")</f>
        <v/>
      </c>
      <c r="J420" s="54" t="str">
        <f>IF(ISBLANK(H420)=FALSE,VLOOKUP(H420,'Hidden - Dropdown'!$B:$D,3,FALSE),"")</f>
        <v/>
      </c>
      <c r="L420" s="51" t="str">
        <f t="shared" si="6"/>
        <v/>
      </c>
      <c r="M420" s="52" t="str">
        <f>IF(ISBLANK(A420),"",IF(L420="One-time training","",HYPERLINK("mailto:"&amp;VLOOKUP(A420,'Contractor List'!$A:$J,5,FALSE)&amp;"?subject="&amp;'Hidden - Dropdown'!$L$7&amp;"&amp;body=Hi "&amp;C420&amp;","&amp;"%0A%0A"&amp;N420&amp;"%0A%0A"&amp;"Please complete the training before the due date.","send e-mail to this TM")))</f>
        <v/>
      </c>
      <c r="N420" s="22" t="str">
        <f>CONCATENATE("you are due for the"&amp;" '"&amp;'Overview - 3 Month Projection'!H420, "' ", "training on ",CHAR(10),(TEXT('Overview - 3 Month Projection'!L420, "mm/dd/yyyy")),".")</f>
        <v>you are due for the '' training on 
.</v>
      </c>
    </row>
    <row r="421" spans="1:14" ht="16" x14ac:dyDescent="0.35">
      <c r="A421" s="30"/>
      <c r="B421" s="47" t="str">
        <f>IF((ISBLANK(A421))," ",VLOOKUP(A421,'Contractor List'!$A:$J,2,FALSE))</f>
        <v xml:space="preserve"> </v>
      </c>
      <c r="C421" s="47" t="str">
        <f>IF((ISBLANK(A421))," ",VLOOKUP(A421,'Contractor List'!$A:$J,3,FALSE))</f>
        <v xml:space="preserve"> </v>
      </c>
      <c r="D421" s="47" t="str">
        <f>IF((ISBLANK(A421))," ",VLOOKUP(A421,'Contractor List'!$A:$J,7,FALSE))</f>
        <v xml:space="preserve"> </v>
      </c>
      <c r="E421" s="27" t="str">
        <f>IF((ISBLANK(A421))," ",VLOOKUP(A421,'Contractor List'!$A:$J,8,FALSE))</f>
        <v xml:space="preserve"> </v>
      </c>
      <c r="F421" s="27" t="str">
        <f>IF((ISBLANK(A421))," ",VLOOKUP(A421,'Contractor List'!$A:$J,9,FALSE))</f>
        <v xml:space="preserve"> </v>
      </c>
      <c r="G421" s="27" t="str">
        <f>IF((ISBLANK(A421))," ",VLOOKUP(A421,'Contractor List'!$A:$J,10,FALSE))</f>
        <v xml:space="preserve"> </v>
      </c>
      <c r="I421" s="26" t="str">
        <f>IF(ISBLANK(H421)=FALSE,VLOOKUP(H421,'Hidden - Dropdown'!$B:$D,2,FALSE),"")</f>
        <v/>
      </c>
      <c r="J421" s="54" t="str">
        <f>IF(ISBLANK(H421)=FALSE,VLOOKUP(H421,'Hidden - Dropdown'!$B:$D,3,FALSE),"")</f>
        <v/>
      </c>
      <c r="L421" s="51" t="str">
        <f t="shared" si="6"/>
        <v/>
      </c>
      <c r="M421" s="52" t="str">
        <f>IF(ISBLANK(A421),"",IF(L421="One-time training","",HYPERLINK("mailto:"&amp;VLOOKUP(A421,'Contractor List'!$A:$J,5,FALSE)&amp;"?subject="&amp;'Hidden - Dropdown'!$L$7&amp;"&amp;body=Hi "&amp;C421&amp;","&amp;"%0A%0A"&amp;N421&amp;"%0A%0A"&amp;"Please complete the training before the due date.","send e-mail to this TM")))</f>
        <v/>
      </c>
      <c r="N421" s="22" t="str">
        <f>CONCATENATE("you are due for the"&amp;" '"&amp;'Overview - 3 Month Projection'!H421, "' ", "training on ",CHAR(10),(TEXT('Overview - 3 Month Projection'!L421, "mm/dd/yyyy")),".")</f>
        <v>you are due for the '' training on 
.</v>
      </c>
    </row>
    <row r="422" spans="1:14" ht="16" x14ac:dyDescent="0.35">
      <c r="A422" s="28"/>
      <c r="B422" s="47" t="str">
        <f>IF((ISBLANK(A422))," ",VLOOKUP(A422,'Contractor List'!$A:$J,2,FALSE))</f>
        <v xml:space="preserve"> </v>
      </c>
      <c r="C422" s="47" t="str">
        <f>IF((ISBLANK(A422))," ",VLOOKUP(A422,'Contractor List'!$A:$J,3,FALSE))</f>
        <v xml:space="preserve"> </v>
      </c>
      <c r="D422" s="47" t="str">
        <f>IF((ISBLANK(A422))," ",VLOOKUP(A422,'Contractor List'!$A:$J,7,FALSE))</f>
        <v xml:space="preserve"> </v>
      </c>
      <c r="E422" s="27" t="str">
        <f>IF((ISBLANK(A422))," ",VLOOKUP(A422,'Contractor List'!$A:$J,8,FALSE))</f>
        <v xml:space="preserve"> </v>
      </c>
      <c r="F422" s="27" t="str">
        <f>IF((ISBLANK(A422))," ",VLOOKUP(A422,'Contractor List'!$A:$J,9,FALSE))</f>
        <v xml:space="preserve"> </v>
      </c>
      <c r="G422" s="27" t="str">
        <f>IF((ISBLANK(A422))," ",VLOOKUP(A422,'Contractor List'!$A:$J,10,FALSE))</f>
        <v xml:space="preserve"> </v>
      </c>
      <c r="I422" s="26" t="str">
        <f>IF(ISBLANK(H422)=FALSE,VLOOKUP(H422,'Hidden - Dropdown'!$B:$D,2,FALSE),"")</f>
        <v/>
      </c>
      <c r="J422" s="54" t="str">
        <f>IF(ISBLANK(H422)=FALSE,VLOOKUP(H422,'Hidden - Dropdown'!$B:$D,3,FALSE),"")</f>
        <v/>
      </c>
      <c r="L422" s="51" t="str">
        <f t="shared" si="6"/>
        <v/>
      </c>
      <c r="M422" s="52" t="str">
        <f>IF(ISBLANK(A422),"",IF(L422="One-time training","",HYPERLINK("mailto:"&amp;VLOOKUP(A422,'Contractor List'!$A:$J,5,FALSE)&amp;"?subject="&amp;'Hidden - Dropdown'!$L$7&amp;"&amp;body=Hi "&amp;C422&amp;","&amp;"%0A%0A"&amp;N422&amp;"%0A%0A"&amp;"Please complete the training before the due date.","send e-mail to this TM")))</f>
        <v/>
      </c>
      <c r="N422" s="22" t="str">
        <f>CONCATENATE("you are due for the"&amp;" '"&amp;'Overview - 3 Month Projection'!H422, "' ", "training on ",CHAR(10),(TEXT('Overview - 3 Month Projection'!L422, "mm/dd/yyyy")),".")</f>
        <v>you are due for the '' training on 
.</v>
      </c>
    </row>
    <row r="423" spans="1:14" ht="16" x14ac:dyDescent="0.35">
      <c r="A423" s="28"/>
      <c r="B423" s="47" t="str">
        <f>IF((ISBLANK(A423))," ",VLOOKUP(A423,'Contractor List'!$A:$J,2,FALSE))</f>
        <v xml:space="preserve"> </v>
      </c>
      <c r="C423" s="47" t="str">
        <f>IF((ISBLANK(A423))," ",VLOOKUP(A423,'Contractor List'!$A:$J,3,FALSE))</f>
        <v xml:space="preserve"> </v>
      </c>
      <c r="D423" s="47" t="str">
        <f>IF((ISBLANK(A423))," ",VLOOKUP(A423,'Contractor List'!$A:$J,7,FALSE))</f>
        <v xml:space="preserve"> </v>
      </c>
      <c r="E423" s="27" t="str">
        <f>IF((ISBLANK(A423))," ",VLOOKUP(A423,'Contractor List'!$A:$J,8,FALSE))</f>
        <v xml:space="preserve"> </v>
      </c>
      <c r="F423" s="27" t="str">
        <f>IF((ISBLANK(A423))," ",VLOOKUP(A423,'Contractor List'!$A:$J,9,FALSE))</f>
        <v xml:space="preserve"> </v>
      </c>
      <c r="G423" s="27" t="str">
        <f>IF((ISBLANK(A423))," ",VLOOKUP(A423,'Contractor List'!$A:$J,10,FALSE))</f>
        <v xml:space="preserve"> </v>
      </c>
      <c r="I423" s="26" t="str">
        <f>IF(ISBLANK(H423)=FALSE,VLOOKUP(H423,'Hidden - Dropdown'!$B:$D,2,FALSE),"")</f>
        <v/>
      </c>
      <c r="J423" s="54" t="str">
        <f>IF(ISBLANK(H423)=FALSE,VLOOKUP(H423,'Hidden - Dropdown'!$B:$D,3,FALSE),"")</f>
        <v/>
      </c>
      <c r="L423" s="51" t="str">
        <f t="shared" si="6"/>
        <v/>
      </c>
      <c r="M423" s="52" t="str">
        <f>IF(ISBLANK(A423),"",IF(L423="One-time training","",HYPERLINK("mailto:"&amp;VLOOKUP(A423,'Contractor List'!$A:$J,5,FALSE)&amp;"?subject="&amp;'Hidden - Dropdown'!$L$7&amp;"&amp;body=Hi "&amp;C423&amp;","&amp;"%0A%0A"&amp;N423&amp;"%0A%0A"&amp;"Please complete the training before the due date.","send e-mail to this TM")))</f>
        <v/>
      </c>
      <c r="N423" s="22" t="str">
        <f>CONCATENATE("you are due for the"&amp;" '"&amp;'Overview - 3 Month Projection'!H423, "' ", "training on ",CHAR(10),(TEXT('Overview - 3 Month Projection'!L423, "mm/dd/yyyy")),".")</f>
        <v>you are due for the '' training on 
.</v>
      </c>
    </row>
    <row r="424" spans="1:14" ht="16" x14ac:dyDescent="0.35">
      <c r="A424" s="28"/>
      <c r="B424" s="47" t="str">
        <f>IF((ISBLANK(A424))," ",VLOOKUP(A424,'Contractor List'!$A:$J,2,FALSE))</f>
        <v xml:space="preserve"> </v>
      </c>
      <c r="C424" s="47" t="str">
        <f>IF((ISBLANK(A424))," ",VLOOKUP(A424,'Contractor List'!$A:$J,3,FALSE))</f>
        <v xml:space="preserve"> </v>
      </c>
      <c r="D424" s="47" t="str">
        <f>IF((ISBLANK(A424))," ",VLOOKUP(A424,'Contractor List'!$A:$J,7,FALSE))</f>
        <v xml:space="preserve"> </v>
      </c>
      <c r="E424" s="27" t="str">
        <f>IF((ISBLANK(A424))," ",VLOOKUP(A424,'Contractor List'!$A:$J,8,FALSE))</f>
        <v xml:space="preserve"> </v>
      </c>
      <c r="F424" s="27" t="str">
        <f>IF((ISBLANK(A424))," ",VLOOKUP(A424,'Contractor List'!$A:$J,9,FALSE))</f>
        <v xml:space="preserve"> </v>
      </c>
      <c r="G424" s="27" t="str">
        <f>IF((ISBLANK(A424))," ",VLOOKUP(A424,'Contractor List'!$A:$J,10,FALSE))</f>
        <v xml:space="preserve"> </v>
      </c>
      <c r="I424" s="26" t="str">
        <f>IF(ISBLANK(H424)=FALSE,VLOOKUP(H424,'Hidden - Dropdown'!$B:$D,2,FALSE),"")</f>
        <v/>
      </c>
      <c r="J424" s="54" t="str">
        <f>IF(ISBLANK(H424)=FALSE,VLOOKUP(H424,'Hidden - Dropdown'!$B:$D,3,FALSE),"")</f>
        <v/>
      </c>
      <c r="L424" s="51" t="str">
        <f t="shared" si="6"/>
        <v/>
      </c>
      <c r="M424" s="52" t="str">
        <f>IF(ISBLANK(A424),"",IF(L424="One-time training","",HYPERLINK("mailto:"&amp;VLOOKUP(A424,'Contractor List'!$A:$J,5,FALSE)&amp;"?subject="&amp;'Hidden - Dropdown'!$L$7&amp;"&amp;body=Hi "&amp;C424&amp;","&amp;"%0A%0A"&amp;N424&amp;"%0A%0A"&amp;"Please complete the training before the due date.","send e-mail to this TM")))</f>
        <v/>
      </c>
      <c r="N424" s="22" t="str">
        <f>CONCATENATE("you are due for the"&amp;" '"&amp;'Overview - 3 Month Projection'!H424, "' ", "training on ",CHAR(10),(TEXT('Overview - 3 Month Projection'!L424, "mm/dd/yyyy")),".")</f>
        <v>you are due for the '' training on 
.</v>
      </c>
    </row>
    <row r="425" spans="1:14" ht="16" x14ac:dyDescent="0.35">
      <c r="A425" s="28"/>
      <c r="B425" s="47" t="str">
        <f>IF((ISBLANK(A425))," ",VLOOKUP(A425,'Contractor List'!$A:$J,2,FALSE))</f>
        <v xml:space="preserve"> </v>
      </c>
      <c r="C425" s="47" t="str">
        <f>IF((ISBLANK(A425))," ",VLOOKUP(A425,'Contractor List'!$A:$J,3,FALSE))</f>
        <v xml:space="preserve"> </v>
      </c>
      <c r="D425" s="47" t="str">
        <f>IF((ISBLANK(A425))," ",VLOOKUP(A425,'Contractor List'!$A:$J,7,FALSE))</f>
        <v xml:space="preserve"> </v>
      </c>
      <c r="E425" s="27" t="str">
        <f>IF((ISBLANK(A425))," ",VLOOKUP(A425,'Contractor List'!$A:$J,8,FALSE))</f>
        <v xml:space="preserve"> </v>
      </c>
      <c r="F425" s="27" t="str">
        <f>IF((ISBLANK(A425))," ",VLOOKUP(A425,'Contractor List'!$A:$J,9,FALSE))</f>
        <v xml:space="preserve"> </v>
      </c>
      <c r="G425" s="27" t="str">
        <f>IF((ISBLANK(A425))," ",VLOOKUP(A425,'Contractor List'!$A:$J,10,FALSE))</f>
        <v xml:space="preserve"> </v>
      </c>
      <c r="I425" s="26" t="str">
        <f>IF(ISBLANK(H425)=FALSE,VLOOKUP(H425,'Hidden - Dropdown'!$B:$D,2,FALSE),"")</f>
        <v/>
      </c>
      <c r="J425" s="54" t="str">
        <f>IF(ISBLANK(H425)=FALSE,VLOOKUP(H425,'Hidden - Dropdown'!$B:$D,3,FALSE),"")</f>
        <v/>
      </c>
      <c r="L425" s="51" t="str">
        <f t="shared" si="6"/>
        <v/>
      </c>
      <c r="M425" s="52" t="str">
        <f>IF(ISBLANK(A425),"",IF(L425="One-time training","",HYPERLINK("mailto:"&amp;VLOOKUP(A425,'Contractor List'!$A:$J,5,FALSE)&amp;"?subject="&amp;'Hidden - Dropdown'!$L$7&amp;"&amp;body=Hi "&amp;C425&amp;","&amp;"%0A%0A"&amp;N425&amp;"%0A%0A"&amp;"Please complete the training before the due date.","send e-mail to this TM")))</f>
        <v/>
      </c>
      <c r="N425" s="22" t="str">
        <f>CONCATENATE("you are due for the"&amp;" '"&amp;'Overview - 3 Month Projection'!H425, "' ", "training on ",CHAR(10),(TEXT('Overview - 3 Month Projection'!L425, "mm/dd/yyyy")),".")</f>
        <v>you are due for the '' training on 
.</v>
      </c>
    </row>
    <row r="426" spans="1:14" ht="16" x14ac:dyDescent="0.35">
      <c r="A426" s="28"/>
      <c r="B426" s="47" t="str">
        <f>IF((ISBLANK(A426))," ",VLOOKUP(A426,'Contractor List'!$A:$J,2,FALSE))</f>
        <v xml:space="preserve"> </v>
      </c>
      <c r="C426" s="47" t="str">
        <f>IF((ISBLANK(A426))," ",VLOOKUP(A426,'Contractor List'!$A:$J,3,FALSE))</f>
        <v xml:space="preserve"> </v>
      </c>
      <c r="D426" s="47" t="str">
        <f>IF((ISBLANK(A426))," ",VLOOKUP(A426,'Contractor List'!$A:$J,7,FALSE))</f>
        <v xml:space="preserve"> </v>
      </c>
      <c r="E426" s="27" t="str">
        <f>IF((ISBLANK(A426))," ",VLOOKUP(A426,'Contractor List'!$A:$J,8,FALSE))</f>
        <v xml:space="preserve"> </v>
      </c>
      <c r="F426" s="27" t="str">
        <f>IF((ISBLANK(A426))," ",VLOOKUP(A426,'Contractor List'!$A:$J,9,FALSE))</f>
        <v xml:space="preserve"> </v>
      </c>
      <c r="G426" s="27" t="str">
        <f>IF((ISBLANK(A426))," ",VLOOKUP(A426,'Contractor List'!$A:$J,10,FALSE))</f>
        <v xml:space="preserve"> </v>
      </c>
      <c r="I426" s="26" t="str">
        <f>IF(ISBLANK(H426)=FALSE,VLOOKUP(H426,'Hidden - Dropdown'!$B:$D,2,FALSE),"")</f>
        <v/>
      </c>
      <c r="J426" s="54" t="str">
        <f>IF(ISBLANK(H426)=FALSE,VLOOKUP(H426,'Hidden - Dropdown'!$B:$D,3,FALSE),"")</f>
        <v/>
      </c>
      <c r="L426" s="51" t="str">
        <f t="shared" si="6"/>
        <v/>
      </c>
      <c r="M426" s="52" t="str">
        <f>IF(ISBLANK(A426),"",IF(L426="One-time training","",HYPERLINK("mailto:"&amp;VLOOKUP(A426,'Contractor List'!$A:$J,5,FALSE)&amp;"?subject="&amp;'Hidden - Dropdown'!$L$7&amp;"&amp;body=Hi "&amp;C426&amp;","&amp;"%0A%0A"&amp;N426&amp;"%0A%0A"&amp;"Please complete the training before the due date.","send e-mail to this TM")))</f>
        <v/>
      </c>
      <c r="N426" s="22" t="str">
        <f>CONCATENATE("you are due for the"&amp;" '"&amp;'Overview - 3 Month Projection'!H426, "' ", "training on ",CHAR(10),(TEXT('Overview - 3 Month Projection'!L426, "mm/dd/yyyy")),".")</f>
        <v>you are due for the '' training on 
.</v>
      </c>
    </row>
    <row r="427" spans="1:14" ht="16" x14ac:dyDescent="0.35">
      <c r="A427" s="28"/>
      <c r="B427" s="47" t="str">
        <f>IF((ISBLANK(A427))," ",VLOOKUP(A427,'Contractor List'!$A:$J,2,FALSE))</f>
        <v xml:space="preserve"> </v>
      </c>
      <c r="C427" s="47" t="str">
        <f>IF((ISBLANK(A427))," ",VLOOKUP(A427,'Contractor List'!$A:$J,3,FALSE))</f>
        <v xml:space="preserve"> </v>
      </c>
      <c r="D427" s="47" t="str">
        <f>IF((ISBLANK(A427))," ",VLOOKUP(A427,'Contractor List'!$A:$J,7,FALSE))</f>
        <v xml:space="preserve"> </v>
      </c>
      <c r="E427" s="27" t="str">
        <f>IF((ISBLANK(A427))," ",VLOOKUP(A427,'Contractor List'!$A:$J,8,FALSE))</f>
        <v xml:space="preserve"> </v>
      </c>
      <c r="F427" s="27" t="str">
        <f>IF((ISBLANK(A427))," ",VLOOKUP(A427,'Contractor List'!$A:$J,9,FALSE))</f>
        <v xml:space="preserve"> </v>
      </c>
      <c r="G427" s="27" t="str">
        <f>IF((ISBLANK(A427))," ",VLOOKUP(A427,'Contractor List'!$A:$J,10,FALSE))</f>
        <v xml:space="preserve"> </v>
      </c>
      <c r="I427" s="26" t="str">
        <f>IF(ISBLANK(H427)=FALSE,VLOOKUP(H427,'Hidden - Dropdown'!$B:$D,2,FALSE),"")</f>
        <v/>
      </c>
      <c r="J427" s="54" t="str">
        <f>IF(ISBLANK(H427)=FALSE,VLOOKUP(H427,'Hidden - Dropdown'!$B:$D,3,FALSE),"")</f>
        <v/>
      </c>
      <c r="L427" s="51" t="str">
        <f t="shared" si="6"/>
        <v/>
      </c>
      <c r="M427" s="52" t="str">
        <f>IF(ISBLANK(A427),"",IF(L427="One-time training","",HYPERLINK("mailto:"&amp;VLOOKUP(A427,'Contractor List'!$A:$J,5,FALSE)&amp;"?subject="&amp;'Hidden - Dropdown'!$L$7&amp;"&amp;body=Hi "&amp;C427&amp;","&amp;"%0A%0A"&amp;N427&amp;"%0A%0A"&amp;"Please complete the training before the due date.","send e-mail to this TM")))</f>
        <v/>
      </c>
      <c r="N427" s="22" t="str">
        <f>CONCATENATE("you are due for the"&amp;" '"&amp;'Overview - 3 Month Projection'!H427, "' ", "training on ",CHAR(10),(TEXT('Overview - 3 Month Projection'!L427, "mm/dd/yyyy")),".")</f>
        <v>you are due for the '' training on 
.</v>
      </c>
    </row>
    <row r="428" spans="1:14" ht="16" x14ac:dyDescent="0.35">
      <c r="A428" s="28"/>
      <c r="B428" s="47" t="str">
        <f>IF((ISBLANK(A428))," ",VLOOKUP(A428,'Contractor List'!$A:$J,2,FALSE))</f>
        <v xml:space="preserve"> </v>
      </c>
      <c r="C428" s="47" t="str">
        <f>IF((ISBLANK(A428))," ",VLOOKUP(A428,'Contractor List'!$A:$J,3,FALSE))</f>
        <v xml:space="preserve"> </v>
      </c>
      <c r="D428" s="47" t="str">
        <f>IF((ISBLANK(A428))," ",VLOOKUP(A428,'Contractor List'!$A:$J,7,FALSE))</f>
        <v xml:space="preserve"> </v>
      </c>
      <c r="E428" s="27" t="str">
        <f>IF((ISBLANK(A428))," ",VLOOKUP(A428,'Contractor List'!$A:$J,8,FALSE))</f>
        <v xml:space="preserve"> </v>
      </c>
      <c r="F428" s="27" t="str">
        <f>IF((ISBLANK(A428))," ",VLOOKUP(A428,'Contractor List'!$A:$J,9,FALSE))</f>
        <v xml:space="preserve"> </v>
      </c>
      <c r="G428" s="27" t="str">
        <f>IF((ISBLANK(A428))," ",VLOOKUP(A428,'Contractor List'!$A:$J,10,FALSE))</f>
        <v xml:space="preserve"> </v>
      </c>
      <c r="I428" s="26" t="str">
        <f>IF(ISBLANK(H428)=FALSE,VLOOKUP(H428,'Hidden - Dropdown'!$B:$D,2,FALSE),"")</f>
        <v/>
      </c>
      <c r="J428" s="54" t="str">
        <f>IF(ISBLANK(H428)=FALSE,VLOOKUP(H428,'Hidden - Dropdown'!$B:$D,3,FALSE),"")</f>
        <v/>
      </c>
      <c r="L428" s="51" t="str">
        <f t="shared" si="6"/>
        <v/>
      </c>
      <c r="M428" s="52" t="str">
        <f>IF(ISBLANK(A428),"",IF(L428="One-time training","",HYPERLINK("mailto:"&amp;VLOOKUP(A428,'Contractor List'!$A:$J,5,FALSE)&amp;"?subject="&amp;'Hidden - Dropdown'!$L$7&amp;"&amp;body=Hi "&amp;C428&amp;","&amp;"%0A%0A"&amp;N428&amp;"%0A%0A"&amp;"Please complete the training before the due date.","send e-mail to this TM")))</f>
        <v/>
      </c>
      <c r="N428" s="22" t="str">
        <f>CONCATENATE("you are due for the"&amp;" '"&amp;'Overview - 3 Month Projection'!H428, "' ", "training on ",CHAR(10),(TEXT('Overview - 3 Month Projection'!L428, "mm/dd/yyyy")),".")</f>
        <v>you are due for the '' training on 
.</v>
      </c>
    </row>
    <row r="429" spans="1:14" ht="16" x14ac:dyDescent="0.35">
      <c r="A429" s="28"/>
      <c r="B429" s="47" t="str">
        <f>IF((ISBLANK(A429))," ",VLOOKUP(A429,'Contractor List'!$A:$J,2,FALSE))</f>
        <v xml:space="preserve"> </v>
      </c>
      <c r="C429" s="47" t="str">
        <f>IF((ISBLANK(A429))," ",VLOOKUP(A429,'Contractor List'!$A:$J,3,FALSE))</f>
        <v xml:space="preserve"> </v>
      </c>
      <c r="D429" s="47" t="str">
        <f>IF((ISBLANK(A429))," ",VLOOKUP(A429,'Contractor List'!$A:$J,7,FALSE))</f>
        <v xml:space="preserve"> </v>
      </c>
      <c r="E429" s="27" t="str">
        <f>IF((ISBLANK(A429))," ",VLOOKUP(A429,'Contractor List'!$A:$J,8,FALSE))</f>
        <v xml:space="preserve"> </v>
      </c>
      <c r="F429" s="27" t="str">
        <f>IF((ISBLANK(A429))," ",VLOOKUP(A429,'Contractor List'!$A:$J,9,FALSE))</f>
        <v xml:space="preserve"> </v>
      </c>
      <c r="G429" s="27" t="str">
        <f>IF((ISBLANK(A429))," ",VLOOKUP(A429,'Contractor List'!$A:$J,10,FALSE))</f>
        <v xml:space="preserve"> </v>
      </c>
      <c r="I429" s="26" t="str">
        <f>IF(ISBLANK(H429)=FALSE,VLOOKUP(H429,'Hidden - Dropdown'!$B:$D,2,FALSE),"")</f>
        <v/>
      </c>
      <c r="J429" s="54" t="str">
        <f>IF(ISBLANK(H429)=FALSE,VLOOKUP(H429,'Hidden - Dropdown'!$B:$D,3,FALSE),"")</f>
        <v/>
      </c>
      <c r="L429" s="51" t="str">
        <f t="shared" si="6"/>
        <v/>
      </c>
      <c r="M429" s="52" t="str">
        <f>IF(ISBLANK(A429),"",IF(L429="One-time training","",HYPERLINK("mailto:"&amp;VLOOKUP(A429,'Contractor List'!$A:$J,5,FALSE)&amp;"?subject="&amp;'Hidden - Dropdown'!$L$7&amp;"&amp;body=Hi "&amp;C429&amp;","&amp;"%0A%0A"&amp;N429&amp;"%0A%0A"&amp;"Please complete the training before the due date.","send e-mail to this TM")))</f>
        <v/>
      </c>
      <c r="N429" s="22" t="str">
        <f>CONCATENATE("you are due for the"&amp;" '"&amp;'Overview - 3 Month Projection'!H429, "' ", "training on ",CHAR(10),(TEXT('Overview - 3 Month Projection'!L429, "mm/dd/yyyy")),".")</f>
        <v>you are due for the '' training on 
.</v>
      </c>
    </row>
    <row r="430" spans="1:14" ht="16" x14ac:dyDescent="0.35">
      <c r="A430" s="28"/>
      <c r="B430" s="47" t="str">
        <f>IF((ISBLANK(A430))," ",VLOOKUP(A430,'Contractor List'!$A:$J,2,FALSE))</f>
        <v xml:space="preserve"> </v>
      </c>
      <c r="C430" s="47" t="str">
        <f>IF((ISBLANK(A430))," ",VLOOKUP(A430,'Contractor List'!$A:$J,3,FALSE))</f>
        <v xml:space="preserve"> </v>
      </c>
      <c r="D430" s="47" t="str">
        <f>IF((ISBLANK(A430))," ",VLOOKUP(A430,'Contractor List'!$A:$J,7,FALSE))</f>
        <v xml:space="preserve"> </v>
      </c>
      <c r="E430" s="27" t="str">
        <f>IF((ISBLANK(A430))," ",VLOOKUP(A430,'Contractor List'!$A:$J,8,FALSE))</f>
        <v xml:space="preserve"> </v>
      </c>
      <c r="F430" s="27" t="str">
        <f>IF((ISBLANK(A430))," ",VLOOKUP(A430,'Contractor List'!$A:$J,9,FALSE))</f>
        <v xml:space="preserve"> </v>
      </c>
      <c r="G430" s="27" t="str">
        <f>IF((ISBLANK(A430))," ",VLOOKUP(A430,'Contractor List'!$A:$J,10,FALSE))</f>
        <v xml:space="preserve"> </v>
      </c>
      <c r="I430" s="26" t="str">
        <f>IF(ISBLANK(H430)=FALSE,VLOOKUP(H430,'Hidden - Dropdown'!$B:$D,2,FALSE),"")</f>
        <v/>
      </c>
      <c r="J430" s="54" t="str">
        <f>IF(ISBLANK(H430)=FALSE,VLOOKUP(H430,'Hidden - Dropdown'!$B:$D,3,FALSE),"")</f>
        <v/>
      </c>
      <c r="L430" s="51" t="str">
        <f t="shared" si="6"/>
        <v/>
      </c>
      <c r="M430" s="52" t="str">
        <f>IF(ISBLANK(A430),"",IF(L430="One-time training","",HYPERLINK("mailto:"&amp;VLOOKUP(A430,'Contractor List'!$A:$J,5,FALSE)&amp;"?subject="&amp;'Hidden - Dropdown'!$L$7&amp;"&amp;body=Hi "&amp;C430&amp;","&amp;"%0A%0A"&amp;N430&amp;"%0A%0A"&amp;"Please complete the training before the due date.","send e-mail to this TM")))</f>
        <v/>
      </c>
      <c r="N430" s="22" t="str">
        <f>CONCATENATE("you are due for the"&amp;" '"&amp;'Overview - 3 Month Projection'!H430, "' ", "training on ",CHAR(10),(TEXT('Overview - 3 Month Projection'!L430, "mm/dd/yyyy")),".")</f>
        <v>you are due for the '' training on 
.</v>
      </c>
    </row>
    <row r="431" spans="1:14" ht="16" x14ac:dyDescent="0.35">
      <c r="A431" s="28"/>
      <c r="B431" s="47" t="str">
        <f>IF((ISBLANK(A431))," ",VLOOKUP(A431,'Contractor List'!$A:$J,2,FALSE))</f>
        <v xml:space="preserve"> </v>
      </c>
      <c r="C431" s="47" t="str">
        <f>IF((ISBLANK(A431))," ",VLOOKUP(A431,'Contractor List'!$A:$J,3,FALSE))</f>
        <v xml:space="preserve"> </v>
      </c>
      <c r="D431" s="47" t="str">
        <f>IF((ISBLANK(A431))," ",VLOOKUP(A431,'Contractor List'!$A:$J,7,FALSE))</f>
        <v xml:space="preserve"> </v>
      </c>
      <c r="E431" s="27" t="str">
        <f>IF((ISBLANK(A431))," ",VLOOKUP(A431,'Contractor List'!$A:$J,8,FALSE))</f>
        <v xml:space="preserve"> </v>
      </c>
      <c r="F431" s="27" t="str">
        <f>IF((ISBLANK(A431))," ",VLOOKUP(A431,'Contractor List'!$A:$J,9,FALSE))</f>
        <v xml:space="preserve"> </v>
      </c>
      <c r="G431" s="27" t="str">
        <f>IF((ISBLANK(A431))," ",VLOOKUP(A431,'Contractor List'!$A:$J,10,FALSE))</f>
        <v xml:space="preserve"> </v>
      </c>
      <c r="I431" s="26" t="str">
        <f>IF(ISBLANK(H431)=FALSE,VLOOKUP(H431,'Hidden - Dropdown'!$B:$D,2,FALSE),"")</f>
        <v/>
      </c>
      <c r="J431" s="54" t="str">
        <f>IF(ISBLANK(H431)=FALSE,VLOOKUP(H431,'Hidden - Dropdown'!$B:$D,3,FALSE),"")</f>
        <v/>
      </c>
      <c r="L431" s="51" t="str">
        <f t="shared" si="6"/>
        <v/>
      </c>
      <c r="M431" s="52" t="str">
        <f>IF(ISBLANK(A431),"",IF(L431="One-time training","",HYPERLINK("mailto:"&amp;VLOOKUP(A431,'Contractor List'!$A:$J,5,FALSE)&amp;"?subject="&amp;'Hidden - Dropdown'!$L$7&amp;"&amp;body=Hi "&amp;C431&amp;","&amp;"%0A%0A"&amp;N431&amp;"%0A%0A"&amp;"Please complete the training before the due date.","send e-mail to this TM")))</f>
        <v/>
      </c>
      <c r="N431" s="22" t="str">
        <f>CONCATENATE("you are due for the"&amp;" '"&amp;'Overview - 3 Month Projection'!H431, "' ", "training on ",CHAR(10),(TEXT('Overview - 3 Month Projection'!L431, "mm/dd/yyyy")),".")</f>
        <v>you are due for the '' training on 
.</v>
      </c>
    </row>
    <row r="432" spans="1:14" ht="16" x14ac:dyDescent="0.35">
      <c r="A432" s="28"/>
      <c r="B432" s="47" t="str">
        <f>IF((ISBLANK(A432))," ",VLOOKUP(A432,'Contractor List'!$A:$J,2,FALSE))</f>
        <v xml:space="preserve"> </v>
      </c>
      <c r="C432" s="47" t="str">
        <f>IF((ISBLANK(A432))," ",VLOOKUP(A432,'Contractor List'!$A:$J,3,FALSE))</f>
        <v xml:space="preserve"> </v>
      </c>
      <c r="D432" s="47" t="str">
        <f>IF((ISBLANK(A432))," ",VLOOKUP(A432,'Contractor List'!$A:$J,7,FALSE))</f>
        <v xml:space="preserve"> </v>
      </c>
      <c r="E432" s="27" t="str">
        <f>IF((ISBLANK(A432))," ",VLOOKUP(A432,'Contractor List'!$A:$J,8,FALSE))</f>
        <v xml:space="preserve"> </v>
      </c>
      <c r="F432" s="27" t="str">
        <f>IF((ISBLANK(A432))," ",VLOOKUP(A432,'Contractor List'!$A:$J,9,FALSE))</f>
        <v xml:space="preserve"> </v>
      </c>
      <c r="G432" s="27" t="str">
        <f>IF((ISBLANK(A432))," ",VLOOKUP(A432,'Contractor List'!$A:$J,10,FALSE))</f>
        <v xml:space="preserve"> </v>
      </c>
      <c r="I432" s="26" t="str">
        <f>IF(ISBLANK(H432)=FALSE,VLOOKUP(H432,'Hidden - Dropdown'!$B:$D,2,FALSE),"")</f>
        <v/>
      </c>
      <c r="J432" s="54" t="str">
        <f>IF(ISBLANK(H432)=FALSE,VLOOKUP(H432,'Hidden - Dropdown'!$B:$D,3,FALSE),"")</f>
        <v/>
      </c>
      <c r="L432" s="51" t="str">
        <f t="shared" si="6"/>
        <v/>
      </c>
      <c r="M432" s="52" t="str">
        <f>IF(ISBLANK(A432),"",IF(L432="One-time training","",HYPERLINK("mailto:"&amp;VLOOKUP(A432,'Contractor List'!$A:$J,5,FALSE)&amp;"?subject="&amp;'Hidden - Dropdown'!$L$7&amp;"&amp;body=Hi "&amp;C432&amp;","&amp;"%0A%0A"&amp;N432&amp;"%0A%0A"&amp;"Please complete the training before the due date.","send e-mail to this TM")))</f>
        <v/>
      </c>
      <c r="N432" s="22" t="str">
        <f>CONCATENATE("you are due for the"&amp;" '"&amp;'Overview - 3 Month Projection'!H432, "' ", "training on ",CHAR(10),(TEXT('Overview - 3 Month Projection'!L432, "mm/dd/yyyy")),".")</f>
        <v>you are due for the '' training on 
.</v>
      </c>
    </row>
    <row r="433" spans="1:14" ht="16" x14ac:dyDescent="0.35">
      <c r="A433" s="28"/>
      <c r="B433" s="47" t="str">
        <f>IF((ISBLANK(A433))," ",VLOOKUP(A433,'Contractor List'!$A:$J,2,FALSE))</f>
        <v xml:space="preserve"> </v>
      </c>
      <c r="C433" s="47" t="str">
        <f>IF((ISBLANK(A433))," ",VLOOKUP(A433,'Contractor List'!$A:$J,3,FALSE))</f>
        <v xml:space="preserve"> </v>
      </c>
      <c r="D433" s="47" t="str">
        <f>IF((ISBLANK(A433))," ",VLOOKUP(A433,'Contractor List'!$A:$J,7,FALSE))</f>
        <v xml:space="preserve"> </v>
      </c>
      <c r="E433" s="27" t="str">
        <f>IF((ISBLANK(A433))," ",VLOOKUP(A433,'Contractor List'!$A:$J,8,FALSE))</f>
        <v xml:space="preserve"> </v>
      </c>
      <c r="F433" s="27" t="str">
        <f>IF((ISBLANK(A433))," ",VLOOKUP(A433,'Contractor List'!$A:$J,9,FALSE))</f>
        <v xml:space="preserve"> </v>
      </c>
      <c r="G433" s="27" t="str">
        <f>IF((ISBLANK(A433))," ",VLOOKUP(A433,'Contractor List'!$A:$J,10,FALSE))</f>
        <v xml:space="preserve"> </v>
      </c>
      <c r="I433" s="26" t="str">
        <f>IF(ISBLANK(H433)=FALSE,VLOOKUP(H433,'Hidden - Dropdown'!$B:$D,2,FALSE),"")</f>
        <v/>
      </c>
      <c r="J433" s="54" t="str">
        <f>IF(ISBLANK(H433)=FALSE,VLOOKUP(H433,'Hidden - Dropdown'!$B:$D,3,FALSE),"")</f>
        <v/>
      </c>
      <c r="L433" s="51" t="str">
        <f t="shared" si="6"/>
        <v/>
      </c>
      <c r="M433" s="52" t="str">
        <f>IF(ISBLANK(A433),"",IF(L433="One-time training","",HYPERLINK("mailto:"&amp;VLOOKUP(A433,'Contractor List'!$A:$J,5,FALSE)&amp;"?subject="&amp;'Hidden - Dropdown'!$L$7&amp;"&amp;body=Hi "&amp;C433&amp;","&amp;"%0A%0A"&amp;N433&amp;"%0A%0A"&amp;"Please complete the training before the due date.","send e-mail to this TM")))</f>
        <v/>
      </c>
      <c r="N433" s="22" t="str">
        <f>CONCATENATE("you are due for the"&amp;" '"&amp;'Overview - 3 Month Projection'!H433, "' ", "training on ",CHAR(10),(TEXT('Overview - 3 Month Projection'!L433, "mm/dd/yyyy")),".")</f>
        <v>you are due for the '' training on 
.</v>
      </c>
    </row>
    <row r="434" spans="1:14" ht="16" x14ac:dyDescent="0.35">
      <c r="A434" s="28"/>
      <c r="B434" s="47" t="str">
        <f>IF((ISBLANK(A434))," ",VLOOKUP(A434,'Contractor List'!$A:$J,2,FALSE))</f>
        <v xml:space="preserve"> </v>
      </c>
      <c r="C434" s="47" t="str">
        <f>IF((ISBLANK(A434))," ",VLOOKUP(A434,'Contractor List'!$A:$J,3,FALSE))</f>
        <v xml:space="preserve"> </v>
      </c>
      <c r="D434" s="47" t="str">
        <f>IF((ISBLANK(A434))," ",VLOOKUP(A434,'Contractor List'!$A:$J,7,FALSE))</f>
        <v xml:space="preserve"> </v>
      </c>
      <c r="E434" s="27" t="str">
        <f>IF((ISBLANK(A434))," ",VLOOKUP(A434,'Contractor List'!$A:$J,8,FALSE))</f>
        <v xml:space="preserve"> </v>
      </c>
      <c r="F434" s="27" t="str">
        <f>IF((ISBLANK(A434))," ",VLOOKUP(A434,'Contractor List'!$A:$J,9,FALSE))</f>
        <v xml:space="preserve"> </v>
      </c>
      <c r="G434" s="27" t="str">
        <f>IF((ISBLANK(A434))," ",VLOOKUP(A434,'Contractor List'!$A:$J,10,FALSE))</f>
        <v xml:space="preserve"> </v>
      </c>
      <c r="I434" s="26" t="str">
        <f>IF(ISBLANK(H434)=FALSE,VLOOKUP(H434,'Hidden - Dropdown'!$B:$D,2,FALSE),"")</f>
        <v/>
      </c>
      <c r="J434" s="54" t="str">
        <f>IF(ISBLANK(H434)=FALSE,VLOOKUP(H434,'Hidden - Dropdown'!$B:$D,3,FALSE),"")</f>
        <v/>
      </c>
      <c r="L434" s="51" t="str">
        <f t="shared" si="6"/>
        <v/>
      </c>
      <c r="M434" s="52" t="str">
        <f>IF(ISBLANK(A434),"",IF(L434="One-time training","",HYPERLINK("mailto:"&amp;VLOOKUP(A434,'Contractor List'!$A:$J,5,FALSE)&amp;"?subject="&amp;'Hidden - Dropdown'!$L$7&amp;"&amp;body=Hi "&amp;C434&amp;","&amp;"%0A%0A"&amp;N434&amp;"%0A%0A"&amp;"Please complete the training before the due date.","send e-mail to this TM")))</f>
        <v/>
      </c>
      <c r="N434" s="22" t="str">
        <f>CONCATENATE("you are due for the"&amp;" '"&amp;'Overview - 3 Month Projection'!H434, "' ", "training on ",CHAR(10),(TEXT('Overview - 3 Month Projection'!L434, "mm/dd/yyyy")),".")</f>
        <v>you are due for the '' training on 
.</v>
      </c>
    </row>
    <row r="435" spans="1:14" ht="16" x14ac:dyDescent="0.35">
      <c r="A435" s="28"/>
      <c r="B435" s="47" t="str">
        <f>IF((ISBLANK(A435))," ",VLOOKUP(A435,'Contractor List'!$A:$J,2,FALSE))</f>
        <v xml:space="preserve"> </v>
      </c>
      <c r="C435" s="47" t="str">
        <f>IF((ISBLANK(A435))," ",VLOOKUP(A435,'Contractor List'!$A:$J,3,FALSE))</f>
        <v xml:space="preserve"> </v>
      </c>
      <c r="D435" s="47" t="str">
        <f>IF((ISBLANK(A435))," ",VLOOKUP(A435,'Contractor List'!$A:$J,7,FALSE))</f>
        <v xml:space="preserve"> </v>
      </c>
      <c r="E435" s="27" t="str">
        <f>IF((ISBLANK(A435))," ",VLOOKUP(A435,'Contractor List'!$A:$J,8,FALSE))</f>
        <v xml:space="preserve"> </v>
      </c>
      <c r="F435" s="27" t="str">
        <f>IF((ISBLANK(A435))," ",VLOOKUP(A435,'Contractor List'!$A:$J,9,FALSE))</f>
        <v xml:space="preserve"> </v>
      </c>
      <c r="G435" s="27" t="str">
        <f>IF((ISBLANK(A435))," ",VLOOKUP(A435,'Contractor List'!$A:$J,10,FALSE))</f>
        <v xml:space="preserve"> </v>
      </c>
      <c r="I435" s="26" t="str">
        <f>IF(ISBLANK(H435)=FALSE,VLOOKUP(H435,'Hidden - Dropdown'!$B:$D,2,FALSE),"")</f>
        <v/>
      </c>
      <c r="J435" s="54" t="str">
        <f>IF(ISBLANK(H435)=FALSE,VLOOKUP(H435,'Hidden - Dropdown'!$B:$D,3,FALSE),"")</f>
        <v/>
      </c>
      <c r="L435" s="51" t="str">
        <f t="shared" si="6"/>
        <v/>
      </c>
      <c r="M435" s="52" t="str">
        <f>IF(ISBLANK(A435),"",IF(L435="One-time training","",HYPERLINK("mailto:"&amp;VLOOKUP(A435,'Contractor List'!$A:$J,5,FALSE)&amp;"?subject="&amp;'Hidden - Dropdown'!$L$7&amp;"&amp;body=Hi "&amp;C435&amp;","&amp;"%0A%0A"&amp;N435&amp;"%0A%0A"&amp;"Please complete the training before the due date.","send e-mail to this TM")))</f>
        <v/>
      </c>
      <c r="N435" s="22" t="str">
        <f>CONCATENATE("you are due for the"&amp;" '"&amp;'Overview - 3 Month Projection'!H435, "' ", "training on ",CHAR(10),(TEXT('Overview - 3 Month Projection'!L435, "mm/dd/yyyy")),".")</f>
        <v>you are due for the '' training on 
.</v>
      </c>
    </row>
    <row r="436" spans="1:14" ht="16" x14ac:dyDescent="0.35">
      <c r="A436" s="28"/>
      <c r="B436" s="47" t="str">
        <f>IF((ISBLANK(A436))," ",VLOOKUP(A436,'Contractor List'!$A:$J,2,FALSE))</f>
        <v xml:space="preserve"> </v>
      </c>
      <c r="C436" s="47" t="str">
        <f>IF((ISBLANK(A436))," ",VLOOKUP(A436,'Contractor List'!$A:$J,3,FALSE))</f>
        <v xml:space="preserve"> </v>
      </c>
      <c r="D436" s="47" t="str">
        <f>IF((ISBLANK(A436))," ",VLOOKUP(A436,'Contractor List'!$A:$J,7,FALSE))</f>
        <v xml:space="preserve"> </v>
      </c>
      <c r="E436" s="27" t="str">
        <f>IF((ISBLANK(A436))," ",VLOOKUP(A436,'Contractor List'!$A:$J,8,FALSE))</f>
        <v xml:space="preserve"> </v>
      </c>
      <c r="F436" s="27" t="str">
        <f>IF((ISBLANK(A436))," ",VLOOKUP(A436,'Contractor List'!$A:$J,9,FALSE))</f>
        <v xml:space="preserve"> </v>
      </c>
      <c r="G436" s="27" t="str">
        <f>IF((ISBLANK(A436))," ",VLOOKUP(A436,'Contractor List'!$A:$J,10,FALSE))</f>
        <v xml:space="preserve"> </v>
      </c>
      <c r="I436" s="26" t="str">
        <f>IF(ISBLANK(H436)=FALSE,VLOOKUP(H436,'Hidden - Dropdown'!$B:$D,2,FALSE),"")</f>
        <v/>
      </c>
      <c r="J436" s="54" t="str">
        <f>IF(ISBLANK(H436)=FALSE,VLOOKUP(H436,'Hidden - Dropdown'!$B:$D,3,FALSE),"")</f>
        <v/>
      </c>
      <c r="L436" s="51" t="str">
        <f t="shared" si="6"/>
        <v/>
      </c>
      <c r="M436" s="52" t="str">
        <f>IF(ISBLANK(A436),"",IF(L436="One-time training","",HYPERLINK("mailto:"&amp;VLOOKUP(A436,'Contractor List'!$A:$J,5,FALSE)&amp;"?subject="&amp;'Hidden - Dropdown'!$L$7&amp;"&amp;body=Hi "&amp;C436&amp;","&amp;"%0A%0A"&amp;N436&amp;"%0A%0A"&amp;"Please complete the training before the due date.","send e-mail to this TM")))</f>
        <v/>
      </c>
      <c r="N436" s="22" t="str">
        <f>CONCATENATE("you are due for the"&amp;" '"&amp;'Overview - 3 Month Projection'!H436, "' ", "training on ",CHAR(10),(TEXT('Overview - 3 Month Projection'!L436, "mm/dd/yyyy")),".")</f>
        <v>you are due for the '' training on 
.</v>
      </c>
    </row>
    <row r="437" spans="1:14" ht="16" x14ac:dyDescent="0.35">
      <c r="A437" s="28"/>
      <c r="B437" s="47" t="str">
        <f>IF((ISBLANK(A437))," ",VLOOKUP(A437,'Contractor List'!$A:$J,2,FALSE))</f>
        <v xml:space="preserve"> </v>
      </c>
      <c r="C437" s="47" t="str">
        <f>IF((ISBLANK(A437))," ",VLOOKUP(A437,'Contractor List'!$A:$J,3,FALSE))</f>
        <v xml:space="preserve"> </v>
      </c>
      <c r="D437" s="47" t="str">
        <f>IF((ISBLANK(A437))," ",VLOOKUP(A437,'Contractor List'!$A:$J,7,FALSE))</f>
        <v xml:space="preserve"> </v>
      </c>
      <c r="E437" s="27" t="str">
        <f>IF((ISBLANK(A437))," ",VLOOKUP(A437,'Contractor List'!$A:$J,8,FALSE))</f>
        <v xml:space="preserve"> </v>
      </c>
      <c r="F437" s="27" t="str">
        <f>IF((ISBLANK(A437))," ",VLOOKUP(A437,'Contractor List'!$A:$J,9,FALSE))</f>
        <v xml:space="preserve"> </v>
      </c>
      <c r="G437" s="27" t="str">
        <f>IF((ISBLANK(A437))," ",VLOOKUP(A437,'Contractor List'!$A:$J,10,FALSE))</f>
        <v xml:space="preserve"> </v>
      </c>
      <c r="I437" s="26" t="str">
        <f>IF(ISBLANK(H437)=FALSE,VLOOKUP(H437,'Hidden - Dropdown'!$B:$D,2,FALSE),"")</f>
        <v/>
      </c>
      <c r="J437" s="54" t="str">
        <f>IF(ISBLANK(H437)=FALSE,VLOOKUP(H437,'Hidden - Dropdown'!$B:$D,3,FALSE),"")</f>
        <v/>
      </c>
      <c r="L437" s="51" t="str">
        <f t="shared" si="6"/>
        <v/>
      </c>
      <c r="M437" s="52" t="str">
        <f>IF(ISBLANK(A437),"",IF(L437="One-time training","",HYPERLINK("mailto:"&amp;VLOOKUP(A437,'Contractor List'!$A:$J,5,FALSE)&amp;"?subject="&amp;'Hidden - Dropdown'!$L$7&amp;"&amp;body=Hi "&amp;C437&amp;","&amp;"%0A%0A"&amp;N437&amp;"%0A%0A"&amp;"Please complete the training before the due date.","send e-mail to this TM")))</f>
        <v/>
      </c>
      <c r="N437" s="22" t="str">
        <f>CONCATENATE("you are due for the"&amp;" '"&amp;'Overview - 3 Month Projection'!H437, "' ", "training on ",CHAR(10),(TEXT('Overview - 3 Month Projection'!L437, "mm/dd/yyyy")),".")</f>
        <v>you are due for the '' training on 
.</v>
      </c>
    </row>
    <row r="438" spans="1:14" ht="16" x14ac:dyDescent="0.35">
      <c r="A438" s="28"/>
      <c r="B438" s="47" t="str">
        <f>IF((ISBLANK(A438))," ",VLOOKUP(A438,'Contractor List'!$A:$J,2,FALSE))</f>
        <v xml:space="preserve"> </v>
      </c>
      <c r="C438" s="47" t="str">
        <f>IF((ISBLANK(A438))," ",VLOOKUP(A438,'Contractor List'!$A:$J,3,FALSE))</f>
        <v xml:space="preserve"> </v>
      </c>
      <c r="D438" s="47" t="str">
        <f>IF((ISBLANK(A438))," ",VLOOKUP(A438,'Contractor List'!$A:$J,7,FALSE))</f>
        <v xml:space="preserve"> </v>
      </c>
      <c r="E438" s="27" t="str">
        <f>IF((ISBLANK(A438))," ",VLOOKUP(A438,'Contractor List'!$A:$J,8,FALSE))</f>
        <v xml:space="preserve"> </v>
      </c>
      <c r="F438" s="27" t="str">
        <f>IF((ISBLANK(A438))," ",VLOOKUP(A438,'Contractor List'!$A:$J,9,FALSE))</f>
        <v xml:space="preserve"> </v>
      </c>
      <c r="G438" s="27" t="str">
        <f>IF((ISBLANK(A438))," ",VLOOKUP(A438,'Contractor List'!$A:$J,10,FALSE))</f>
        <v xml:space="preserve"> </v>
      </c>
      <c r="I438" s="26" t="str">
        <f>IF(ISBLANK(H438)=FALSE,VLOOKUP(H438,'Hidden - Dropdown'!$B:$D,2,FALSE),"")</f>
        <v/>
      </c>
      <c r="J438" s="54" t="str">
        <f>IF(ISBLANK(H438)=FALSE,VLOOKUP(H438,'Hidden - Dropdown'!$B:$D,3,FALSE),"")</f>
        <v/>
      </c>
      <c r="L438" s="51" t="str">
        <f t="shared" si="6"/>
        <v/>
      </c>
      <c r="M438" s="52" t="str">
        <f>IF(ISBLANK(A438),"",IF(L438="One-time training","",HYPERLINK("mailto:"&amp;VLOOKUP(A438,'Contractor List'!$A:$J,5,FALSE)&amp;"?subject="&amp;'Hidden - Dropdown'!$L$7&amp;"&amp;body=Hi "&amp;C438&amp;","&amp;"%0A%0A"&amp;N438&amp;"%0A%0A"&amp;"Please complete the training before the due date.","send e-mail to this TM")))</f>
        <v/>
      </c>
      <c r="N438" s="22" t="str">
        <f>CONCATENATE("you are due for the"&amp;" '"&amp;'Overview - 3 Month Projection'!H438, "' ", "training on ",CHAR(10),(TEXT('Overview - 3 Month Projection'!L438, "mm/dd/yyyy")),".")</f>
        <v>you are due for the '' training on 
.</v>
      </c>
    </row>
    <row r="439" spans="1:14" ht="16" x14ac:dyDescent="0.35">
      <c r="A439" s="28"/>
      <c r="B439" s="47" t="str">
        <f>IF((ISBLANK(A439))," ",VLOOKUP(A439,'Contractor List'!$A:$J,2,FALSE))</f>
        <v xml:space="preserve"> </v>
      </c>
      <c r="C439" s="47" t="str">
        <f>IF((ISBLANK(A439))," ",VLOOKUP(A439,'Contractor List'!$A:$J,3,FALSE))</f>
        <v xml:space="preserve"> </v>
      </c>
      <c r="D439" s="47" t="str">
        <f>IF((ISBLANK(A439))," ",VLOOKUP(A439,'Contractor List'!$A:$J,7,FALSE))</f>
        <v xml:space="preserve"> </v>
      </c>
      <c r="E439" s="27" t="str">
        <f>IF((ISBLANK(A439))," ",VLOOKUP(A439,'Contractor List'!$A:$J,8,FALSE))</f>
        <v xml:space="preserve"> </v>
      </c>
      <c r="F439" s="27" t="str">
        <f>IF((ISBLANK(A439))," ",VLOOKUP(A439,'Contractor List'!$A:$J,9,FALSE))</f>
        <v xml:space="preserve"> </v>
      </c>
      <c r="G439" s="27" t="str">
        <f>IF((ISBLANK(A439))," ",VLOOKUP(A439,'Contractor List'!$A:$J,10,FALSE))</f>
        <v xml:space="preserve"> </v>
      </c>
      <c r="I439" s="26" t="str">
        <f>IF(ISBLANK(H439)=FALSE,VLOOKUP(H439,'Hidden - Dropdown'!$B:$D,2,FALSE),"")</f>
        <v/>
      </c>
      <c r="J439" s="54" t="str">
        <f>IF(ISBLANK(H439)=FALSE,VLOOKUP(H439,'Hidden - Dropdown'!$B:$D,3,FALSE),"")</f>
        <v/>
      </c>
      <c r="L439" s="51" t="str">
        <f t="shared" si="6"/>
        <v/>
      </c>
      <c r="M439" s="52" t="str">
        <f>IF(ISBLANK(A439),"",IF(L439="One-time training","",HYPERLINK("mailto:"&amp;VLOOKUP(A439,'Contractor List'!$A:$J,5,FALSE)&amp;"?subject="&amp;'Hidden - Dropdown'!$L$7&amp;"&amp;body=Hi "&amp;C439&amp;","&amp;"%0A%0A"&amp;N439&amp;"%0A%0A"&amp;"Please complete the training before the due date.","send e-mail to this TM")))</f>
        <v/>
      </c>
      <c r="N439" s="22" t="str">
        <f>CONCATENATE("you are due for the"&amp;" '"&amp;'Overview - 3 Month Projection'!H439, "' ", "training on ",CHAR(10),(TEXT('Overview - 3 Month Projection'!L439, "mm/dd/yyyy")),".")</f>
        <v>you are due for the '' training on 
.</v>
      </c>
    </row>
    <row r="440" spans="1:14" ht="16" x14ac:dyDescent="0.35">
      <c r="A440" s="28"/>
      <c r="B440" s="47" t="str">
        <f>IF((ISBLANK(A440))," ",VLOOKUP(A440,'Contractor List'!$A:$J,2,FALSE))</f>
        <v xml:space="preserve"> </v>
      </c>
      <c r="C440" s="47" t="str">
        <f>IF((ISBLANK(A440))," ",VLOOKUP(A440,'Contractor List'!$A:$J,3,FALSE))</f>
        <v xml:space="preserve"> </v>
      </c>
      <c r="D440" s="47" t="str">
        <f>IF((ISBLANK(A440))," ",VLOOKUP(A440,'Contractor List'!$A:$J,7,FALSE))</f>
        <v xml:space="preserve"> </v>
      </c>
      <c r="E440" s="27" t="str">
        <f>IF((ISBLANK(A440))," ",VLOOKUP(A440,'Contractor List'!$A:$J,8,FALSE))</f>
        <v xml:space="preserve"> </v>
      </c>
      <c r="F440" s="27" t="str">
        <f>IF((ISBLANK(A440))," ",VLOOKUP(A440,'Contractor List'!$A:$J,9,FALSE))</f>
        <v xml:space="preserve"> </v>
      </c>
      <c r="G440" s="27" t="str">
        <f>IF((ISBLANK(A440))," ",VLOOKUP(A440,'Contractor List'!$A:$J,10,FALSE))</f>
        <v xml:space="preserve"> </v>
      </c>
      <c r="I440" s="26" t="str">
        <f>IF(ISBLANK(H440)=FALSE,VLOOKUP(H440,'Hidden - Dropdown'!$B:$D,2,FALSE),"")</f>
        <v/>
      </c>
      <c r="J440" s="54" t="str">
        <f>IF(ISBLANK(H440)=FALSE,VLOOKUP(H440,'Hidden - Dropdown'!$B:$D,3,FALSE),"")</f>
        <v/>
      </c>
      <c r="L440" s="51" t="str">
        <f t="shared" si="6"/>
        <v/>
      </c>
      <c r="M440" s="52" t="str">
        <f>IF(ISBLANK(A440),"",IF(L440="One-time training","",HYPERLINK("mailto:"&amp;VLOOKUP(A440,'Contractor List'!$A:$J,5,FALSE)&amp;"?subject="&amp;'Hidden - Dropdown'!$L$7&amp;"&amp;body=Hi "&amp;C440&amp;","&amp;"%0A%0A"&amp;N440&amp;"%0A%0A"&amp;"Please complete the training before the due date.","send e-mail to this TM")))</f>
        <v/>
      </c>
      <c r="N440" s="22" t="str">
        <f>CONCATENATE("you are due for the"&amp;" '"&amp;'Overview - 3 Month Projection'!H440, "' ", "training on ",CHAR(10),(TEXT('Overview - 3 Month Projection'!L440, "mm/dd/yyyy")),".")</f>
        <v>you are due for the '' training on 
.</v>
      </c>
    </row>
    <row r="441" spans="1:14" ht="16" x14ac:dyDescent="0.35">
      <c r="A441" s="28"/>
      <c r="B441" s="47" t="str">
        <f>IF((ISBLANK(A441))," ",VLOOKUP(A441,'Contractor List'!$A:$J,2,FALSE))</f>
        <v xml:space="preserve"> </v>
      </c>
      <c r="C441" s="47" t="str">
        <f>IF((ISBLANK(A441))," ",VLOOKUP(A441,'Contractor List'!$A:$J,3,FALSE))</f>
        <v xml:space="preserve"> </v>
      </c>
      <c r="D441" s="47" t="str">
        <f>IF((ISBLANK(A441))," ",VLOOKUP(A441,'Contractor List'!$A:$J,7,FALSE))</f>
        <v xml:space="preserve"> </v>
      </c>
      <c r="E441" s="27" t="str">
        <f>IF((ISBLANK(A441))," ",VLOOKUP(A441,'Contractor List'!$A:$J,8,FALSE))</f>
        <v xml:space="preserve"> </v>
      </c>
      <c r="F441" s="27" t="str">
        <f>IF((ISBLANK(A441))," ",VLOOKUP(A441,'Contractor List'!$A:$J,9,FALSE))</f>
        <v xml:space="preserve"> </v>
      </c>
      <c r="G441" s="27" t="str">
        <f>IF((ISBLANK(A441))," ",VLOOKUP(A441,'Contractor List'!$A:$J,10,FALSE))</f>
        <v xml:space="preserve"> </v>
      </c>
      <c r="I441" s="26" t="str">
        <f>IF(ISBLANK(H441)=FALSE,VLOOKUP(H441,'Hidden - Dropdown'!$B:$D,2,FALSE),"")</f>
        <v/>
      </c>
      <c r="J441" s="54" t="str">
        <f>IF(ISBLANK(H441)=FALSE,VLOOKUP(H441,'Hidden - Dropdown'!$B:$D,3,FALSE),"")</f>
        <v/>
      </c>
      <c r="L441" s="51" t="str">
        <f t="shared" si="6"/>
        <v/>
      </c>
      <c r="M441" s="52" t="str">
        <f>IF(ISBLANK(A441),"",IF(L441="One-time training","",HYPERLINK("mailto:"&amp;VLOOKUP(A441,'Contractor List'!$A:$J,5,FALSE)&amp;"?subject="&amp;'Hidden - Dropdown'!$L$7&amp;"&amp;body=Hi "&amp;C441&amp;","&amp;"%0A%0A"&amp;N441&amp;"%0A%0A"&amp;"Please complete the training before the due date.","send e-mail to this TM")))</f>
        <v/>
      </c>
      <c r="N441" s="22" t="str">
        <f>CONCATENATE("you are due for the"&amp;" '"&amp;'Overview - 3 Month Projection'!H441, "' ", "training on ",CHAR(10),(TEXT('Overview - 3 Month Projection'!L441, "mm/dd/yyyy")),".")</f>
        <v>you are due for the '' training on 
.</v>
      </c>
    </row>
    <row r="442" spans="1:14" ht="16" x14ac:dyDescent="0.35">
      <c r="A442" s="28"/>
      <c r="B442" s="47" t="str">
        <f>IF((ISBLANK(A442))," ",VLOOKUP(A442,'Contractor List'!$A:$J,2,FALSE))</f>
        <v xml:space="preserve"> </v>
      </c>
      <c r="C442" s="47" t="str">
        <f>IF((ISBLANK(A442))," ",VLOOKUP(A442,'Contractor List'!$A:$J,3,FALSE))</f>
        <v xml:space="preserve"> </v>
      </c>
      <c r="D442" s="47" t="str">
        <f>IF((ISBLANK(A442))," ",VLOOKUP(A442,'Contractor List'!$A:$J,7,FALSE))</f>
        <v xml:space="preserve"> </v>
      </c>
      <c r="E442" s="27" t="str">
        <f>IF((ISBLANK(A442))," ",VLOOKUP(A442,'Contractor List'!$A:$J,8,FALSE))</f>
        <v xml:space="preserve"> </v>
      </c>
      <c r="F442" s="27" t="str">
        <f>IF((ISBLANK(A442))," ",VLOOKUP(A442,'Contractor List'!$A:$J,9,FALSE))</f>
        <v xml:space="preserve"> </v>
      </c>
      <c r="G442" s="27" t="str">
        <f>IF((ISBLANK(A442))," ",VLOOKUP(A442,'Contractor List'!$A:$J,10,FALSE))</f>
        <v xml:space="preserve"> </v>
      </c>
      <c r="I442" s="26" t="str">
        <f>IF(ISBLANK(H442)=FALSE,VLOOKUP(H442,'Hidden - Dropdown'!$B:$D,2,FALSE),"")</f>
        <v/>
      </c>
      <c r="J442" s="54" t="str">
        <f>IF(ISBLANK(H442)=FALSE,VLOOKUP(H442,'Hidden - Dropdown'!$B:$D,3,FALSE),"")</f>
        <v/>
      </c>
      <c r="L442" s="51" t="str">
        <f t="shared" si="6"/>
        <v/>
      </c>
      <c r="M442" s="52" t="str">
        <f>IF(ISBLANK(A442),"",IF(L442="One-time training","",HYPERLINK("mailto:"&amp;VLOOKUP(A442,'Contractor List'!$A:$J,5,FALSE)&amp;"?subject="&amp;'Hidden - Dropdown'!$L$7&amp;"&amp;body=Hi "&amp;C442&amp;","&amp;"%0A%0A"&amp;N442&amp;"%0A%0A"&amp;"Please complete the training before the due date.","send e-mail to this TM")))</f>
        <v/>
      </c>
      <c r="N442" s="22" t="str">
        <f>CONCATENATE("you are due for the"&amp;" '"&amp;'Overview - 3 Month Projection'!H442, "' ", "training on ",CHAR(10),(TEXT('Overview - 3 Month Projection'!L442, "mm/dd/yyyy")),".")</f>
        <v>you are due for the '' training on 
.</v>
      </c>
    </row>
    <row r="443" spans="1:14" ht="16" x14ac:dyDescent="0.35">
      <c r="A443" s="28"/>
      <c r="B443" s="47" t="str">
        <f>IF((ISBLANK(A443))," ",VLOOKUP(A443,'Contractor List'!$A:$J,2,FALSE))</f>
        <v xml:space="preserve"> </v>
      </c>
      <c r="C443" s="47" t="str">
        <f>IF((ISBLANK(A443))," ",VLOOKUP(A443,'Contractor List'!$A:$J,3,FALSE))</f>
        <v xml:space="preserve"> </v>
      </c>
      <c r="D443" s="47" t="str">
        <f>IF((ISBLANK(A443))," ",VLOOKUP(A443,'Contractor List'!$A:$J,7,FALSE))</f>
        <v xml:space="preserve"> </v>
      </c>
      <c r="E443" s="27" t="str">
        <f>IF((ISBLANK(A443))," ",VLOOKUP(A443,'Contractor List'!$A:$J,8,FALSE))</f>
        <v xml:space="preserve"> </v>
      </c>
      <c r="F443" s="27" t="str">
        <f>IF((ISBLANK(A443))," ",VLOOKUP(A443,'Contractor List'!$A:$J,9,FALSE))</f>
        <v xml:space="preserve"> </v>
      </c>
      <c r="G443" s="27" t="str">
        <f>IF((ISBLANK(A443))," ",VLOOKUP(A443,'Contractor List'!$A:$J,10,FALSE))</f>
        <v xml:space="preserve"> </v>
      </c>
      <c r="I443" s="26" t="str">
        <f>IF(ISBLANK(H443)=FALSE,VLOOKUP(H443,'Hidden - Dropdown'!$B:$D,2,FALSE),"")</f>
        <v/>
      </c>
      <c r="J443" s="54" t="str">
        <f>IF(ISBLANK(H443)=FALSE,VLOOKUP(H443,'Hidden - Dropdown'!$B:$D,3,FALSE),"")</f>
        <v/>
      </c>
      <c r="L443" s="51" t="str">
        <f t="shared" si="6"/>
        <v/>
      </c>
      <c r="M443" s="52" t="str">
        <f>IF(ISBLANK(A443),"",IF(L443="One-time training","",HYPERLINK("mailto:"&amp;VLOOKUP(A443,'Contractor List'!$A:$J,5,FALSE)&amp;"?subject="&amp;'Hidden - Dropdown'!$L$7&amp;"&amp;body=Hi "&amp;C443&amp;","&amp;"%0A%0A"&amp;N443&amp;"%0A%0A"&amp;"Please complete the training before the due date.","send e-mail to this TM")))</f>
        <v/>
      </c>
      <c r="N443" s="22" t="str">
        <f>CONCATENATE("you are due for the"&amp;" '"&amp;'Overview - 3 Month Projection'!H443, "' ", "training on ",CHAR(10),(TEXT('Overview - 3 Month Projection'!L443, "mm/dd/yyyy")),".")</f>
        <v>you are due for the '' training on 
.</v>
      </c>
    </row>
    <row r="444" spans="1:14" ht="16" x14ac:dyDescent="0.35">
      <c r="A444" s="28"/>
      <c r="B444" s="47" t="str">
        <f>IF((ISBLANK(A444))," ",VLOOKUP(A444,'Contractor List'!$A:$J,2,FALSE))</f>
        <v xml:space="preserve"> </v>
      </c>
      <c r="C444" s="47" t="str">
        <f>IF((ISBLANK(A444))," ",VLOOKUP(A444,'Contractor List'!$A:$J,3,FALSE))</f>
        <v xml:space="preserve"> </v>
      </c>
      <c r="D444" s="47" t="str">
        <f>IF((ISBLANK(A444))," ",VLOOKUP(A444,'Contractor List'!$A:$J,7,FALSE))</f>
        <v xml:space="preserve"> </v>
      </c>
      <c r="E444" s="27" t="str">
        <f>IF((ISBLANK(A444))," ",VLOOKUP(A444,'Contractor List'!$A:$J,8,FALSE))</f>
        <v xml:space="preserve"> </v>
      </c>
      <c r="F444" s="27" t="str">
        <f>IF((ISBLANK(A444))," ",VLOOKUP(A444,'Contractor List'!$A:$J,9,FALSE))</f>
        <v xml:space="preserve"> </v>
      </c>
      <c r="G444" s="27" t="str">
        <f>IF((ISBLANK(A444))," ",VLOOKUP(A444,'Contractor List'!$A:$J,10,FALSE))</f>
        <v xml:space="preserve"> </v>
      </c>
      <c r="I444" s="26" t="str">
        <f>IF(ISBLANK(H444)=FALSE,VLOOKUP(H444,'Hidden - Dropdown'!$B:$D,2,FALSE),"")</f>
        <v/>
      </c>
      <c r="J444" s="54" t="str">
        <f>IF(ISBLANK(H444)=FALSE,VLOOKUP(H444,'Hidden - Dropdown'!$B:$D,3,FALSE),"")</f>
        <v/>
      </c>
      <c r="L444" s="51" t="str">
        <f t="shared" si="6"/>
        <v/>
      </c>
      <c r="M444" s="52" t="str">
        <f>IF(ISBLANK(A444),"",IF(L444="One-time training","",HYPERLINK("mailto:"&amp;VLOOKUP(A444,'Contractor List'!$A:$J,5,FALSE)&amp;"?subject="&amp;'Hidden - Dropdown'!$L$7&amp;"&amp;body=Hi "&amp;C444&amp;","&amp;"%0A%0A"&amp;N444&amp;"%0A%0A"&amp;"Please complete the training before the due date.","send e-mail to this TM")))</f>
        <v/>
      </c>
      <c r="N444" s="22" t="str">
        <f>CONCATENATE("you are due for the"&amp;" '"&amp;'Overview - 3 Month Projection'!H444, "' ", "training on ",CHAR(10),(TEXT('Overview - 3 Month Projection'!L444, "mm/dd/yyyy")),".")</f>
        <v>you are due for the '' training on 
.</v>
      </c>
    </row>
    <row r="445" spans="1:14" ht="16" x14ac:dyDescent="0.35">
      <c r="A445" s="28"/>
      <c r="B445" s="47" t="str">
        <f>IF((ISBLANK(A445))," ",VLOOKUP(A445,'Contractor List'!$A:$J,2,FALSE))</f>
        <v xml:space="preserve"> </v>
      </c>
      <c r="C445" s="47" t="str">
        <f>IF((ISBLANK(A445))," ",VLOOKUP(A445,'Contractor List'!$A:$J,3,FALSE))</f>
        <v xml:space="preserve"> </v>
      </c>
      <c r="D445" s="47" t="str">
        <f>IF((ISBLANK(A445))," ",VLOOKUP(A445,'Contractor List'!$A:$J,7,FALSE))</f>
        <v xml:space="preserve"> </v>
      </c>
      <c r="E445" s="27" t="str">
        <f>IF((ISBLANK(A445))," ",VLOOKUP(A445,'Contractor List'!$A:$J,8,FALSE))</f>
        <v xml:space="preserve"> </v>
      </c>
      <c r="F445" s="27" t="str">
        <f>IF((ISBLANK(A445))," ",VLOOKUP(A445,'Contractor List'!$A:$J,9,FALSE))</f>
        <v xml:space="preserve"> </v>
      </c>
      <c r="G445" s="27" t="str">
        <f>IF((ISBLANK(A445))," ",VLOOKUP(A445,'Contractor List'!$A:$J,10,FALSE))</f>
        <v xml:space="preserve"> </v>
      </c>
      <c r="I445" s="26" t="str">
        <f>IF(ISBLANK(H445)=FALSE,VLOOKUP(H445,'Hidden - Dropdown'!$B:$D,2,FALSE),"")</f>
        <v/>
      </c>
      <c r="J445" s="54" t="str">
        <f>IF(ISBLANK(H445)=FALSE,VLOOKUP(H445,'Hidden - Dropdown'!$B:$D,3,FALSE),"")</f>
        <v/>
      </c>
      <c r="L445" s="51" t="str">
        <f t="shared" si="6"/>
        <v/>
      </c>
      <c r="M445" s="52" t="str">
        <f>IF(ISBLANK(A445),"",IF(L445="One-time training","",HYPERLINK("mailto:"&amp;VLOOKUP(A445,'Contractor List'!$A:$J,5,FALSE)&amp;"?subject="&amp;'Hidden - Dropdown'!$L$7&amp;"&amp;body=Hi "&amp;C445&amp;","&amp;"%0A%0A"&amp;N445&amp;"%0A%0A"&amp;"Please complete the training before the due date.","send e-mail to this TM")))</f>
        <v/>
      </c>
      <c r="N445" s="22" t="str">
        <f>CONCATENATE("you are due for the"&amp;" '"&amp;'Overview - 3 Month Projection'!H445, "' ", "training on ",CHAR(10),(TEXT('Overview - 3 Month Projection'!L445, "mm/dd/yyyy")),".")</f>
        <v>you are due for the '' training on 
.</v>
      </c>
    </row>
    <row r="446" spans="1:14" ht="16" x14ac:dyDescent="0.35">
      <c r="A446" s="28"/>
      <c r="B446" s="47" t="str">
        <f>IF((ISBLANK(A446))," ",VLOOKUP(A446,'Contractor List'!$A:$J,2,FALSE))</f>
        <v xml:space="preserve"> </v>
      </c>
      <c r="C446" s="47" t="str">
        <f>IF((ISBLANK(A446))," ",VLOOKUP(A446,'Contractor List'!$A:$J,3,FALSE))</f>
        <v xml:space="preserve"> </v>
      </c>
      <c r="D446" s="47" t="str">
        <f>IF((ISBLANK(A446))," ",VLOOKUP(A446,'Contractor List'!$A:$J,7,FALSE))</f>
        <v xml:space="preserve"> </v>
      </c>
      <c r="E446" s="27" t="str">
        <f>IF((ISBLANK(A446))," ",VLOOKUP(A446,'Contractor List'!$A:$J,8,FALSE))</f>
        <v xml:space="preserve"> </v>
      </c>
      <c r="F446" s="27" t="str">
        <f>IF((ISBLANK(A446))," ",VLOOKUP(A446,'Contractor List'!$A:$J,9,FALSE))</f>
        <v xml:space="preserve"> </v>
      </c>
      <c r="G446" s="27" t="str">
        <f>IF((ISBLANK(A446))," ",VLOOKUP(A446,'Contractor List'!$A:$J,10,FALSE))</f>
        <v xml:space="preserve"> </v>
      </c>
      <c r="I446" s="26" t="str">
        <f>IF(ISBLANK(H446)=FALSE,VLOOKUP(H446,'Hidden - Dropdown'!$B:$D,2,FALSE),"")</f>
        <v/>
      </c>
      <c r="J446" s="54" t="str">
        <f>IF(ISBLANK(H446)=FALSE,VLOOKUP(H446,'Hidden - Dropdown'!$B:$D,3,FALSE),"")</f>
        <v/>
      </c>
      <c r="L446" s="51" t="str">
        <f t="shared" si="6"/>
        <v/>
      </c>
      <c r="M446" s="52" t="str">
        <f>IF(ISBLANK(A446),"",IF(L446="One-time training","",HYPERLINK("mailto:"&amp;VLOOKUP(A446,'Contractor List'!$A:$J,5,FALSE)&amp;"?subject="&amp;'Hidden - Dropdown'!$L$7&amp;"&amp;body=Hi "&amp;C446&amp;","&amp;"%0A%0A"&amp;N446&amp;"%0A%0A"&amp;"Please complete the training before the due date.","send e-mail to this TM")))</f>
        <v/>
      </c>
      <c r="N446" s="22" t="str">
        <f>CONCATENATE("you are due for the"&amp;" '"&amp;'Overview - 3 Month Projection'!H446, "' ", "training on ",CHAR(10),(TEXT('Overview - 3 Month Projection'!L446, "mm/dd/yyyy")),".")</f>
        <v>you are due for the '' training on 
.</v>
      </c>
    </row>
    <row r="447" spans="1:14" ht="16" x14ac:dyDescent="0.35">
      <c r="A447" s="28"/>
      <c r="B447" s="47" t="str">
        <f>IF((ISBLANK(A447))," ",VLOOKUP(A447,'Contractor List'!$A:$J,2,FALSE))</f>
        <v xml:space="preserve"> </v>
      </c>
      <c r="C447" s="47" t="str">
        <f>IF((ISBLANK(A447))," ",VLOOKUP(A447,'Contractor List'!$A:$J,3,FALSE))</f>
        <v xml:space="preserve"> </v>
      </c>
      <c r="D447" s="47" t="str">
        <f>IF((ISBLANK(A447))," ",VLOOKUP(A447,'Contractor List'!$A:$J,7,FALSE))</f>
        <v xml:space="preserve"> </v>
      </c>
      <c r="E447" s="27" t="str">
        <f>IF((ISBLANK(A447))," ",VLOOKUP(A447,'Contractor List'!$A:$J,8,FALSE))</f>
        <v xml:space="preserve"> </v>
      </c>
      <c r="F447" s="27" t="str">
        <f>IF((ISBLANK(A447))," ",VLOOKUP(A447,'Contractor List'!$A:$J,9,FALSE))</f>
        <v xml:space="preserve"> </v>
      </c>
      <c r="G447" s="27" t="str">
        <f>IF((ISBLANK(A447))," ",VLOOKUP(A447,'Contractor List'!$A:$J,10,FALSE))</f>
        <v xml:space="preserve"> </v>
      </c>
      <c r="I447" s="26" t="str">
        <f>IF(ISBLANK(H447)=FALSE,VLOOKUP(H447,'Hidden - Dropdown'!$B:$D,2,FALSE),"")</f>
        <v/>
      </c>
      <c r="J447" s="54" t="str">
        <f>IF(ISBLANK(H447)=FALSE,VLOOKUP(H447,'Hidden - Dropdown'!$B:$D,3,FALSE),"")</f>
        <v/>
      </c>
      <c r="L447" s="51" t="str">
        <f t="shared" si="6"/>
        <v/>
      </c>
      <c r="M447" s="52" t="str">
        <f>IF(ISBLANK(A447),"",IF(L447="One-time training","",HYPERLINK("mailto:"&amp;VLOOKUP(A447,'Contractor List'!$A:$J,5,FALSE)&amp;"?subject="&amp;'Hidden - Dropdown'!$L$7&amp;"&amp;body=Hi "&amp;C447&amp;","&amp;"%0A%0A"&amp;N447&amp;"%0A%0A"&amp;"Please complete the training before the due date.","send e-mail to this TM")))</f>
        <v/>
      </c>
      <c r="N447" s="22" t="str">
        <f>CONCATENATE("you are due for the"&amp;" '"&amp;'Overview - 3 Month Projection'!H447, "' ", "training on ",CHAR(10),(TEXT('Overview - 3 Month Projection'!L447, "mm/dd/yyyy")),".")</f>
        <v>you are due for the '' training on 
.</v>
      </c>
    </row>
    <row r="448" spans="1:14" ht="16" x14ac:dyDescent="0.35">
      <c r="A448" s="28"/>
      <c r="B448" s="47" t="str">
        <f>IF((ISBLANK(A448))," ",VLOOKUP(A448,'Contractor List'!$A:$J,2,FALSE))</f>
        <v xml:space="preserve"> </v>
      </c>
      <c r="C448" s="47" t="str">
        <f>IF((ISBLANK(A448))," ",VLOOKUP(A448,'Contractor List'!$A:$J,3,FALSE))</f>
        <v xml:space="preserve"> </v>
      </c>
      <c r="D448" s="47" t="str">
        <f>IF((ISBLANK(A448))," ",VLOOKUP(A448,'Contractor List'!$A:$J,7,FALSE))</f>
        <v xml:space="preserve"> </v>
      </c>
      <c r="E448" s="27" t="str">
        <f>IF((ISBLANK(A448))," ",VLOOKUP(A448,'Contractor List'!$A:$J,8,FALSE))</f>
        <v xml:space="preserve"> </v>
      </c>
      <c r="F448" s="27" t="str">
        <f>IF((ISBLANK(A448))," ",VLOOKUP(A448,'Contractor List'!$A:$J,9,FALSE))</f>
        <v xml:space="preserve"> </v>
      </c>
      <c r="G448" s="27" t="str">
        <f>IF((ISBLANK(A448))," ",VLOOKUP(A448,'Contractor List'!$A:$J,10,FALSE))</f>
        <v xml:space="preserve"> </v>
      </c>
      <c r="I448" s="26" t="str">
        <f>IF(ISBLANK(H448)=FALSE,VLOOKUP(H448,'Hidden - Dropdown'!$B:$D,2,FALSE),"")</f>
        <v/>
      </c>
      <c r="J448" s="54" t="str">
        <f>IF(ISBLANK(H448)=FALSE,VLOOKUP(H448,'Hidden - Dropdown'!$B:$D,3,FALSE),"")</f>
        <v/>
      </c>
      <c r="L448" s="51" t="str">
        <f t="shared" si="6"/>
        <v/>
      </c>
      <c r="M448" s="52" t="str">
        <f>IF(ISBLANK(A448),"",IF(L448="One-time training","",HYPERLINK("mailto:"&amp;VLOOKUP(A448,'Contractor List'!$A:$J,5,FALSE)&amp;"?subject="&amp;'Hidden - Dropdown'!$L$7&amp;"&amp;body=Hi "&amp;C448&amp;","&amp;"%0A%0A"&amp;N448&amp;"%0A%0A"&amp;"Please complete the training before the due date.","send e-mail to this TM")))</f>
        <v/>
      </c>
      <c r="N448" s="22" t="str">
        <f>CONCATENATE("you are due for the"&amp;" '"&amp;'Overview - 3 Month Projection'!H448, "' ", "training on ",CHAR(10),(TEXT('Overview - 3 Month Projection'!L448, "mm/dd/yyyy")),".")</f>
        <v>you are due for the '' training on 
.</v>
      </c>
    </row>
    <row r="449" spans="1:14" ht="16" x14ac:dyDescent="0.35">
      <c r="A449" s="28"/>
      <c r="B449" s="47" t="str">
        <f>IF((ISBLANK(A449))," ",VLOOKUP(A449,'Contractor List'!$A:$J,2,FALSE))</f>
        <v xml:space="preserve"> </v>
      </c>
      <c r="C449" s="47" t="str">
        <f>IF((ISBLANK(A449))," ",VLOOKUP(A449,'Contractor List'!$A:$J,3,FALSE))</f>
        <v xml:space="preserve"> </v>
      </c>
      <c r="D449" s="47" t="str">
        <f>IF((ISBLANK(A449))," ",VLOOKUP(A449,'Contractor List'!$A:$J,7,FALSE))</f>
        <v xml:space="preserve"> </v>
      </c>
      <c r="E449" s="27" t="str">
        <f>IF((ISBLANK(A449))," ",VLOOKUP(A449,'Contractor List'!$A:$J,8,FALSE))</f>
        <v xml:space="preserve"> </v>
      </c>
      <c r="F449" s="27" t="str">
        <f>IF((ISBLANK(A449))," ",VLOOKUP(A449,'Contractor List'!$A:$J,9,FALSE))</f>
        <v xml:space="preserve"> </v>
      </c>
      <c r="G449" s="27" t="str">
        <f>IF((ISBLANK(A449))," ",VLOOKUP(A449,'Contractor List'!$A:$J,10,FALSE))</f>
        <v xml:space="preserve"> </v>
      </c>
      <c r="I449" s="26" t="str">
        <f>IF(ISBLANK(H449)=FALSE,VLOOKUP(H449,'Hidden - Dropdown'!$B:$D,2,FALSE),"")</f>
        <v/>
      </c>
      <c r="J449" s="54" t="str">
        <f>IF(ISBLANK(H449)=FALSE,VLOOKUP(H449,'Hidden - Dropdown'!$B:$D,3,FALSE),"")</f>
        <v/>
      </c>
      <c r="L449" s="51" t="str">
        <f t="shared" si="6"/>
        <v/>
      </c>
      <c r="M449" s="52" t="str">
        <f>IF(ISBLANK(A449),"",IF(L449="One-time training","",HYPERLINK("mailto:"&amp;VLOOKUP(A449,'Contractor List'!$A:$J,5,FALSE)&amp;"?subject="&amp;'Hidden - Dropdown'!$L$7&amp;"&amp;body=Hi "&amp;C449&amp;","&amp;"%0A%0A"&amp;N449&amp;"%0A%0A"&amp;"Please complete the training before the due date.","send e-mail to this TM")))</f>
        <v/>
      </c>
      <c r="N449" s="22" t="str">
        <f>CONCATENATE("you are due for the"&amp;" '"&amp;'Overview - 3 Month Projection'!H449, "' ", "training on ",CHAR(10),(TEXT('Overview - 3 Month Projection'!L449, "mm/dd/yyyy")),".")</f>
        <v>you are due for the '' training on 
.</v>
      </c>
    </row>
    <row r="450" spans="1:14" ht="16" x14ac:dyDescent="0.35">
      <c r="A450" s="28"/>
      <c r="B450" s="47" t="str">
        <f>IF((ISBLANK(A450))," ",VLOOKUP(A450,'Contractor List'!$A:$J,2,FALSE))</f>
        <v xml:space="preserve"> </v>
      </c>
      <c r="C450" s="47" t="str">
        <f>IF((ISBLANK(A450))," ",VLOOKUP(A450,'Contractor List'!$A:$J,3,FALSE))</f>
        <v xml:space="preserve"> </v>
      </c>
      <c r="D450" s="47" t="str">
        <f>IF((ISBLANK(A450))," ",VLOOKUP(A450,'Contractor List'!$A:$J,7,FALSE))</f>
        <v xml:space="preserve"> </v>
      </c>
      <c r="E450" s="27" t="str">
        <f>IF((ISBLANK(A450))," ",VLOOKUP(A450,'Contractor List'!$A:$J,8,FALSE))</f>
        <v xml:space="preserve"> </v>
      </c>
      <c r="F450" s="27" t="str">
        <f>IF((ISBLANK(A450))," ",VLOOKUP(A450,'Contractor List'!$A:$J,9,FALSE))</f>
        <v xml:space="preserve"> </v>
      </c>
      <c r="G450" s="27" t="str">
        <f>IF((ISBLANK(A450))," ",VLOOKUP(A450,'Contractor List'!$A:$J,10,FALSE))</f>
        <v xml:space="preserve"> </v>
      </c>
      <c r="I450" s="26" t="str">
        <f>IF(ISBLANK(H450)=FALSE,VLOOKUP(H450,'Hidden - Dropdown'!$B:$D,2,FALSE),"")</f>
        <v/>
      </c>
      <c r="J450" s="54" t="str">
        <f>IF(ISBLANK(H450)=FALSE,VLOOKUP(H450,'Hidden - Dropdown'!$B:$D,3,FALSE),"")</f>
        <v/>
      </c>
      <c r="L450" s="51" t="str">
        <f t="shared" si="6"/>
        <v/>
      </c>
      <c r="M450" s="52" t="str">
        <f>IF(ISBLANK(A450),"",IF(L450="One-time training","",HYPERLINK("mailto:"&amp;VLOOKUP(A450,'Contractor List'!$A:$J,5,FALSE)&amp;"?subject="&amp;'Hidden - Dropdown'!$L$7&amp;"&amp;body=Hi "&amp;C450&amp;","&amp;"%0A%0A"&amp;N450&amp;"%0A%0A"&amp;"Please complete the training before the due date.","send e-mail to this TM")))</f>
        <v/>
      </c>
      <c r="N450" s="22" t="str">
        <f>CONCATENATE("you are due for the"&amp;" '"&amp;'Overview - 3 Month Projection'!H450, "' ", "training on ",CHAR(10),(TEXT('Overview - 3 Month Projection'!L450, "mm/dd/yyyy")),".")</f>
        <v>you are due for the '' training on 
.</v>
      </c>
    </row>
    <row r="451" spans="1:14" ht="16" x14ac:dyDescent="0.35">
      <c r="A451" s="28"/>
      <c r="B451" s="47" t="str">
        <f>IF((ISBLANK(A451))," ",VLOOKUP(A451,'Contractor List'!$A:$J,2,FALSE))</f>
        <v xml:space="preserve"> </v>
      </c>
      <c r="C451" s="47" t="str">
        <f>IF((ISBLANK(A451))," ",VLOOKUP(A451,'Contractor List'!$A:$J,3,FALSE))</f>
        <v xml:space="preserve"> </v>
      </c>
      <c r="D451" s="47" t="str">
        <f>IF((ISBLANK(A451))," ",VLOOKUP(A451,'Contractor List'!$A:$J,7,FALSE))</f>
        <v xml:space="preserve"> </v>
      </c>
      <c r="E451" s="27" t="str">
        <f>IF((ISBLANK(A451))," ",VLOOKUP(A451,'Contractor List'!$A:$J,8,FALSE))</f>
        <v xml:space="preserve"> </v>
      </c>
      <c r="F451" s="27" t="str">
        <f>IF((ISBLANK(A451))," ",VLOOKUP(A451,'Contractor List'!$A:$J,9,FALSE))</f>
        <v xml:space="preserve"> </v>
      </c>
      <c r="G451" s="27" t="str">
        <f>IF((ISBLANK(A451))," ",VLOOKUP(A451,'Contractor List'!$A:$J,10,FALSE))</f>
        <v xml:space="preserve"> </v>
      </c>
      <c r="I451" s="26" t="str">
        <f>IF(ISBLANK(H451)=FALSE,VLOOKUP(H451,'Hidden - Dropdown'!$B:$D,2,FALSE),"")</f>
        <v/>
      </c>
      <c r="J451" s="54" t="str">
        <f>IF(ISBLANK(H451)=FALSE,VLOOKUP(H451,'Hidden - Dropdown'!$B:$D,3,FALSE),"")</f>
        <v/>
      </c>
      <c r="L451" s="51" t="str">
        <f t="shared" si="6"/>
        <v/>
      </c>
      <c r="M451" s="52" t="str">
        <f>IF(ISBLANK(A451),"",IF(L451="One-time training","",HYPERLINK("mailto:"&amp;VLOOKUP(A451,'Contractor List'!$A:$J,5,FALSE)&amp;"?subject="&amp;'Hidden - Dropdown'!$L$7&amp;"&amp;body=Hi "&amp;C451&amp;","&amp;"%0A%0A"&amp;N451&amp;"%0A%0A"&amp;"Please complete the training before the due date.","send e-mail to this TM")))</f>
        <v/>
      </c>
      <c r="N451" s="22" t="str">
        <f>CONCATENATE("you are due for the"&amp;" '"&amp;'Overview - 3 Month Projection'!H451, "' ", "training on ",CHAR(10),(TEXT('Overview - 3 Month Projection'!L451, "mm/dd/yyyy")),".")</f>
        <v>you are due for the '' training on 
.</v>
      </c>
    </row>
    <row r="452" spans="1:14" ht="16" x14ac:dyDescent="0.35">
      <c r="A452" s="28"/>
      <c r="B452" s="47" t="str">
        <f>IF((ISBLANK(A452))," ",VLOOKUP(A452,'Contractor List'!$A:$J,2,FALSE))</f>
        <v xml:space="preserve"> </v>
      </c>
      <c r="C452" s="47" t="str">
        <f>IF((ISBLANK(A452))," ",VLOOKUP(A452,'Contractor List'!$A:$J,3,FALSE))</f>
        <v xml:space="preserve"> </v>
      </c>
      <c r="D452" s="47" t="str">
        <f>IF((ISBLANK(A452))," ",VLOOKUP(A452,'Contractor List'!$A:$J,7,FALSE))</f>
        <v xml:space="preserve"> </v>
      </c>
      <c r="E452" s="27" t="str">
        <f>IF((ISBLANK(A452))," ",VLOOKUP(A452,'Contractor List'!$A:$J,8,FALSE))</f>
        <v xml:space="preserve"> </v>
      </c>
      <c r="F452" s="27" t="str">
        <f>IF((ISBLANK(A452))," ",VLOOKUP(A452,'Contractor List'!$A:$J,9,FALSE))</f>
        <v xml:space="preserve"> </v>
      </c>
      <c r="G452" s="27" t="str">
        <f>IF((ISBLANK(A452))," ",VLOOKUP(A452,'Contractor List'!$A:$J,10,FALSE))</f>
        <v xml:space="preserve"> </v>
      </c>
      <c r="I452" s="26" t="str">
        <f>IF(ISBLANK(H452)=FALSE,VLOOKUP(H452,'Hidden - Dropdown'!$B:$D,2,FALSE),"")</f>
        <v/>
      </c>
      <c r="J452" s="54" t="str">
        <f>IF(ISBLANK(H452)=FALSE,VLOOKUP(H452,'Hidden - Dropdown'!$B:$D,3,FALSE),"")</f>
        <v/>
      </c>
      <c r="L452" s="51" t="str">
        <f t="shared" si="6"/>
        <v/>
      </c>
      <c r="M452" s="52" t="str">
        <f>IF(ISBLANK(A452),"",IF(L452="One-time training","",HYPERLINK("mailto:"&amp;VLOOKUP(A452,'Contractor List'!$A:$J,5,FALSE)&amp;"?subject="&amp;'Hidden - Dropdown'!$L$7&amp;"&amp;body=Hi "&amp;C452&amp;","&amp;"%0A%0A"&amp;N452&amp;"%0A%0A"&amp;"Please complete the training before the due date.","send e-mail to this TM")))</f>
        <v/>
      </c>
      <c r="N452" s="22" t="str">
        <f>CONCATENATE("you are due for the"&amp;" '"&amp;'Overview - 3 Month Projection'!H452, "' ", "training on ",CHAR(10),(TEXT('Overview - 3 Month Projection'!L452, "mm/dd/yyyy")),".")</f>
        <v>you are due for the '' training on 
.</v>
      </c>
    </row>
    <row r="453" spans="1:14" ht="16" x14ac:dyDescent="0.35">
      <c r="A453" s="28"/>
      <c r="B453" s="47" t="str">
        <f>IF((ISBLANK(A453))," ",VLOOKUP(A453,'Contractor List'!$A:$J,2,FALSE))</f>
        <v xml:space="preserve"> </v>
      </c>
      <c r="C453" s="47" t="str">
        <f>IF((ISBLANK(A453))," ",VLOOKUP(A453,'Contractor List'!$A:$J,3,FALSE))</f>
        <v xml:space="preserve"> </v>
      </c>
      <c r="D453" s="47" t="str">
        <f>IF((ISBLANK(A453))," ",VLOOKUP(A453,'Contractor List'!$A:$J,7,FALSE))</f>
        <v xml:space="preserve"> </v>
      </c>
      <c r="E453" s="27" t="str">
        <f>IF((ISBLANK(A453))," ",VLOOKUP(A453,'Contractor List'!$A:$J,8,FALSE))</f>
        <v xml:space="preserve"> </v>
      </c>
      <c r="F453" s="27" t="str">
        <f>IF((ISBLANK(A453))," ",VLOOKUP(A453,'Contractor List'!$A:$J,9,FALSE))</f>
        <v xml:space="preserve"> </v>
      </c>
      <c r="G453" s="27" t="str">
        <f>IF((ISBLANK(A453))," ",VLOOKUP(A453,'Contractor List'!$A:$J,10,FALSE))</f>
        <v xml:space="preserve"> </v>
      </c>
      <c r="I453" s="26" t="str">
        <f>IF(ISBLANK(H453)=FALSE,VLOOKUP(H453,'Hidden - Dropdown'!$B:$D,2,FALSE),"")</f>
        <v/>
      </c>
      <c r="J453" s="54" t="str">
        <f>IF(ISBLANK(H453)=FALSE,VLOOKUP(H453,'Hidden - Dropdown'!$B:$D,3,FALSE),"")</f>
        <v/>
      </c>
      <c r="L453" s="51" t="str">
        <f t="shared" ref="L453:L516" si="7">IF(ISBLANK(K453),"",(IF(J453="0","One-time training",(K453+J453))))</f>
        <v/>
      </c>
      <c r="M453" s="52" t="str">
        <f>IF(ISBLANK(A453),"",IF(L453="One-time training","",HYPERLINK("mailto:"&amp;VLOOKUP(A453,'Contractor List'!$A:$J,5,FALSE)&amp;"?subject="&amp;'Hidden - Dropdown'!$L$7&amp;"&amp;body=Hi "&amp;C453&amp;","&amp;"%0A%0A"&amp;N453&amp;"%0A%0A"&amp;"Please complete the training before the due date.","send e-mail to this TM")))</f>
        <v/>
      </c>
      <c r="N453" s="22" t="str">
        <f>CONCATENATE("you are due for the"&amp;" '"&amp;'Overview - 3 Month Projection'!H453, "' ", "training on ",CHAR(10),(TEXT('Overview - 3 Month Projection'!L453, "mm/dd/yyyy")),".")</f>
        <v>you are due for the '' training on 
.</v>
      </c>
    </row>
    <row r="454" spans="1:14" ht="16" x14ac:dyDescent="0.35">
      <c r="A454" s="28"/>
      <c r="B454" s="47" t="str">
        <f>IF((ISBLANK(A454))," ",VLOOKUP(A454,'Contractor List'!$A:$J,2,FALSE))</f>
        <v xml:space="preserve"> </v>
      </c>
      <c r="C454" s="47" t="str">
        <f>IF((ISBLANK(A454))," ",VLOOKUP(A454,'Contractor List'!$A:$J,3,FALSE))</f>
        <v xml:space="preserve"> </v>
      </c>
      <c r="D454" s="47" t="str">
        <f>IF((ISBLANK(A454))," ",VLOOKUP(A454,'Contractor List'!$A:$J,7,FALSE))</f>
        <v xml:space="preserve"> </v>
      </c>
      <c r="E454" s="27" t="str">
        <f>IF((ISBLANK(A454))," ",VLOOKUP(A454,'Contractor List'!$A:$J,8,FALSE))</f>
        <v xml:space="preserve"> </v>
      </c>
      <c r="F454" s="27" t="str">
        <f>IF((ISBLANK(A454))," ",VLOOKUP(A454,'Contractor List'!$A:$J,9,FALSE))</f>
        <v xml:space="preserve"> </v>
      </c>
      <c r="G454" s="27" t="str">
        <f>IF((ISBLANK(A454))," ",VLOOKUP(A454,'Contractor List'!$A:$J,10,FALSE))</f>
        <v xml:space="preserve"> </v>
      </c>
      <c r="I454" s="26" t="str">
        <f>IF(ISBLANK(H454)=FALSE,VLOOKUP(H454,'Hidden - Dropdown'!$B:$D,2,FALSE),"")</f>
        <v/>
      </c>
      <c r="J454" s="54" t="str">
        <f>IF(ISBLANK(H454)=FALSE,VLOOKUP(H454,'Hidden - Dropdown'!$B:$D,3,FALSE),"")</f>
        <v/>
      </c>
      <c r="L454" s="51" t="str">
        <f t="shared" si="7"/>
        <v/>
      </c>
      <c r="M454" s="52" t="str">
        <f>IF(ISBLANK(A454),"",IF(L454="One-time training","",HYPERLINK("mailto:"&amp;VLOOKUP(A454,'Contractor List'!$A:$J,5,FALSE)&amp;"?subject="&amp;'Hidden - Dropdown'!$L$7&amp;"&amp;body=Hi "&amp;C454&amp;","&amp;"%0A%0A"&amp;N454&amp;"%0A%0A"&amp;"Please complete the training before the due date.","send e-mail to this TM")))</f>
        <v/>
      </c>
      <c r="N454" s="22" t="str">
        <f>CONCATENATE("you are due for the"&amp;" '"&amp;'Overview - 3 Month Projection'!H454, "' ", "training on ",CHAR(10),(TEXT('Overview - 3 Month Projection'!L454, "mm/dd/yyyy")),".")</f>
        <v>you are due for the '' training on 
.</v>
      </c>
    </row>
    <row r="455" spans="1:14" ht="16" x14ac:dyDescent="0.35">
      <c r="A455" s="28"/>
      <c r="B455" s="47" t="str">
        <f>IF((ISBLANK(A455))," ",VLOOKUP(A455,'Contractor List'!$A:$J,2,FALSE))</f>
        <v xml:space="preserve"> </v>
      </c>
      <c r="C455" s="47" t="str">
        <f>IF((ISBLANK(A455))," ",VLOOKUP(A455,'Contractor List'!$A:$J,3,FALSE))</f>
        <v xml:space="preserve"> </v>
      </c>
      <c r="D455" s="47" t="str">
        <f>IF((ISBLANK(A455))," ",VLOOKUP(A455,'Contractor List'!$A:$J,7,FALSE))</f>
        <v xml:space="preserve"> </v>
      </c>
      <c r="E455" s="27" t="str">
        <f>IF((ISBLANK(A455))," ",VLOOKUP(A455,'Contractor List'!$A:$J,8,FALSE))</f>
        <v xml:space="preserve"> </v>
      </c>
      <c r="F455" s="27" t="str">
        <f>IF((ISBLANK(A455))," ",VLOOKUP(A455,'Contractor List'!$A:$J,9,FALSE))</f>
        <v xml:space="preserve"> </v>
      </c>
      <c r="G455" s="27" t="str">
        <f>IF((ISBLANK(A455))," ",VLOOKUP(A455,'Contractor List'!$A:$J,10,FALSE))</f>
        <v xml:space="preserve"> </v>
      </c>
      <c r="I455" s="26" t="str">
        <f>IF(ISBLANK(H455)=FALSE,VLOOKUP(H455,'Hidden - Dropdown'!$B:$D,2,FALSE),"")</f>
        <v/>
      </c>
      <c r="J455" s="54" t="str">
        <f>IF(ISBLANK(H455)=FALSE,VLOOKUP(H455,'Hidden - Dropdown'!$B:$D,3,FALSE),"")</f>
        <v/>
      </c>
      <c r="L455" s="51" t="str">
        <f t="shared" si="7"/>
        <v/>
      </c>
      <c r="M455" s="52" t="str">
        <f>IF(ISBLANK(A455),"",IF(L455="One-time training","",HYPERLINK("mailto:"&amp;VLOOKUP(A455,'Contractor List'!$A:$J,5,FALSE)&amp;"?subject="&amp;'Hidden - Dropdown'!$L$7&amp;"&amp;body=Hi "&amp;C455&amp;","&amp;"%0A%0A"&amp;N455&amp;"%0A%0A"&amp;"Please complete the training before the due date.","send e-mail to this TM")))</f>
        <v/>
      </c>
      <c r="N455" s="22" t="str">
        <f>CONCATENATE("you are due for the"&amp;" '"&amp;'Overview - 3 Month Projection'!H455, "' ", "training on ",CHAR(10),(TEXT('Overview - 3 Month Projection'!L455, "mm/dd/yyyy")),".")</f>
        <v>you are due for the '' training on 
.</v>
      </c>
    </row>
    <row r="456" spans="1:14" ht="16" x14ac:dyDescent="0.35">
      <c r="A456" s="28"/>
      <c r="B456" s="47" t="str">
        <f>IF((ISBLANK(A456))," ",VLOOKUP(A456,'Contractor List'!$A:$J,2,FALSE))</f>
        <v xml:space="preserve"> </v>
      </c>
      <c r="C456" s="47" t="str">
        <f>IF((ISBLANK(A456))," ",VLOOKUP(A456,'Contractor List'!$A:$J,3,FALSE))</f>
        <v xml:space="preserve"> </v>
      </c>
      <c r="D456" s="47" t="str">
        <f>IF((ISBLANK(A456))," ",VLOOKUP(A456,'Contractor List'!$A:$J,7,FALSE))</f>
        <v xml:space="preserve"> </v>
      </c>
      <c r="E456" s="27" t="str">
        <f>IF((ISBLANK(A456))," ",VLOOKUP(A456,'Contractor List'!$A:$J,8,FALSE))</f>
        <v xml:space="preserve"> </v>
      </c>
      <c r="F456" s="27" t="str">
        <f>IF((ISBLANK(A456))," ",VLOOKUP(A456,'Contractor List'!$A:$J,9,FALSE))</f>
        <v xml:space="preserve"> </v>
      </c>
      <c r="G456" s="27" t="str">
        <f>IF((ISBLANK(A456))," ",VLOOKUP(A456,'Contractor List'!$A:$J,10,FALSE))</f>
        <v xml:space="preserve"> </v>
      </c>
      <c r="I456" s="26" t="str">
        <f>IF(ISBLANK(H456)=FALSE,VLOOKUP(H456,'Hidden - Dropdown'!$B:$D,2,FALSE),"")</f>
        <v/>
      </c>
      <c r="J456" s="54" t="str">
        <f>IF(ISBLANK(H456)=FALSE,VLOOKUP(H456,'Hidden - Dropdown'!$B:$D,3,FALSE),"")</f>
        <v/>
      </c>
      <c r="L456" s="51" t="str">
        <f t="shared" si="7"/>
        <v/>
      </c>
      <c r="M456" s="52" t="str">
        <f>IF(ISBLANK(A456),"",IF(L456="One-time training","",HYPERLINK("mailto:"&amp;VLOOKUP(A456,'Contractor List'!$A:$J,5,FALSE)&amp;"?subject="&amp;'Hidden - Dropdown'!$L$7&amp;"&amp;body=Hi "&amp;C456&amp;","&amp;"%0A%0A"&amp;N456&amp;"%0A%0A"&amp;"Please complete the training before the due date.","send e-mail to this TM")))</f>
        <v/>
      </c>
      <c r="N456" s="22" t="str">
        <f>CONCATENATE("you are due for the"&amp;" '"&amp;'Overview - 3 Month Projection'!H456, "' ", "training on ",CHAR(10),(TEXT('Overview - 3 Month Projection'!L456, "mm/dd/yyyy")),".")</f>
        <v>you are due for the '' training on 
.</v>
      </c>
    </row>
    <row r="457" spans="1:14" ht="16" x14ac:dyDescent="0.35">
      <c r="A457" s="28"/>
      <c r="B457" s="47" t="str">
        <f>IF((ISBLANK(A457))," ",VLOOKUP(A457,'Contractor List'!$A:$J,2,FALSE))</f>
        <v xml:space="preserve"> </v>
      </c>
      <c r="C457" s="47" t="str">
        <f>IF((ISBLANK(A457))," ",VLOOKUP(A457,'Contractor List'!$A:$J,3,FALSE))</f>
        <v xml:space="preserve"> </v>
      </c>
      <c r="D457" s="47" t="str">
        <f>IF((ISBLANK(A457))," ",VLOOKUP(A457,'Contractor List'!$A:$J,7,FALSE))</f>
        <v xml:space="preserve"> </v>
      </c>
      <c r="E457" s="27" t="str">
        <f>IF((ISBLANK(A457))," ",VLOOKUP(A457,'Contractor List'!$A:$J,8,FALSE))</f>
        <v xml:space="preserve"> </v>
      </c>
      <c r="F457" s="27" t="str">
        <f>IF((ISBLANK(A457))," ",VLOOKUP(A457,'Contractor List'!$A:$J,9,FALSE))</f>
        <v xml:space="preserve"> </v>
      </c>
      <c r="G457" s="27" t="str">
        <f>IF((ISBLANK(A457))," ",VLOOKUP(A457,'Contractor List'!$A:$J,10,FALSE))</f>
        <v xml:space="preserve"> </v>
      </c>
      <c r="I457" s="26" t="str">
        <f>IF(ISBLANK(H457)=FALSE,VLOOKUP(H457,'Hidden - Dropdown'!$B:$D,2,FALSE),"")</f>
        <v/>
      </c>
      <c r="J457" s="54" t="str">
        <f>IF(ISBLANK(H457)=FALSE,VLOOKUP(H457,'Hidden - Dropdown'!$B:$D,3,FALSE),"")</f>
        <v/>
      </c>
      <c r="L457" s="51" t="str">
        <f t="shared" si="7"/>
        <v/>
      </c>
      <c r="M457" s="52" t="str">
        <f>IF(ISBLANK(A457),"",IF(L457="One-time training","",HYPERLINK("mailto:"&amp;VLOOKUP(A457,'Contractor List'!$A:$J,5,FALSE)&amp;"?subject="&amp;'Hidden - Dropdown'!$L$7&amp;"&amp;body=Hi "&amp;C457&amp;","&amp;"%0A%0A"&amp;N457&amp;"%0A%0A"&amp;"Please complete the training before the due date.","send e-mail to this TM")))</f>
        <v/>
      </c>
      <c r="N457" s="22" t="str">
        <f>CONCATENATE("you are due for the"&amp;" '"&amp;'Overview - 3 Month Projection'!H457, "' ", "training on ",CHAR(10),(TEXT('Overview - 3 Month Projection'!L457, "mm/dd/yyyy")),".")</f>
        <v>you are due for the '' training on 
.</v>
      </c>
    </row>
    <row r="458" spans="1:14" ht="16" x14ac:dyDescent="0.35">
      <c r="A458" s="28"/>
      <c r="B458" s="47" t="str">
        <f>IF((ISBLANK(A458))," ",VLOOKUP(A458,'Contractor List'!$A:$J,2,FALSE))</f>
        <v xml:space="preserve"> </v>
      </c>
      <c r="C458" s="47" t="str">
        <f>IF((ISBLANK(A458))," ",VLOOKUP(A458,'Contractor List'!$A:$J,3,FALSE))</f>
        <v xml:space="preserve"> </v>
      </c>
      <c r="D458" s="47" t="str">
        <f>IF((ISBLANK(A458))," ",VLOOKUP(A458,'Contractor List'!$A:$J,7,FALSE))</f>
        <v xml:space="preserve"> </v>
      </c>
      <c r="E458" s="27" t="str">
        <f>IF((ISBLANK(A458))," ",VLOOKUP(A458,'Contractor List'!$A:$J,8,FALSE))</f>
        <v xml:space="preserve"> </v>
      </c>
      <c r="F458" s="27" t="str">
        <f>IF((ISBLANK(A458))," ",VLOOKUP(A458,'Contractor List'!$A:$J,9,FALSE))</f>
        <v xml:space="preserve"> </v>
      </c>
      <c r="G458" s="27" t="str">
        <f>IF((ISBLANK(A458))," ",VLOOKUP(A458,'Contractor List'!$A:$J,10,FALSE))</f>
        <v xml:space="preserve"> </v>
      </c>
      <c r="I458" s="26" t="str">
        <f>IF(ISBLANK(H458)=FALSE,VLOOKUP(H458,'Hidden - Dropdown'!$B:$D,2,FALSE),"")</f>
        <v/>
      </c>
      <c r="J458" s="54" t="str">
        <f>IF(ISBLANK(H458)=FALSE,VLOOKUP(H458,'Hidden - Dropdown'!$B:$D,3,FALSE),"")</f>
        <v/>
      </c>
      <c r="L458" s="51" t="str">
        <f t="shared" si="7"/>
        <v/>
      </c>
      <c r="M458" s="52" t="str">
        <f>IF(ISBLANK(A458),"",IF(L458="One-time training","",HYPERLINK("mailto:"&amp;VLOOKUP(A458,'Contractor List'!$A:$J,5,FALSE)&amp;"?subject="&amp;'Hidden - Dropdown'!$L$7&amp;"&amp;body=Hi "&amp;C458&amp;","&amp;"%0A%0A"&amp;N458&amp;"%0A%0A"&amp;"Please complete the training before the due date.","send e-mail to this TM")))</f>
        <v/>
      </c>
      <c r="N458" s="22" t="str">
        <f>CONCATENATE("you are due for the"&amp;" '"&amp;'Overview - 3 Month Projection'!H458, "' ", "training on ",CHAR(10),(TEXT('Overview - 3 Month Projection'!L458, "mm/dd/yyyy")),".")</f>
        <v>you are due for the '' training on 
.</v>
      </c>
    </row>
    <row r="459" spans="1:14" ht="16" x14ac:dyDescent="0.35">
      <c r="A459" s="28"/>
      <c r="B459" s="47" t="str">
        <f>IF((ISBLANK(A459))," ",VLOOKUP(A459,'Contractor List'!$A:$J,2,FALSE))</f>
        <v xml:space="preserve"> </v>
      </c>
      <c r="C459" s="47" t="str">
        <f>IF((ISBLANK(A459))," ",VLOOKUP(A459,'Contractor List'!$A:$J,3,FALSE))</f>
        <v xml:space="preserve"> </v>
      </c>
      <c r="D459" s="47" t="str">
        <f>IF((ISBLANK(A459))," ",VLOOKUP(A459,'Contractor List'!$A:$J,7,FALSE))</f>
        <v xml:space="preserve"> </v>
      </c>
      <c r="E459" s="27" t="str">
        <f>IF((ISBLANK(A459))," ",VLOOKUP(A459,'Contractor List'!$A:$J,8,FALSE))</f>
        <v xml:space="preserve"> </v>
      </c>
      <c r="F459" s="27" t="str">
        <f>IF((ISBLANK(A459))," ",VLOOKUP(A459,'Contractor List'!$A:$J,9,FALSE))</f>
        <v xml:space="preserve"> </v>
      </c>
      <c r="G459" s="27" t="str">
        <f>IF((ISBLANK(A459))," ",VLOOKUP(A459,'Contractor List'!$A:$J,10,FALSE))</f>
        <v xml:space="preserve"> </v>
      </c>
      <c r="I459" s="26" t="str">
        <f>IF(ISBLANK(H459)=FALSE,VLOOKUP(H459,'Hidden - Dropdown'!$B:$D,2,FALSE),"")</f>
        <v/>
      </c>
      <c r="J459" s="54" t="str">
        <f>IF(ISBLANK(H459)=FALSE,VLOOKUP(H459,'Hidden - Dropdown'!$B:$D,3,FALSE),"")</f>
        <v/>
      </c>
      <c r="L459" s="51" t="str">
        <f t="shared" si="7"/>
        <v/>
      </c>
      <c r="M459" s="52" t="str">
        <f>IF(ISBLANK(A459),"",IF(L459="One-time training","",HYPERLINK("mailto:"&amp;VLOOKUP(A459,'Contractor List'!$A:$J,5,FALSE)&amp;"?subject="&amp;'Hidden - Dropdown'!$L$7&amp;"&amp;body=Hi "&amp;C459&amp;","&amp;"%0A%0A"&amp;N459&amp;"%0A%0A"&amp;"Please complete the training before the due date.","send e-mail to this TM")))</f>
        <v/>
      </c>
      <c r="N459" s="22" t="str">
        <f>CONCATENATE("you are due for the"&amp;" '"&amp;'Overview - 3 Month Projection'!H459, "' ", "training on ",CHAR(10),(TEXT('Overview - 3 Month Projection'!L459, "mm/dd/yyyy")),".")</f>
        <v>you are due for the '' training on 
.</v>
      </c>
    </row>
    <row r="460" spans="1:14" ht="16" x14ac:dyDescent="0.35">
      <c r="A460" s="28"/>
      <c r="B460" s="47" t="str">
        <f>IF((ISBLANK(A460))," ",VLOOKUP(A460,'Contractor List'!$A:$J,2,FALSE))</f>
        <v xml:space="preserve"> </v>
      </c>
      <c r="C460" s="47" t="str">
        <f>IF((ISBLANK(A460))," ",VLOOKUP(A460,'Contractor List'!$A:$J,3,FALSE))</f>
        <v xml:space="preserve"> </v>
      </c>
      <c r="D460" s="47" t="str">
        <f>IF((ISBLANK(A460))," ",VLOOKUP(A460,'Contractor List'!$A:$J,7,FALSE))</f>
        <v xml:space="preserve"> </v>
      </c>
      <c r="E460" s="27" t="str">
        <f>IF((ISBLANK(A460))," ",VLOOKUP(A460,'Contractor List'!$A:$J,8,FALSE))</f>
        <v xml:space="preserve"> </v>
      </c>
      <c r="F460" s="27" t="str">
        <f>IF((ISBLANK(A460))," ",VLOOKUP(A460,'Contractor List'!$A:$J,9,FALSE))</f>
        <v xml:space="preserve"> </v>
      </c>
      <c r="G460" s="27" t="str">
        <f>IF((ISBLANK(A460))," ",VLOOKUP(A460,'Contractor List'!$A:$J,10,FALSE))</f>
        <v xml:space="preserve"> </v>
      </c>
      <c r="I460" s="26" t="str">
        <f>IF(ISBLANK(H460)=FALSE,VLOOKUP(H460,'Hidden - Dropdown'!$B:$D,2,FALSE),"")</f>
        <v/>
      </c>
      <c r="J460" s="54" t="str">
        <f>IF(ISBLANK(H460)=FALSE,VLOOKUP(H460,'Hidden - Dropdown'!$B:$D,3,FALSE),"")</f>
        <v/>
      </c>
      <c r="L460" s="51" t="str">
        <f t="shared" si="7"/>
        <v/>
      </c>
      <c r="M460" s="52" t="str">
        <f>IF(ISBLANK(A460),"",IF(L460="One-time training","",HYPERLINK("mailto:"&amp;VLOOKUP(A460,'Contractor List'!$A:$J,5,FALSE)&amp;"?subject="&amp;'Hidden - Dropdown'!$L$7&amp;"&amp;body=Hi "&amp;C460&amp;","&amp;"%0A%0A"&amp;N460&amp;"%0A%0A"&amp;"Please complete the training before the due date.","send e-mail to this TM")))</f>
        <v/>
      </c>
      <c r="N460" s="22" t="str">
        <f>CONCATENATE("you are due for the"&amp;" '"&amp;'Overview - 3 Month Projection'!H460, "' ", "training on ",CHAR(10),(TEXT('Overview - 3 Month Projection'!L460, "mm/dd/yyyy")),".")</f>
        <v>you are due for the '' training on 
.</v>
      </c>
    </row>
    <row r="461" spans="1:14" ht="16" x14ac:dyDescent="0.35">
      <c r="A461" s="28"/>
      <c r="B461" s="47" t="str">
        <f>IF((ISBLANK(A461))," ",VLOOKUP(A461,'Contractor List'!$A:$J,2,FALSE))</f>
        <v xml:space="preserve"> </v>
      </c>
      <c r="C461" s="47" t="str">
        <f>IF((ISBLANK(A461))," ",VLOOKUP(A461,'Contractor List'!$A:$J,3,FALSE))</f>
        <v xml:space="preserve"> </v>
      </c>
      <c r="D461" s="47" t="str">
        <f>IF((ISBLANK(A461))," ",VLOOKUP(A461,'Contractor List'!$A:$J,7,FALSE))</f>
        <v xml:space="preserve"> </v>
      </c>
      <c r="E461" s="27" t="str">
        <f>IF((ISBLANK(A461))," ",VLOOKUP(A461,'Contractor List'!$A:$J,8,FALSE))</f>
        <v xml:space="preserve"> </v>
      </c>
      <c r="F461" s="27" t="str">
        <f>IF((ISBLANK(A461))," ",VLOOKUP(A461,'Contractor List'!$A:$J,9,FALSE))</f>
        <v xml:space="preserve"> </v>
      </c>
      <c r="G461" s="27" t="str">
        <f>IF((ISBLANK(A461))," ",VLOOKUP(A461,'Contractor List'!$A:$J,10,FALSE))</f>
        <v xml:space="preserve"> </v>
      </c>
      <c r="I461" s="26" t="str">
        <f>IF(ISBLANK(H461)=FALSE,VLOOKUP(H461,'Hidden - Dropdown'!$B:$D,2,FALSE),"")</f>
        <v/>
      </c>
      <c r="J461" s="54" t="str">
        <f>IF(ISBLANK(H461)=FALSE,VLOOKUP(H461,'Hidden - Dropdown'!$B:$D,3,FALSE),"")</f>
        <v/>
      </c>
      <c r="L461" s="51" t="str">
        <f t="shared" si="7"/>
        <v/>
      </c>
      <c r="M461" s="52" t="str">
        <f>IF(ISBLANK(A461),"",IF(L461="One-time training","",HYPERLINK("mailto:"&amp;VLOOKUP(A461,'Contractor List'!$A:$J,5,FALSE)&amp;"?subject="&amp;'Hidden - Dropdown'!$L$7&amp;"&amp;body=Hi "&amp;C461&amp;","&amp;"%0A%0A"&amp;N461&amp;"%0A%0A"&amp;"Please complete the training before the due date.","send e-mail to this TM")))</f>
        <v/>
      </c>
      <c r="N461" s="22" t="str">
        <f>CONCATENATE("you are due for the"&amp;" '"&amp;'Overview - 3 Month Projection'!H461, "' ", "training on ",CHAR(10),(TEXT('Overview - 3 Month Projection'!L461, "mm/dd/yyyy")),".")</f>
        <v>you are due for the '' training on 
.</v>
      </c>
    </row>
    <row r="462" spans="1:14" ht="16" x14ac:dyDescent="0.35">
      <c r="A462" s="28"/>
      <c r="B462" s="47" t="str">
        <f>IF((ISBLANK(A462))," ",VLOOKUP(A462,'Contractor List'!$A:$J,2,FALSE))</f>
        <v xml:space="preserve"> </v>
      </c>
      <c r="C462" s="47" t="str">
        <f>IF((ISBLANK(A462))," ",VLOOKUP(A462,'Contractor List'!$A:$J,3,FALSE))</f>
        <v xml:space="preserve"> </v>
      </c>
      <c r="D462" s="47" t="str">
        <f>IF((ISBLANK(A462))," ",VLOOKUP(A462,'Contractor List'!$A:$J,7,FALSE))</f>
        <v xml:space="preserve"> </v>
      </c>
      <c r="E462" s="27" t="str">
        <f>IF((ISBLANK(A462))," ",VLOOKUP(A462,'Contractor List'!$A:$J,8,FALSE))</f>
        <v xml:space="preserve"> </v>
      </c>
      <c r="F462" s="27" t="str">
        <f>IF((ISBLANK(A462))," ",VLOOKUP(A462,'Contractor List'!$A:$J,9,FALSE))</f>
        <v xml:space="preserve"> </v>
      </c>
      <c r="G462" s="27" t="str">
        <f>IF((ISBLANK(A462))," ",VLOOKUP(A462,'Contractor List'!$A:$J,10,FALSE))</f>
        <v xml:space="preserve"> </v>
      </c>
      <c r="I462" s="26" t="str">
        <f>IF(ISBLANK(H462)=FALSE,VLOOKUP(H462,'Hidden - Dropdown'!$B:$D,2,FALSE),"")</f>
        <v/>
      </c>
      <c r="J462" s="54" t="str">
        <f>IF(ISBLANK(H462)=FALSE,VLOOKUP(H462,'Hidden - Dropdown'!$B:$D,3,FALSE),"")</f>
        <v/>
      </c>
      <c r="L462" s="51" t="str">
        <f t="shared" si="7"/>
        <v/>
      </c>
      <c r="M462" s="52" t="str">
        <f>IF(ISBLANK(A462),"",IF(L462="One-time training","",HYPERLINK("mailto:"&amp;VLOOKUP(A462,'Contractor List'!$A:$J,5,FALSE)&amp;"?subject="&amp;'Hidden - Dropdown'!$L$7&amp;"&amp;body=Hi "&amp;C462&amp;","&amp;"%0A%0A"&amp;N462&amp;"%0A%0A"&amp;"Please complete the training before the due date.","send e-mail to this TM")))</f>
        <v/>
      </c>
      <c r="N462" s="22" t="str">
        <f>CONCATENATE("you are due for the"&amp;" '"&amp;'Overview - 3 Month Projection'!H462, "' ", "training on ",CHAR(10),(TEXT('Overview - 3 Month Projection'!L462, "mm/dd/yyyy")),".")</f>
        <v>you are due for the '' training on 
.</v>
      </c>
    </row>
    <row r="463" spans="1:14" ht="16" x14ac:dyDescent="0.35">
      <c r="A463" s="30"/>
      <c r="B463" s="47" t="str">
        <f>IF((ISBLANK(A463))," ",VLOOKUP(A463,'Contractor List'!$A:$J,2,FALSE))</f>
        <v xml:space="preserve"> </v>
      </c>
      <c r="C463" s="47" t="str">
        <f>IF((ISBLANK(A463))," ",VLOOKUP(A463,'Contractor List'!$A:$J,3,FALSE))</f>
        <v xml:space="preserve"> </v>
      </c>
      <c r="D463" s="47" t="str">
        <f>IF((ISBLANK(A463))," ",VLOOKUP(A463,'Contractor List'!$A:$J,7,FALSE))</f>
        <v xml:space="preserve"> </v>
      </c>
      <c r="E463" s="27" t="str">
        <f>IF((ISBLANK(A463))," ",VLOOKUP(A463,'Contractor List'!$A:$J,8,FALSE))</f>
        <v xml:space="preserve"> </v>
      </c>
      <c r="F463" s="27" t="str">
        <f>IF((ISBLANK(A463))," ",VLOOKUP(A463,'Contractor List'!$A:$J,9,FALSE))</f>
        <v xml:space="preserve"> </v>
      </c>
      <c r="G463" s="27" t="str">
        <f>IF((ISBLANK(A463))," ",VLOOKUP(A463,'Contractor List'!$A:$J,10,FALSE))</f>
        <v xml:space="preserve"> </v>
      </c>
      <c r="I463" s="26" t="str">
        <f>IF(ISBLANK(H463)=FALSE,VLOOKUP(H463,'Hidden - Dropdown'!$B:$D,2,FALSE),"")</f>
        <v/>
      </c>
      <c r="J463" s="54" t="str">
        <f>IF(ISBLANK(H463)=FALSE,VLOOKUP(H463,'Hidden - Dropdown'!$B:$D,3,FALSE),"")</f>
        <v/>
      </c>
      <c r="L463" s="51" t="str">
        <f t="shared" si="7"/>
        <v/>
      </c>
      <c r="M463" s="52" t="str">
        <f>IF(ISBLANK(A463),"",IF(L463="One-time training","",HYPERLINK("mailto:"&amp;VLOOKUP(A463,'Contractor List'!$A:$J,5,FALSE)&amp;"?subject="&amp;'Hidden - Dropdown'!$L$7&amp;"&amp;body=Hi "&amp;C463&amp;","&amp;"%0A%0A"&amp;N463&amp;"%0A%0A"&amp;"Please complete the training before the due date.","send e-mail to this TM")))</f>
        <v/>
      </c>
      <c r="N463" s="22" t="str">
        <f>CONCATENATE("you are due for the"&amp;" '"&amp;'Overview - 3 Month Projection'!H463, "' ", "training on ",CHAR(10),(TEXT('Overview - 3 Month Projection'!L463, "mm/dd/yyyy")),".")</f>
        <v>you are due for the '' training on 
.</v>
      </c>
    </row>
    <row r="464" spans="1:14" ht="16" x14ac:dyDescent="0.35">
      <c r="A464" s="28"/>
      <c r="B464" s="47" t="str">
        <f>IF((ISBLANK(A464))," ",VLOOKUP(A464,'Contractor List'!$A:$J,2,FALSE))</f>
        <v xml:space="preserve"> </v>
      </c>
      <c r="C464" s="47" t="str">
        <f>IF((ISBLANK(A464))," ",VLOOKUP(A464,'Contractor List'!$A:$J,3,FALSE))</f>
        <v xml:space="preserve"> </v>
      </c>
      <c r="D464" s="47" t="str">
        <f>IF((ISBLANK(A464))," ",VLOOKUP(A464,'Contractor List'!$A:$J,7,FALSE))</f>
        <v xml:space="preserve"> </v>
      </c>
      <c r="E464" s="27" t="str">
        <f>IF((ISBLANK(A464))," ",VLOOKUP(A464,'Contractor List'!$A:$J,8,FALSE))</f>
        <v xml:space="preserve"> </v>
      </c>
      <c r="F464" s="27" t="str">
        <f>IF((ISBLANK(A464))," ",VLOOKUP(A464,'Contractor List'!$A:$J,9,FALSE))</f>
        <v xml:space="preserve"> </v>
      </c>
      <c r="G464" s="27" t="str">
        <f>IF((ISBLANK(A464))," ",VLOOKUP(A464,'Contractor List'!$A:$J,10,FALSE))</f>
        <v xml:space="preserve"> </v>
      </c>
      <c r="I464" s="26" t="str">
        <f>IF(ISBLANK(H464)=FALSE,VLOOKUP(H464,'Hidden - Dropdown'!$B:$D,2,FALSE),"")</f>
        <v/>
      </c>
      <c r="J464" s="54" t="str">
        <f>IF(ISBLANK(H464)=FALSE,VLOOKUP(H464,'Hidden - Dropdown'!$B:$D,3,FALSE),"")</f>
        <v/>
      </c>
      <c r="L464" s="51" t="str">
        <f t="shared" si="7"/>
        <v/>
      </c>
      <c r="M464" s="52" t="str">
        <f>IF(ISBLANK(A464),"",IF(L464="One-time training","",HYPERLINK("mailto:"&amp;VLOOKUP(A464,'Contractor List'!$A:$J,5,FALSE)&amp;"?subject="&amp;'Hidden - Dropdown'!$L$7&amp;"&amp;body=Hi "&amp;C464&amp;","&amp;"%0A%0A"&amp;N464&amp;"%0A%0A"&amp;"Please complete the training before the due date.","send e-mail to this TM")))</f>
        <v/>
      </c>
      <c r="N464" s="22" t="str">
        <f>CONCATENATE("you are due for the"&amp;" '"&amp;'Overview - 3 Month Projection'!H464, "' ", "training on ",CHAR(10),(TEXT('Overview - 3 Month Projection'!L464, "mm/dd/yyyy")),".")</f>
        <v>you are due for the '' training on 
.</v>
      </c>
    </row>
    <row r="465" spans="1:14" ht="16" x14ac:dyDescent="0.35">
      <c r="A465" s="28"/>
      <c r="B465" s="47" t="str">
        <f>IF((ISBLANK(A465))," ",VLOOKUP(A465,'Contractor List'!$A:$J,2,FALSE))</f>
        <v xml:space="preserve"> </v>
      </c>
      <c r="C465" s="47" t="str">
        <f>IF((ISBLANK(A465))," ",VLOOKUP(A465,'Contractor List'!$A:$J,3,FALSE))</f>
        <v xml:space="preserve"> </v>
      </c>
      <c r="D465" s="47" t="str">
        <f>IF((ISBLANK(A465))," ",VLOOKUP(A465,'Contractor List'!$A:$J,7,FALSE))</f>
        <v xml:space="preserve"> </v>
      </c>
      <c r="E465" s="27" t="str">
        <f>IF((ISBLANK(A465))," ",VLOOKUP(A465,'Contractor List'!$A:$J,8,FALSE))</f>
        <v xml:space="preserve"> </v>
      </c>
      <c r="F465" s="27" t="str">
        <f>IF((ISBLANK(A465))," ",VLOOKUP(A465,'Contractor List'!$A:$J,9,FALSE))</f>
        <v xml:space="preserve"> </v>
      </c>
      <c r="G465" s="27" t="str">
        <f>IF((ISBLANK(A465))," ",VLOOKUP(A465,'Contractor List'!$A:$J,10,FALSE))</f>
        <v xml:space="preserve"> </v>
      </c>
      <c r="I465" s="26" t="str">
        <f>IF(ISBLANK(H465)=FALSE,VLOOKUP(H465,'Hidden - Dropdown'!$B:$D,2,FALSE),"")</f>
        <v/>
      </c>
      <c r="J465" s="54" t="str">
        <f>IF(ISBLANK(H465)=FALSE,VLOOKUP(H465,'Hidden - Dropdown'!$B:$D,3,FALSE),"")</f>
        <v/>
      </c>
      <c r="L465" s="51" t="str">
        <f t="shared" si="7"/>
        <v/>
      </c>
      <c r="M465" s="52" t="str">
        <f>IF(ISBLANK(A465),"",IF(L465="One-time training","",HYPERLINK("mailto:"&amp;VLOOKUP(A465,'Contractor List'!$A:$J,5,FALSE)&amp;"?subject="&amp;'Hidden - Dropdown'!$L$7&amp;"&amp;body=Hi "&amp;C465&amp;","&amp;"%0A%0A"&amp;N465&amp;"%0A%0A"&amp;"Please complete the training before the due date.","send e-mail to this TM")))</f>
        <v/>
      </c>
      <c r="N465" s="22" t="str">
        <f>CONCATENATE("you are due for the"&amp;" '"&amp;'Overview - 3 Month Projection'!H465, "' ", "training on ",CHAR(10),(TEXT('Overview - 3 Month Projection'!L465, "mm/dd/yyyy")),".")</f>
        <v>you are due for the '' training on 
.</v>
      </c>
    </row>
    <row r="466" spans="1:14" ht="16" x14ac:dyDescent="0.35">
      <c r="A466" s="28"/>
      <c r="B466" s="47" t="str">
        <f>IF((ISBLANK(A466))," ",VLOOKUP(A466,'Contractor List'!$A:$J,2,FALSE))</f>
        <v xml:space="preserve"> </v>
      </c>
      <c r="C466" s="47" t="str">
        <f>IF((ISBLANK(A466))," ",VLOOKUP(A466,'Contractor List'!$A:$J,3,FALSE))</f>
        <v xml:space="preserve"> </v>
      </c>
      <c r="D466" s="47" t="str">
        <f>IF((ISBLANK(A466))," ",VLOOKUP(A466,'Contractor List'!$A:$J,7,FALSE))</f>
        <v xml:space="preserve"> </v>
      </c>
      <c r="E466" s="27" t="str">
        <f>IF((ISBLANK(A466))," ",VLOOKUP(A466,'Contractor List'!$A:$J,8,FALSE))</f>
        <v xml:space="preserve"> </v>
      </c>
      <c r="F466" s="27" t="str">
        <f>IF((ISBLANK(A466))," ",VLOOKUP(A466,'Contractor List'!$A:$J,9,FALSE))</f>
        <v xml:space="preserve"> </v>
      </c>
      <c r="G466" s="27" t="str">
        <f>IF((ISBLANK(A466))," ",VLOOKUP(A466,'Contractor List'!$A:$J,10,FALSE))</f>
        <v xml:space="preserve"> </v>
      </c>
      <c r="I466" s="26" t="str">
        <f>IF(ISBLANK(H466)=FALSE,VLOOKUP(H466,'Hidden - Dropdown'!$B:$D,2,FALSE),"")</f>
        <v/>
      </c>
      <c r="J466" s="54" t="str">
        <f>IF(ISBLANK(H466)=FALSE,VLOOKUP(H466,'Hidden - Dropdown'!$B:$D,3,FALSE),"")</f>
        <v/>
      </c>
      <c r="L466" s="51" t="str">
        <f t="shared" si="7"/>
        <v/>
      </c>
      <c r="M466" s="52" t="str">
        <f>IF(ISBLANK(A466),"",IF(L466="One-time training","",HYPERLINK("mailto:"&amp;VLOOKUP(A466,'Contractor List'!$A:$J,5,FALSE)&amp;"?subject="&amp;'Hidden - Dropdown'!$L$7&amp;"&amp;body=Hi "&amp;C466&amp;","&amp;"%0A%0A"&amp;N466&amp;"%0A%0A"&amp;"Please complete the training before the due date.","send e-mail to this TM")))</f>
        <v/>
      </c>
      <c r="N466" s="22" t="str">
        <f>CONCATENATE("you are due for the"&amp;" '"&amp;'Overview - 3 Month Projection'!H466, "' ", "training on ",CHAR(10),(TEXT('Overview - 3 Month Projection'!L466, "mm/dd/yyyy")),".")</f>
        <v>you are due for the '' training on 
.</v>
      </c>
    </row>
    <row r="467" spans="1:14" ht="16" x14ac:dyDescent="0.35">
      <c r="A467" s="28"/>
      <c r="B467" s="47" t="str">
        <f>IF((ISBLANK(A467))," ",VLOOKUP(A467,'Contractor List'!$A:$J,2,FALSE))</f>
        <v xml:space="preserve"> </v>
      </c>
      <c r="C467" s="47" t="str">
        <f>IF((ISBLANK(A467))," ",VLOOKUP(A467,'Contractor List'!$A:$J,3,FALSE))</f>
        <v xml:space="preserve"> </v>
      </c>
      <c r="D467" s="47" t="str">
        <f>IF((ISBLANK(A467))," ",VLOOKUP(A467,'Contractor List'!$A:$J,7,FALSE))</f>
        <v xml:space="preserve"> </v>
      </c>
      <c r="E467" s="27" t="str">
        <f>IF((ISBLANK(A467))," ",VLOOKUP(A467,'Contractor List'!$A:$J,8,FALSE))</f>
        <v xml:space="preserve"> </v>
      </c>
      <c r="F467" s="27" t="str">
        <f>IF((ISBLANK(A467))," ",VLOOKUP(A467,'Contractor List'!$A:$J,9,FALSE))</f>
        <v xml:space="preserve"> </v>
      </c>
      <c r="G467" s="27" t="str">
        <f>IF((ISBLANK(A467))," ",VLOOKUP(A467,'Contractor List'!$A:$J,10,FALSE))</f>
        <v xml:space="preserve"> </v>
      </c>
      <c r="I467" s="26" t="str">
        <f>IF(ISBLANK(H467)=FALSE,VLOOKUP(H467,'Hidden - Dropdown'!$B:$D,2,FALSE),"")</f>
        <v/>
      </c>
      <c r="J467" s="54" t="str">
        <f>IF(ISBLANK(H467)=FALSE,VLOOKUP(H467,'Hidden - Dropdown'!$B:$D,3,FALSE),"")</f>
        <v/>
      </c>
      <c r="L467" s="51" t="str">
        <f t="shared" si="7"/>
        <v/>
      </c>
      <c r="M467" s="52" t="str">
        <f>IF(ISBLANK(A467),"",IF(L467="One-time training","",HYPERLINK("mailto:"&amp;VLOOKUP(A467,'Contractor List'!$A:$J,5,FALSE)&amp;"?subject="&amp;'Hidden - Dropdown'!$L$7&amp;"&amp;body=Hi "&amp;C467&amp;","&amp;"%0A%0A"&amp;N467&amp;"%0A%0A"&amp;"Please complete the training before the due date.","send e-mail to this TM")))</f>
        <v/>
      </c>
      <c r="N467" s="22" t="str">
        <f>CONCATENATE("you are due for the"&amp;" '"&amp;'Overview - 3 Month Projection'!H467, "' ", "training on ",CHAR(10),(TEXT('Overview - 3 Month Projection'!L467, "mm/dd/yyyy")),".")</f>
        <v>you are due for the '' training on 
.</v>
      </c>
    </row>
    <row r="468" spans="1:14" ht="16" x14ac:dyDescent="0.35">
      <c r="A468" s="28"/>
      <c r="B468" s="47" t="str">
        <f>IF((ISBLANK(A468))," ",VLOOKUP(A468,'Contractor List'!$A:$J,2,FALSE))</f>
        <v xml:space="preserve"> </v>
      </c>
      <c r="C468" s="47" t="str">
        <f>IF((ISBLANK(A468))," ",VLOOKUP(A468,'Contractor List'!$A:$J,3,FALSE))</f>
        <v xml:space="preserve"> </v>
      </c>
      <c r="D468" s="47" t="str">
        <f>IF((ISBLANK(A468))," ",VLOOKUP(A468,'Contractor List'!$A:$J,7,FALSE))</f>
        <v xml:space="preserve"> </v>
      </c>
      <c r="E468" s="27" t="str">
        <f>IF((ISBLANK(A468))," ",VLOOKUP(A468,'Contractor List'!$A:$J,8,FALSE))</f>
        <v xml:space="preserve"> </v>
      </c>
      <c r="F468" s="27" t="str">
        <f>IF((ISBLANK(A468))," ",VLOOKUP(A468,'Contractor List'!$A:$J,9,FALSE))</f>
        <v xml:space="preserve"> </v>
      </c>
      <c r="G468" s="27" t="str">
        <f>IF((ISBLANK(A468))," ",VLOOKUP(A468,'Contractor List'!$A:$J,10,FALSE))</f>
        <v xml:space="preserve"> </v>
      </c>
      <c r="I468" s="26" t="str">
        <f>IF(ISBLANK(H468)=FALSE,VLOOKUP(H468,'Hidden - Dropdown'!$B:$D,2,FALSE),"")</f>
        <v/>
      </c>
      <c r="J468" s="54" t="str">
        <f>IF(ISBLANK(H468)=FALSE,VLOOKUP(H468,'Hidden - Dropdown'!$B:$D,3,FALSE),"")</f>
        <v/>
      </c>
      <c r="L468" s="51" t="str">
        <f t="shared" si="7"/>
        <v/>
      </c>
      <c r="M468" s="52" t="str">
        <f>IF(ISBLANK(A468),"",IF(L468="One-time training","",HYPERLINK("mailto:"&amp;VLOOKUP(A468,'Contractor List'!$A:$J,5,FALSE)&amp;"?subject="&amp;'Hidden - Dropdown'!$L$7&amp;"&amp;body=Hi "&amp;C468&amp;","&amp;"%0A%0A"&amp;N468&amp;"%0A%0A"&amp;"Please complete the training before the due date.","send e-mail to this TM")))</f>
        <v/>
      </c>
      <c r="N468" s="22" t="str">
        <f>CONCATENATE("you are due for the"&amp;" '"&amp;'Overview - 3 Month Projection'!H468, "' ", "training on ",CHAR(10),(TEXT('Overview - 3 Month Projection'!L468, "mm/dd/yyyy")),".")</f>
        <v>you are due for the '' training on 
.</v>
      </c>
    </row>
    <row r="469" spans="1:14" ht="16" x14ac:dyDescent="0.35">
      <c r="A469" s="28"/>
      <c r="B469" s="47" t="str">
        <f>IF((ISBLANK(A469))," ",VLOOKUP(A469,'Contractor List'!$A:$J,2,FALSE))</f>
        <v xml:space="preserve"> </v>
      </c>
      <c r="C469" s="47" t="str">
        <f>IF((ISBLANK(A469))," ",VLOOKUP(A469,'Contractor List'!$A:$J,3,FALSE))</f>
        <v xml:space="preserve"> </v>
      </c>
      <c r="D469" s="47" t="str">
        <f>IF((ISBLANK(A469))," ",VLOOKUP(A469,'Contractor List'!$A:$J,7,FALSE))</f>
        <v xml:space="preserve"> </v>
      </c>
      <c r="E469" s="27" t="str">
        <f>IF((ISBLANK(A469))," ",VLOOKUP(A469,'Contractor List'!$A:$J,8,FALSE))</f>
        <v xml:space="preserve"> </v>
      </c>
      <c r="F469" s="27" t="str">
        <f>IF((ISBLANK(A469))," ",VLOOKUP(A469,'Contractor List'!$A:$J,9,FALSE))</f>
        <v xml:space="preserve"> </v>
      </c>
      <c r="G469" s="27" t="str">
        <f>IF((ISBLANK(A469))," ",VLOOKUP(A469,'Contractor List'!$A:$J,10,FALSE))</f>
        <v xml:space="preserve"> </v>
      </c>
      <c r="I469" s="26" t="str">
        <f>IF(ISBLANK(H469)=FALSE,VLOOKUP(H469,'Hidden - Dropdown'!$B:$D,2,FALSE),"")</f>
        <v/>
      </c>
      <c r="J469" s="54" t="str">
        <f>IF(ISBLANK(H469)=FALSE,VLOOKUP(H469,'Hidden - Dropdown'!$B:$D,3,FALSE),"")</f>
        <v/>
      </c>
      <c r="L469" s="51" t="str">
        <f t="shared" si="7"/>
        <v/>
      </c>
      <c r="M469" s="52" t="str">
        <f>IF(ISBLANK(A469),"",IF(L469="One-time training","",HYPERLINK("mailto:"&amp;VLOOKUP(A469,'Contractor List'!$A:$J,5,FALSE)&amp;"?subject="&amp;'Hidden - Dropdown'!$L$7&amp;"&amp;body=Hi "&amp;C469&amp;","&amp;"%0A%0A"&amp;N469&amp;"%0A%0A"&amp;"Please complete the training before the due date.","send e-mail to this TM")))</f>
        <v/>
      </c>
      <c r="N469" s="22" t="str">
        <f>CONCATENATE("you are due for the"&amp;" '"&amp;'Overview - 3 Month Projection'!H469, "' ", "training on ",CHAR(10),(TEXT('Overview - 3 Month Projection'!L469, "mm/dd/yyyy")),".")</f>
        <v>you are due for the '' training on 
.</v>
      </c>
    </row>
    <row r="470" spans="1:14" ht="16" x14ac:dyDescent="0.35">
      <c r="A470" s="28"/>
      <c r="B470" s="47" t="str">
        <f>IF((ISBLANK(A470))," ",VLOOKUP(A470,'Contractor List'!$A:$J,2,FALSE))</f>
        <v xml:space="preserve"> </v>
      </c>
      <c r="C470" s="47" t="str">
        <f>IF((ISBLANK(A470))," ",VLOOKUP(A470,'Contractor List'!$A:$J,3,FALSE))</f>
        <v xml:space="preserve"> </v>
      </c>
      <c r="D470" s="47" t="str">
        <f>IF((ISBLANK(A470))," ",VLOOKUP(A470,'Contractor List'!$A:$J,7,FALSE))</f>
        <v xml:space="preserve"> </v>
      </c>
      <c r="E470" s="27" t="str">
        <f>IF((ISBLANK(A470))," ",VLOOKUP(A470,'Contractor List'!$A:$J,8,FALSE))</f>
        <v xml:space="preserve"> </v>
      </c>
      <c r="F470" s="27" t="str">
        <f>IF((ISBLANK(A470))," ",VLOOKUP(A470,'Contractor List'!$A:$J,9,FALSE))</f>
        <v xml:space="preserve"> </v>
      </c>
      <c r="G470" s="27" t="str">
        <f>IF((ISBLANK(A470))," ",VLOOKUP(A470,'Contractor List'!$A:$J,10,FALSE))</f>
        <v xml:space="preserve"> </v>
      </c>
      <c r="I470" s="26" t="str">
        <f>IF(ISBLANK(H470)=FALSE,VLOOKUP(H470,'Hidden - Dropdown'!$B:$D,2,FALSE),"")</f>
        <v/>
      </c>
      <c r="J470" s="54" t="str">
        <f>IF(ISBLANK(H470)=FALSE,VLOOKUP(H470,'Hidden - Dropdown'!$B:$D,3,FALSE),"")</f>
        <v/>
      </c>
      <c r="L470" s="51" t="str">
        <f t="shared" si="7"/>
        <v/>
      </c>
      <c r="M470" s="52" t="str">
        <f>IF(ISBLANK(A470),"",IF(L470="One-time training","",HYPERLINK("mailto:"&amp;VLOOKUP(A470,'Contractor List'!$A:$J,5,FALSE)&amp;"?subject="&amp;'Hidden - Dropdown'!$L$7&amp;"&amp;body=Hi "&amp;C470&amp;","&amp;"%0A%0A"&amp;N470&amp;"%0A%0A"&amp;"Please complete the training before the due date.","send e-mail to this TM")))</f>
        <v/>
      </c>
      <c r="N470" s="22" t="str">
        <f>CONCATENATE("you are due for the"&amp;" '"&amp;'Overview - 3 Month Projection'!H470, "' ", "training on ",CHAR(10),(TEXT('Overview - 3 Month Projection'!L470, "mm/dd/yyyy")),".")</f>
        <v>you are due for the '' training on 
.</v>
      </c>
    </row>
    <row r="471" spans="1:14" ht="16" x14ac:dyDescent="0.35">
      <c r="A471" s="28"/>
      <c r="B471" s="47" t="str">
        <f>IF((ISBLANK(A471))," ",VLOOKUP(A471,'Contractor List'!$A:$J,2,FALSE))</f>
        <v xml:space="preserve"> </v>
      </c>
      <c r="C471" s="47" t="str">
        <f>IF((ISBLANK(A471))," ",VLOOKUP(A471,'Contractor List'!$A:$J,3,FALSE))</f>
        <v xml:space="preserve"> </v>
      </c>
      <c r="D471" s="47" t="str">
        <f>IF((ISBLANK(A471))," ",VLOOKUP(A471,'Contractor List'!$A:$J,7,FALSE))</f>
        <v xml:space="preserve"> </v>
      </c>
      <c r="E471" s="27" t="str">
        <f>IF((ISBLANK(A471))," ",VLOOKUP(A471,'Contractor List'!$A:$J,8,FALSE))</f>
        <v xml:space="preserve"> </v>
      </c>
      <c r="F471" s="27" t="str">
        <f>IF((ISBLANK(A471))," ",VLOOKUP(A471,'Contractor List'!$A:$J,9,FALSE))</f>
        <v xml:space="preserve"> </v>
      </c>
      <c r="G471" s="27" t="str">
        <f>IF((ISBLANK(A471))," ",VLOOKUP(A471,'Contractor List'!$A:$J,10,FALSE))</f>
        <v xml:space="preserve"> </v>
      </c>
      <c r="I471" s="26" t="str">
        <f>IF(ISBLANK(H471)=FALSE,VLOOKUP(H471,'Hidden - Dropdown'!$B:$D,2,FALSE),"")</f>
        <v/>
      </c>
      <c r="J471" s="54" t="str">
        <f>IF(ISBLANK(H471)=FALSE,VLOOKUP(H471,'Hidden - Dropdown'!$B:$D,3,FALSE),"")</f>
        <v/>
      </c>
      <c r="L471" s="51" t="str">
        <f t="shared" si="7"/>
        <v/>
      </c>
      <c r="M471" s="52" t="str">
        <f>IF(ISBLANK(A471),"",IF(L471="One-time training","",HYPERLINK("mailto:"&amp;VLOOKUP(A471,'Contractor List'!$A:$J,5,FALSE)&amp;"?subject="&amp;'Hidden - Dropdown'!$L$7&amp;"&amp;body=Hi "&amp;C471&amp;","&amp;"%0A%0A"&amp;N471&amp;"%0A%0A"&amp;"Please complete the training before the due date.","send e-mail to this TM")))</f>
        <v/>
      </c>
      <c r="N471" s="22" t="str">
        <f>CONCATENATE("you are due for the"&amp;" '"&amp;'Overview - 3 Month Projection'!H471, "' ", "training on ",CHAR(10),(TEXT('Overview - 3 Month Projection'!L471, "mm/dd/yyyy")),".")</f>
        <v>you are due for the '' training on 
.</v>
      </c>
    </row>
    <row r="472" spans="1:14" ht="16" x14ac:dyDescent="0.35">
      <c r="A472" s="28"/>
      <c r="B472" s="47" t="str">
        <f>IF((ISBLANK(A472))," ",VLOOKUP(A472,'Contractor List'!$A:$J,2,FALSE))</f>
        <v xml:space="preserve"> </v>
      </c>
      <c r="C472" s="47" t="str">
        <f>IF((ISBLANK(A472))," ",VLOOKUP(A472,'Contractor List'!$A:$J,3,FALSE))</f>
        <v xml:space="preserve"> </v>
      </c>
      <c r="D472" s="47" t="str">
        <f>IF((ISBLANK(A472))," ",VLOOKUP(A472,'Contractor List'!$A:$J,7,FALSE))</f>
        <v xml:space="preserve"> </v>
      </c>
      <c r="E472" s="27" t="str">
        <f>IF((ISBLANK(A472))," ",VLOOKUP(A472,'Contractor List'!$A:$J,8,FALSE))</f>
        <v xml:space="preserve"> </v>
      </c>
      <c r="F472" s="27" t="str">
        <f>IF((ISBLANK(A472))," ",VLOOKUP(A472,'Contractor List'!$A:$J,9,FALSE))</f>
        <v xml:space="preserve"> </v>
      </c>
      <c r="G472" s="27" t="str">
        <f>IF((ISBLANK(A472))," ",VLOOKUP(A472,'Contractor List'!$A:$J,10,FALSE))</f>
        <v xml:space="preserve"> </v>
      </c>
      <c r="I472" s="26" t="str">
        <f>IF(ISBLANK(H472)=FALSE,VLOOKUP(H472,'Hidden - Dropdown'!$B:$D,2,FALSE),"")</f>
        <v/>
      </c>
      <c r="J472" s="54" t="str">
        <f>IF(ISBLANK(H472)=FALSE,VLOOKUP(H472,'Hidden - Dropdown'!$B:$D,3,FALSE),"")</f>
        <v/>
      </c>
      <c r="L472" s="51" t="str">
        <f t="shared" si="7"/>
        <v/>
      </c>
      <c r="M472" s="52" t="str">
        <f>IF(ISBLANK(A472),"",IF(L472="One-time training","",HYPERLINK("mailto:"&amp;VLOOKUP(A472,'Contractor List'!$A:$J,5,FALSE)&amp;"?subject="&amp;'Hidden - Dropdown'!$L$7&amp;"&amp;body=Hi "&amp;C472&amp;","&amp;"%0A%0A"&amp;N472&amp;"%0A%0A"&amp;"Please complete the training before the due date.","send e-mail to this TM")))</f>
        <v/>
      </c>
      <c r="N472" s="22" t="str">
        <f>CONCATENATE("you are due for the"&amp;" '"&amp;'Overview - 3 Month Projection'!H472, "' ", "training on ",CHAR(10),(TEXT('Overview - 3 Month Projection'!L472, "mm/dd/yyyy")),".")</f>
        <v>you are due for the '' training on 
.</v>
      </c>
    </row>
    <row r="473" spans="1:14" ht="16" x14ac:dyDescent="0.35">
      <c r="A473" s="28"/>
      <c r="B473" s="47" t="str">
        <f>IF((ISBLANK(A473))," ",VLOOKUP(A473,'Contractor List'!$A:$J,2,FALSE))</f>
        <v xml:space="preserve"> </v>
      </c>
      <c r="C473" s="47" t="str">
        <f>IF((ISBLANK(A473))," ",VLOOKUP(A473,'Contractor List'!$A:$J,3,FALSE))</f>
        <v xml:space="preserve"> </v>
      </c>
      <c r="D473" s="47" t="str">
        <f>IF((ISBLANK(A473))," ",VLOOKUP(A473,'Contractor List'!$A:$J,7,FALSE))</f>
        <v xml:space="preserve"> </v>
      </c>
      <c r="E473" s="27" t="str">
        <f>IF((ISBLANK(A473))," ",VLOOKUP(A473,'Contractor List'!$A:$J,8,FALSE))</f>
        <v xml:space="preserve"> </v>
      </c>
      <c r="F473" s="27" t="str">
        <f>IF((ISBLANK(A473))," ",VLOOKUP(A473,'Contractor List'!$A:$J,9,FALSE))</f>
        <v xml:space="preserve"> </v>
      </c>
      <c r="G473" s="27" t="str">
        <f>IF((ISBLANK(A473))," ",VLOOKUP(A473,'Contractor List'!$A:$J,10,FALSE))</f>
        <v xml:space="preserve"> </v>
      </c>
      <c r="I473" s="26" t="str">
        <f>IF(ISBLANK(H473)=FALSE,VLOOKUP(H473,'Hidden - Dropdown'!$B:$D,2,FALSE),"")</f>
        <v/>
      </c>
      <c r="J473" s="54" t="str">
        <f>IF(ISBLANK(H473)=FALSE,VLOOKUP(H473,'Hidden - Dropdown'!$B:$D,3,FALSE),"")</f>
        <v/>
      </c>
      <c r="L473" s="51" t="str">
        <f t="shared" si="7"/>
        <v/>
      </c>
      <c r="M473" s="52" t="str">
        <f>IF(ISBLANK(A473),"",IF(L473="One-time training","",HYPERLINK("mailto:"&amp;VLOOKUP(A473,'Contractor List'!$A:$J,5,FALSE)&amp;"?subject="&amp;'Hidden - Dropdown'!$L$7&amp;"&amp;body=Hi "&amp;C473&amp;","&amp;"%0A%0A"&amp;N473&amp;"%0A%0A"&amp;"Please complete the training before the due date.","send e-mail to this TM")))</f>
        <v/>
      </c>
      <c r="N473" s="22" t="str">
        <f>CONCATENATE("you are due for the"&amp;" '"&amp;'Overview - 3 Month Projection'!H473, "' ", "training on ",CHAR(10),(TEXT('Overview - 3 Month Projection'!L473, "mm/dd/yyyy")),".")</f>
        <v>you are due for the '' training on 
.</v>
      </c>
    </row>
    <row r="474" spans="1:14" ht="16" x14ac:dyDescent="0.35">
      <c r="A474" s="28"/>
      <c r="B474" s="47" t="str">
        <f>IF((ISBLANK(A474))," ",VLOOKUP(A474,'Contractor List'!$A:$J,2,FALSE))</f>
        <v xml:space="preserve"> </v>
      </c>
      <c r="C474" s="47" t="str">
        <f>IF((ISBLANK(A474))," ",VLOOKUP(A474,'Contractor List'!$A:$J,3,FALSE))</f>
        <v xml:space="preserve"> </v>
      </c>
      <c r="D474" s="47" t="str">
        <f>IF((ISBLANK(A474))," ",VLOOKUP(A474,'Contractor List'!$A:$J,7,FALSE))</f>
        <v xml:space="preserve"> </v>
      </c>
      <c r="E474" s="27" t="str">
        <f>IF((ISBLANK(A474))," ",VLOOKUP(A474,'Contractor List'!$A:$J,8,FALSE))</f>
        <v xml:space="preserve"> </v>
      </c>
      <c r="F474" s="27" t="str">
        <f>IF((ISBLANK(A474))," ",VLOOKUP(A474,'Contractor List'!$A:$J,9,FALSE))</f>
        <v xml:space="preserve"> </v>
      </c>
      <c r="G474" s="27" t="str">
        <f>IF((ISBLANK(A474))," ",VLOOKUP(A474,'Contractor List'!$A:$J,10,FALSE))</f>
        <v xml:space="preserve"> </v>
      </c>
      <c r="I474" s="26" t="str">
        <f>IF(ISBLANK(H474)=FALSE,VLOOKUP(H474,'Hidden - Dropdown'!$B:$D,2,FALSE),"")</f>
        <v/>
      </c>
      <c r="J474" s="54" t="str">
        <f>IF(ISBLANK(H474)=FALSE,VLOOKUP(H474,'Hidden - Dropdown'!$B:$D,3,FALSE),"")</f>
        <v/>
      </c>
      <c r="L474" s="51" t="str">
        <f t="shared" si="7"/>
        <v/>
      </c>
      <c r="M474" s="52" t="str">
        <f>IF(ISBLANK(A474),"",IF(L474="One-time training","",HYPERLINK("mailto:"&amp;VLOOKUP(A474,'Contractor List'!$A:$J,5,FALSE)&amp;"?subject="&amp;'Hidden - Dropdown'!$L$7&amp;"&amp;body=Hi "&amp;C474&amp;","&amp;"%0A%0A"&amp;N474&amp;"%0A%0A"&amp;"Please complete the training before the due date.","send e-mail to this TM")))</f>
        <v/>
      </c>
      <c r="N474" s="22" t="str">
        <f>CONCATENATE("you are due for the"&amp;" '"&amp;'Overview - 3 Month Projection'!H474, "' ", "training on ",CHAR(10),(TEXT('Overview - 3 Month Projection'!L474, "mm/dd/yyyy")),".")</f>
        <v>you are due for the '' training on 
.</v>
      </c>
    </row>
    <row r="475" spans="1:14" ht="16" x14ac:dyDescent="0.35">
      <c r="A475" s="28"/>
      <c r="B475" s="47" t="str">
        <f>IF((ISBLANK(A475))," ",VLOOKUP(A475,'Contractor List'!$A:$J,2,FALSE))</f>
        <v xml:space="preserve"> </v>
      </c>
      <c r="C475" s="47" t="str">
        <f>IF((ISBLANK(A475))," ",VLOOKUP(A475,'Contractor List'!$A:$J,3,FALSE))</f>
        <v xml:space="preserve"> </v>
      </c>
      <c r="D475" s="47" t="str">
        <f>IF((ISBLANK(A475))," ",VLOOKUP(A475,'Contractor List'!$A:$J,7,FALSE))</f>
        <v xml:space="preserve"> </v>
      </c>
      <c r="E475" s="27" t="str">
        <f>IF((ISBLANK(A475))," ",VLOOKUP(A475,'Contractor List'!$A:$J,8,FALSE))</f>
        <v xml:space="preserve"> </v>
      </c>
      <c r="F475" s="27" t="str">
        <f>IF((ISBLANK(A475))," ",VLOOKUP(A475,'Contractor List'!$A:$J,9,FALSE))</f>
        <v xml:space="preserve"> </v>
      </c>
      <c r="G475" s="27" t="str">
        <f>IF((ISBLANK(A475))," ",VLOOKUP(A475,'Contractor List'!$A:$J,10,FALSE))</f>
        <v xml:space="preserve"> </v>
      </c>
      <c r="I475" s="26" t="str">
        <f>IF(ISBLANK(H475)=FALSE,VLOOKUP(H475,'Hidden - Dropdown'!$B:$D,2,FALSE),"")</f>
        <v/>
      </c>
      <c r="J475" s="54" t="str">
        <f>IF(ISBLANK(H475)=FALSE,VLOOKUP(H475,'Hidden - Dropdown'!$B:$D,3,FALSE),"")</f>
        <v/>
      </c>
      <c r="L475" s="51" t="str">
        <f t="shared" si="7"/>
        <v/>
      </c>
      <c r="M475" s="52" t="str">
        <f>IF(ISBLANK(A475),"",IF(L475="One-time training","",HYPERLINK("mailto:"&amp;VLOOKUP(A475,'Contractor List'!$A:$J,5,FALSE)&amp;"?subject="&amp;'Hidden - Dropdown'!$L$7&amp;"&amp;body=Hi "&amp;C475&amp;","&amp;"%0A%0A"&amp;N475&amp;"%0A%0A"&amp;"Please complete the training before the due date.","send e-mail to this TM")))</f>
        <v/>
      </c>
      <c r="N475" s="22" t="str">
        <f>CONCATENATE("you are due for the"&amp;" '"&amp;'Overview - 3 Month Projection'!H475, "' ", "training on ",CHAR(10),(TEXT('Overview - 3 Month Projection'!L475, "mm/dd/yyyy")),".")</f>
        <v>you are due for the '' training on 
.</v>
      </c>
    </row>
    <row r="476" spans="1:14" ht="16" x14ac:dyDescent="0.35">
      <c r="A476" s="28"/>
      <c r="B476" s="47" t="str">
        <f>IF((ISBLANK(A476))," ",VLOOKUP(A476,'Contractor List'!$A:$J,2,FALSE))</f>
        <v xml:space="preserve"> </v>
      </c>
      <c r="C476" s="47" t="str">
        <f>IF((ISBLANK(A476))," ",VLOOKUP(A476,'Contractor List'!$A:$J,3,FALSE))</f>
        <v xml:space="preserve"> </v>
      </c>
      <c r="D476" s="47" t="str">
        <f>IF((ISBLANK(A476))," ",VLOOKUP(A476,'Contractor List'!$A:$J,7,FALSE))</f>
        <v xml:space="preserve"> </v>
      </c>
      <c r="E476" s="27" t="str">
        <f>IF((ISBLANK(A476))," ",VLOOKUP(A476,'Contractor List'!$A:$J,8,FALSE))</f>
        <v xml:space="preserve"> </v>
      </c>
      <c r="F476" s="27" t="str">
        <f>IF((ISBLANK(A476))," ",VLOOKUP(A476,'Contractor List'!$A:$J,9,FALSE))</f>
        <v xml:space="preserve"> </v>
      </c>
      <c r="G476" s="27" t="str">
        <f>IF((ISBLANK(A476))," ",VLOOKUP(A476,'Contractor List'!$A:$J,10,FALSE))</f>
        <v xml:space="preserve"> </v>
      </c>
      <c r="I476" s="26" t="str">
        <f>IF(ISBLANK(H476)=FALSE,VLOOKUP(H476,'Hidden - Dropdown'!$B:$D,2,FALSE),"")</f>
        <v/>
      </c>
      <c r="J476" s="54" t="str">
        <f>IF(ISBLANK(H476)=FALSE,VLOOKUP(H476,'Hidden - Dropdown'!$B:$D,3,FALSE),"")</f>
        <v/>
      </c>
      <c r="L476" s="51" t="str">
        <f t="shared" si="7"/>
        <v/>
      </c>
      <c r="M476" s="52" t="str">
        <f>IF(ISBLANK(A476),"",IF(L476="One-time training","",HYPERLINK("mailto:"&amp;VLOOKUP(A476,'Contractor List'!$A:$J,5,FALSE)&amp;"?subject="&amp;'Hidden - Dropdown'!$L$7&amp;"&amp;body=Hi "&amp;C476&amp;","&amp;"%0A%0A"&amp;N476&amp;"%0A%0A"&amp;"Please complete the training before the due date.","send e-mail to this TM")))</f>
        <v/>
      </c>
      <c r="N476" s="22" t="str">
        <f>CONCATENATE("you are due for the"&amp;" '"&amp;'Overview - 3 Month Projection'!H476, "' ", "training on ",CHAR(10),(TEXT('Overview - 3 Month Projection'!L476, "mm/dd/yyyy")),".")</f>
        <v>you are due for the '' training on 
.</v>
      </c>
    </row>
    <row r="477" spans="1:14" ht="16" x14ac:dyDescent="0.35">
      <c r="A477" s="28"/>
      <c r="B477" s="47" t="str">
        <f>IF((ISBLANK(A477))," ",VLOOKUP(A477,'Contractor List'!$A:$J,2,FALSE))</f>
        <v xml:space="preserve"> </v>
      </c>
      <c r="C477" s="47" t="str">
        <f>IF((ISBLANK(A477))," ",VLOOKUP(A477,'Contractor List'!$A:$J,3,FALSE))</f>
        <v xml:space="preserve"> </v>
      </c>
      <c r="D477" s="47" t="str">
        <f>IF((ISBLANK(A477))," ",VLOOKUP(A477,'Contractor List'!$A:$J,7,FALSE))</f>
        <v xml:space="preserve"> </v>
      </c>
      <c r="E477" s="27" t="str">
        <f>IF((ISBLANK(A477))," ",VLOOKUP(A477,'Contractor List'!$A:$J,8,FALSE))</f>
        <v xml:space="preserve"> </v>
      </c>
      <c r="F477" s="27" t="str">
        <f>IF((ISBLANK(A477))," ",VLOOKUP(A477,'Contractor List'!$A:$J,9,FALSE))</f>
        <v xml:space="preserve"> </v>
      </c>
      <c r="G477" s="27" t="str">
        <f>IF((ISBLANK(A477))," ",VLOOKUP(A477,'Contractor List'!$A:$J,10,FALSE))</f>
        <v xml:space="preserve"> </v>
      </c>
      <c r="I477" s="26" t="str">
        <f>IF(ISBLANK(H477)=FALSE,VLOOKUP(H477,'Hidden - Dropdown'!$B:$D,2,FALSE),"")</f>
        <v/>
      </c>
      <c r="J477" s="54" t="str">
        <f>IF(ISBLANK(H477)=FALSE,VLOOKUP(H477,'Hidden - Dropdown'!$B:$D,3,FALSE),"")</f>
        <v/>
      </c>
      <c r="L477" s="51" t="str">
        <f t="shared" si="7"/>
        <v/>
      </c>
      <c r="M477" s="52" t="str">
        <f>IF(ISBLANK(A477),"",IF(L477="One-time training","",HYPERLINK("mailto:"&amp;VLOOKUP(A477,'Contractor List'!$A:$J,5,FALSE)&amp;"?subject="&amp;'Hidden - Dropdown'!$L$7&amp;"&amp;body=Hi "&amp;C477&amp;","&amp;"%0A%0A"&amp;N477&amp;"%0A%0A"&amp;"Please complete the training before the due date.","send e-mail to this TM")))</f>
        <v/>
      </c>
      <c r="N477" s="22" t="str">
        <f>CONCATENATE("you are due for the"&amp;" '"&amp;'Overview - 3 Month Projection'!H477, "' ", "training on ",CHAR(10),(TEXT('Overview - 3 Month Projection'!L477, "mm/dd/yyyy")),".")</f>
        <v>you are due for the '' training on 
.</v>
      </c>
    </row>
    <row r="478" spans="1:14" ht="16" x14ac:dyDescent="0.35">
      <c r="A478" s="28"/>
      <c r="B478" s="47" t="str">
        <f>IF((ISBLANK(A478))," ",VLOOKUP(A478,'Contractor List'!$A:$J,2,FALSE))</f>
        <v xml:space="preserve"> </v>
      </c>
      <c r="C478" s="47" t="str">
        <f>IF((ISBLANK(A478))," ",VLOOKUP(A478,'Contractor List'!$A:$J,3,FALSE))</f>
        <v xml:space="preserve"> </v>
      </c>
      <c r="D478" s="47" t="str">
        <f>IF((ISBLANK(A478))," ",VLOOKUP(A478,'Contractor List'!$A:$J,7,FALSE))</f>
        <v xml:space="preserve"> </v>
      </c>
      <c r="E478" s="27" t="str">
        <f>IF((ISBLANK(A478))," ",VLOOKUP(A478,'Contractor List'!$A:$J,8,FALSE))</f>
        <v xml:space="preserve"> </v>
      </c>
      <c r="F478" s="27" t="str">
        <f>IF((ISBLANK(A478))," ",VLOOKUP(A478,'Contractor List'!$A:$J,9,FALSE))</f>
        <v xml:space="preserve"> </v>
      </c>
      <c r="G478" s="27" t="str">
        <f>IF((ISBLANK(A478))," ",VLOOKUP(A478,'Contractor List'!$A:$J,10,FALSE))</f>
        <v xml:space="preserve"> </v>
      </c>
      <c r="I478" s="26" t="str">
        <f>IF(ISBLANK(H478)=FALSE,VLOOKUP(H478,'Hidden - Dropdown'!$B:$D,2,FALSE),"")</f>
        <v/>
      </c>
      <c r="J478" s="54" t="str">
        <f>IF(ISBLANK(H478)=FALSE,VLOOKUP(H478,'Hidden - Dropdown'!$B:$D,3,FALSE),"")</f>
        <v/>
      </c>
      <c r="L478" s="51" t="str">
        <f t="shared" si="7"/>
        <v/>
      </c>
      <c r="M478" s="52" t="str">
        <f>IF(ISBLANK(A478),"",IF(L478="One-time training","",HYPERLINK("mailto:"&amp;VLOOKUP(A478,'Contractor List'!$A:$J,5,FALSE)&amp;"?subject="&amp;'Hidden - Dropdown'!$L$7&amp;"&amp;body=Hi "&amp;C478&amp;","&amp;"%0A%0A"&amp;N478&amp;"%0A%0A"&amp;"Please complete the training before the due date.","send e-mail to this TM")))</f>
        <v/>
      </c>
      <c r="N478" s="22" t="str">
        <f>CONCATENATE("you are due for the"&amp;" '"&amp;'Overview - 3 Month Projection'!H478, "' ", "training on ",CHAR(10),(TEXT('Overview - 3 Month Projection'!L478, "mm/dd/yyyy")),".")</f>
        <v>you are due for the '' training on 
.</v>
      </c>
    </row>
    <row r="479" spans="1:14" ht="16" x14ac:dyDescent="0.35">
      <c r="A479" s="28"/>
      <c r="B479" s="47" t="str">
        <f>IF((ISBLANK(A479))," ",VLOOKUP(A479,'Contractor List'!$A:$J,2,FALSE))</f>
        <v xml:space="preserve"> </v>
      </c>
      <c r="C479" s="47" t="str">
        <f>IF((ISBLANK(A479))," ",VLOOKUP(A479,'Contractor List'!$A:$J,3,FALSE))</f>
        <v xml:space="preserve"> </v>
      </c>
      <c r="D479" s="47" t="str">
        <f>IF((ISBLANK(A479))," ",VLOOKUP(A479,'Contractor List'!$A:$J,7,FALSE))</f>
        <v xml:space="preserve"> </v>
      </c>
      <c r="E479" s="27" t="str">
        <f>IF((ISBLANK(A479))," ",VLOOKUP(A479,'Contractor List'!$A:$J,8,FALSE))</f>
        <v xml:space="preserve"> </v>
      </c>
      <c r="F479" s="27" t="str">
        <f>IF((ISBLANK(A479))," ",VLOOKUP(A479,'Contractor List'!$A:$J,9,FALSE))</f>
        <v xml:space="preserve"> </v>
      </c>
      <c r="G479" s="27" t="str">
        <f>IF((ISBLANK(A479))," ",VLOOKUP(A479,'Contractor List'!$A:$J,10,FALSE))</f>
        <v xml:space="preserve"> </v>
      </c>
      <c r="I479" s="26" t="str">
        <f>IF(ISBLANK(H479)=FALSE,VLOOKUP(H479,'Hidden - Dropdown'!$B:$D,2,FALSE),"")</f>
        <v/>
      </c>
      <c r="J479" s="54" t="str">
        <f>IF(ISBLANK(H479)=FALSE,VLOOKUP(H479,'Hidden - Dropdown'!$B:$D,3,FALSE),"")</f>
        <v/>
      </c>
      <c r="L479" s="51" t="str">
        <f t="shared" si="7"/>
        <v/>
      </c>
      <c r="M479" s="52" t="str">
        <f>IF(ISBLANK(A479),"",IF(L479="One-time training","",HYPERLINK("mailto:"&amp;VLOOKUP(A479,'Contractor List'!$A:$J,5,FALSE)&amp;"?subject="&amp;'Hidden - Dropdown'!$L$7&amp;"&amp;body=Hi "&amp;C479&amp;","&amp;"%0A%0A"&amp;N479&amp;"%0A%0A"&amp;"Please complete the training before the due date.","send e-mail to this TM")))</f>
        <v/>
      </c>
      <c r="N479" s="22" t="str">
        <f>CONCATENATE("you are due for the"&amp;" '"&amp;'Overview - 3 Month Projection'!H479, "' ", "training on ",CHAR(10),(TEXT('Overview - 3 Month Projection'!L479, "mm/dd/yyyy")),".")</f>
        <v>you are due for the '' training on 
.</v>
      </c>
    </row>
    <row r="480" spans="1:14" ht="16" x14ac:dyDescent="0.35">
      <c r="A480" s="28"/>
      <c r="B480" s="47" t="str">
        <f>IF((ISBLANK(A480))," ",VLOOKUP(A480,'Contractor List'!$A:$J,2,FALSE))</f>
        <v xml:space="preserve"> </v>
      </c>
      <c r="C480" s="47" t="str">
        <f>IF((ISBLANK(A480))," ",VLOOKUP(A480,'Contractor List'!$A:$J,3,FALSE))</f>
        <v xml:space="preserve"> </v>
      </c>
      <c r="D480" s="47" t="str">
        <f>IF((ISBLANK(A480))," ",VLOOKUP(A480,'Contractor List'!$A:$J,7,FALSE))</f>
        <v xml:space="preserve"> </v>
      </c>
      <c r="E480" s="27" t="str">
        <f>IF((ISBLANK(A480))," ",VLOOKUP(A480,'Contractor List'!$A:$J,8,FALSE))</f>
        <v xml:space="preserve"> </v>
      </c>
      <c r="F480" s="27" t="str">
        <f>IF((ISBLANK(A480))," ",VLOOKUP(A480,'Contractor List'!$A:$J,9,FALSE))</f>
        <v xml:space="preserve"> </v>
      </c>
      <c r="G480" s="27" t="str">
        <f>IF((ISBLANK(A480))," ",VLOOKUP(A480,'Contractor List'!$A:$J,10,FALSE))</f>
        <v xml:space="preserve"> </v>
      </c>
      <c r="I480" s="26" t="str">
        <f>IF(ISBLANK(H480)=FALSE,VLOOKUP(H480,'Hidden - Dropdown'!$B:$D,2,FALSE),"")</f>
        <v/>
      </c>
      <c r="J480" s="54" t="str">
        <f>IF(ISBLANK(H480)=FALSE,VLOOKUP(H480,'Hidden - Dropdown'!$B:$D,3,FALSE),"")</f>
        <v/>
      </c>
      <c r="L480" s="51" t="str">
        <f t="shared" si="7"/>
        <v/>
      </c>
      <c r="M480" s="52" t="str">
        <f>IF(ISBLANK(A480),"",IF(L480="One-time training","",HYPERLINK("mailto:"&amp;VLOOKUP(A480,'Contractor List'!$A:$J,5,FALSE)&amp;"?subject="&amp;'Hidden - Dropdown'!$L$7&amp;"&amp;body=Hi "&amp;C480&amp;","&amp;"%0A%0A"&amp;N480&amp;"%0A%0A"&amp;"Please complete the training before the due date.","send e-mail to this TM")))</f>
        <v/>
      </c>
      <c r="N480" s="22" t="str">
        <f>CONCATENATE("you are due for the"&amp;" '"&amp;'Overview - 3 Month Projection'!H480, "' ", "training on ",CHAR(10),(TEXT('Overview - 3 Month Projection'!L480, "mm/dd/yyyy")),".")</f>
        <v>you are due for the '' training on 
.</v>
      </c>
    </row>
    <row r="481" spans="1:14" ht="16" x14ac:dyDescent="0.35">
      <c r="A481" s="28"/>
      <c r="B481" s="47" t="str">
        <f>IF((ISBLANK(A481))," ",VLOOKUP(A481,'Contractor List'!$A:$J,2,FALSE))</f>
        <v xml:space="preserve"> </v>
      </c>
      <c r="C481" s="47" t="str">
        <f>IF((ISBLANK(A481))," ",VLOOKUP(A481,'Contractor List'!$A:$J,3,FALSE))</f>
        <v xml:space="preserve"> </v>
      </c>
      <c r="D481" s="47" t="str">
        <f>IF((ISBLANK(A481))," ",VLOOKUP(A481,'Contractor List'!$A:$J,7,FALSE))</f>
        <v xml:space="preserve"> </v>
      </c>
      <c r="E481" s="27" t="str">
        <f>IF((ISBLANK(A481))," ",VLOOKUP(A481,'Contractor List'!$A:$J,8,FALSE))</f>
        <v xml:space="preserve"> </v>
      </c>
      <c r="F481" s="27" t="str">
        <f>IF((ISBLANK(A481))," ",VLOOKUP(A481,'Contractor List'!$A:$J,9,FALSE))</f>
        <v xml:space="preserve"> </v>
      </c>
      <c r="G481" s="27" t="str">
        <f>IF((ISBLANK(A481))," ",VLOOKUP(A481,'Contractor List'!$A:$J,10,FALSE))</f>
        <v xml:space="preserve"> </v>
      </c>
      <c r="I481" s="26" t="str">
        <f>IF(ISBLANK(H481)=FALSE,VLOOKUP(H481,'Hidden - Dropdown'!$B:$D,2,FALSE),"")</f>
        <v/>
      </c>
      <c r="J481" s="54" t="str">
        <f>IF(ISBLANK(H481)=FALSE,VLOOKUP(H481,'Hidden - Dropdown'!$B:$D,3,FALSE),"")</f>
        <v/>
      </c>
      <c r="L481" s="51" t="str">
        <f t="shared" si="7"/>
        <v/>
      </c>
      <c r="M481" s="52" t="str">
        <f>IF(ISBLANK(A481),"",IF(L481="One-time training","",HYPERLINK("mailto:"&amp;VLOOKUP(A481,'Contractor List'!$A:$J,5,FALSE)&amp;"?subject="&amp;'Hidden - Dropdown'!$L$7&amp;"&amp;body=Hi "&amp;C481&amp;","&amp;"%0A%0A"&amp;N481&amp;"%0A%0A"&amp;"Please complete the training before the due date.","send e-mail to this TM")))</f>
        <v/>
      </c>
      <c r="N481" s="22" t="str">
        <f>CONCATENATE("you are due for the"&amp;" '"&amp;'Overview - 3 Month Projection'!H481, "' ", "training on ",CHAR(10),(TEXT('Overview - 3 Month Projection'!L481, "mm/dd/yyyy")),".")</f>
        <v>you are due for the '' training on 
.</v>
      </c>
    </row>
    <row r="482" spans="1:14" ht="16" x14ac:dyDescent="0.35">
      <c r="A482" s="28"/>
      <c r="B482" s="47" t="str">
        <f>IF((ISBLANK(A482))," ",VLOOKUP(A482,'Contractor List'!$A:$J,2,FALSE))</f>
        <v xml:space="preserve"> </v>
      </c>
      <c r="C482" s="47" t="str">
        <f>IF((ISBLANK(A482))," ",VLOOKUP(A482,'Contractor List'!$A:$J,3,FALSE))</f>
        <v xml:space="preserve"> </v>
      </c>
      <c r="D482" s="47" t="str">
        <f>IF((ISBLANK(A482))," ",VLOOKUP(A482,'Contractor List'!$A:$J,7,FALSE))</f>
        <v xml:space="preserve"> </v>
      </c>
      <c r="E482" s="27" t="str">
        <f>IF((ISBLANK(A482))," ",VLOOKUP(A482,'Contractor List'!$A:$J,8,FALSE))</f>
        <v xml:space="preserve"> </v>
      </c>
      <c r="F482" s="27" t="str">
        <f>IF((ISBLANK(A482))," ",VLOOKUP(A482,'Contractor List'!$A:$J,9,FALSE))</f>
        <v xml:space="preserve"> </v>
      </c>
      <c r="G482" s="27" t="str">
        <f>IF((ISBLANK(A482))," ",VLOOKUP(A482,'Contractor List'!$A:$J,10,FALSE))</f>
        <v xml:space="preserve"> </v>
      </c>
      <c r="I482" s="26" t="str">
        <f>IF(ISBLANK(H482)=FALSE,VLOOKUP(H482,'Hidden - Dropdown'!$B:$D,2,FALSE),"")</f>
        <v/>
      </c>
      <c r="J482" s="54" t="str">
        <f>IF(ISBLANK(H482)=FALSE,VLOOKUP(H482,'Hidden - Dropdown'!$B:$D,3,FALSE),"")</f>
        <v/>
      </c>
      <c r="L482" s="51" t="str">
        <f t="shared" si="7"/>
        <v/>
      </c>
      <c r="M482" s="52" t="str">
        <f>IF(ISBLANK(A482),"",IF(L482="One-time training","",HYPERLINK("mailto:"&amp;VLOOKUP(A482,'Contractor List'!$A:$J,5,FALSE)&amp;"?subject="&amp;'Hidden - Dropdown'!$L$7&amp;"&amp;body=Hi "&amp;C482&amp;","&amp;"%0A%0A"&amp;N482&amp;"%0A%0A"&amp;"Please complete the training before the due date.","send e-mail to this TM")))</f>
        <v/>
      </c>
      <c r="N482" s="22" t="str">
        <f>CONCATENATE("you are due for the"&amp;" '"&amp;'Overview - 3 Month Projection'!H482, "' ", "training on ",CHAR(10),(TEXT('Overview - 3 Month Projection'!L482, "mm/dd/yyyy")),".")</f>
        <v>you are due for the '' training on 
.</v>
      </c>
    </row>
    <row r="483" spans="1:14" ht="16" x14ac:dyDescent="0.35">
      <c r="A483" s="28"/>
      <c r="B483" s="47" t="str">
        <f>IF((ISBLANK(A483))," ",VLOOKUP(A483,'Contractor List'!$A:$J,2,FALSE))</f>
        <v xml:space="preserve"> </v>
      </c>
      <c r="C483" s="47" t="str">
        <f>IF((ISBLANK(A483))," ",VLOOKUP(A483,'Contractor List'!$A:$J,3,FALSE))</f>
        <v xml:space="preserve"> </v>
      </c>
      <c r="D483" s="47" t="str">
        <f>IF((ISBLANK(A483))," ",VLOOKUP(A483,'Contractor List'!$A:$J,7,FALSE))</f>
        <v xml:space="preserve"> </v>
      </c>
      <c r="E483" s="27" t="str">
        <f>IF((ISBLANK(A483))," ",VLOOKUP(A483,'Contractor List'!$A:$J,8,FALSE))</f>
        <v xml:space="preserve"> </v>
      </c>
      <c r="F483" s="27" t="str">
        <f>IF((ISBLANK(A483))," ",VLOOKUP(A483,'Contractor List'!$A:$J,9,FALSE))</f>
        <v xml:space="preserve"> </v>
      </c>
      <c r="G483" s="27" t="str">
        <f>IF((ISBLANK(A483))," ",VLOOKUP(A483,'Contractor List'!$A:$J,10,FALSE))</f>
        <v xml:space="preserve"> </v>
      </c>
      <c r="I483" s="26" t="str">
        <f>IF(ISBLANK(H483)=FALSE,VLOOKUP(H483,'Hidden - Dropdown'!$B:$D,2,FALSE),"")</f>
        <v/>
      </c>
      <c r="J483" s="54" t="str">
        <f>IF(ISBLANK(H483)=FALSE,VLOOKUP(H483,'Hidden - Dropdown'!$B:$D,3,FALSE),"")</f>
        <v/>
      </c>
      <c r="L483" s="51" t="str">
        <f t="shared" si="7"/>
        <v/>
      </c>
      <c r="M483" s="52" t="str">
        <f>IF(ISBLANK(A483),"",IF(L483="One-time training","",HYPERLINK("mailto:"&amp;VLOOKUP(A483,'Contractor List'!$A:$J,5,FALSE)&amp;"?subject="&amp;'Hidden - Dropdown'!$L$7&amp;"&amp;body=Hi "&amp;C483&amp;","&amp;"%0A%0A"&amp;N483&amp;"%0A%0A"&amp;"Please complete the training before the due date.","send e-mail to this TM")))</f>
        <v/>
      </c>
      <c r="N483" s="22" t="str">
        <f>CONCATENATE("you are due for the"&amp;" '"&amp;'Overview - 3 Month Projection'!H483, "' ", "training on ",CHAR(10),(TEXT('Overview - 3 Month Projection'!L483, "mm/dd/yyyy")),".")</f>
        <v>you are due for the '' training on 
.</v>
      </c>
    </row>
    <row r="484" spans="1:14" ht="16" x14ac:dyDescent="0.35">
      <c r="A484" s="31"/>
      <c r="B484" s="47" t="str">
        <f>IF((ISBLANK(A484))," ",VLOOKUP(A484,'Contractor List'!$A:$J,2,FALSE))</f>
        <v xml:space="preserve"> </v>
      </c>
      <c r="C484" s="47" t="str">
        <f>IF((ISBLANK(A484))," ",VLOOKUP(A484,'Contractor List'!$A:$J,3,FALSE))</f>
        <v xml:space="preserve"> </v>
      </c>
      <c r="D484" s="47" t="str">
        <f>IF((ISBLANK(A484))," ",VLOOKUP(A484,'Contractor List'!$A:$J,7,FALSE))</f>
        <v xml:space="preserve"> </v>
      </c>
      <c r="E484" s="27" t="str">
        <f>IF((ISBLANK(A484))," ",VLOOKUP(A484,'Contractor List'!$A:$J,8,FALSE))</f>
        <v xml:space="preserve"> </v>
      </c>
      <c r="F484" s="27" t="str">
        <f>IF((ISBLANK(A484))," ",VLOOKUP(A484,'Contractor List'!$A:$J,9,FALSE))</f>
        <v xml:space="preserve"> </v>
      </c>
      <c r="G484" s="27" t="str">
        <f>IF((ISBLANK(A484))," ",VLOOKUP(A484,'Contractor List'!$A:$J,10,FALSE))</f>
        <v xml:space="preserve"> </v>
      </c>
      <c r="I484" s="26" t="str">
        <f>IF(ISBLANK(H484)=FALSE,VLOOKUP(H484,'Hidden - Dropdown'!$B:$D,2,FALSE),"")</f>
        <v/>
      </c>
      <c r="J484" s="54" t="str">
        <f>IF(ISBLANK(H484)=FALSE,VLOOKUP(H484,'Hidden - Dropdown'!$B:$D,3,FALSE),"")</f>
        <v/>
      </c>
      <c r="L484" s="51" t="str">
        <f t="shared" si="7"/>
        <v/>
      </c>
      <c r="M484" s="52" t="str">
        <f>IF(ISBLANK(A484),"",IF(L484="One-time training","",HYPERLINK("mailto:"&amp;VLOOKUP(A484,'Contractor List'!$A:$J,5,FALSE)&amp;"?subject="&amp;'Hidden - Dropdown'!$L$7&amp;"&amp;body=Hi "&amp;C484&amp;","&amp;"%0A%0A"&amp;N484&amp;"%0A%0A"&amp;"Please complete the training before the due date.","send e-mail to this TM")))</f>
        <v/>
      </c>
      <c r="N484" s="22" t="str">
        <f>CONCATENATE("you are due for the"&amp;" '"&amp;'Overview - 3 Month Projection'!H484, "' ", "training on ",CHAR(10),(TEXT('Overview - 3 Month Projection'!L484, "mm/dd/yyyy")),".")</f>
        <v>you are due for the '' training on 
.</v>
      </c>
    </row>
    <row r="485" spans="1:14" ht="16" x14ac:dyDescent="0.35">
      <c r="A485" s="28"/>
      <c r="B485" s="47" t="str">
        <f>IF((ISBLANK(A485))," ",VLOOKUP(A485,'Contractor List'!$A:$J,2,FALSE))</f>
        <v xml:space="preserve"> </v>
      </c>
      <c r="C485" s="47" t="str">
        <f>IF((ISBLANK(A485))," ",VLOOKUP(A485,'Contractor List'!$A:$J,3,FALSE))</f>
        <v xml:space="preserve"> </v>
      </c>
      <c r="D485" s="47" t="str">
        <f>IF((ISBLANK(A485))," ",VLOOKUP(A485,'Contractor List'!$A:$J,7,FALSE))</f>
        <v xml:space="preserve"> </v>
      </c>
      <c r="E485" s="27" t="str">
        <f>IF((ISBLANK(A485))," ",VLOOKUP(A485,'Contractor List'!$A:$J,8,FALSE))</f>
        <v xml:space="preserve"> </v>
      </c>
      <c r="F485" s="27" t="str">
        <f>IF((ISBLANK(A485))," ",VLOOKUP(A485,'Contractor List'!$A:$J,9,FALSE))</f>
        <v xml:space="preserve"> </v>
      </c>
      <c r="G485" s="27" t="str">
        <f>IF((ISBLANK(A485))," ",VLOOKUP(A485,'Contractor List'!$A:$J,10,FALSE))</f>
        <v xml:space="preserve"> </v>
      </c>
      <c r="I485" s="26" t="str">
        <f>IF(ISBLANK(H485)=FALSE,VLOOKUP(H485,'Hidden - Dropdown'!$B:$D,2,FALSE),"")</f>
        <v/>
      </c>
      <c r="J485" s="54" t="str">
        <f>IF(ISBLANK(H485)=FALSE,VLOOKUP(H485,'Hidden - Dropdown'!$B:$D,3,FALSE),"")</f>
        <v/>
      </c>
      <c r="L485" s="51" t="str">
        <f t="shared" si="7"/>
        <v/>
      </c>
      <c r="M485" s="52" t="str">
        <f>IF(ISBLANK(A485),"",IF(L485="One-time training","",HYPERLINK("mailto:"&amp;VLOOKUP(A485,'Contractor List'!$A:$J,5,FALSE)&amp;"?subject="&amp;'Hidden - Dropdown'!$L$7&amp;"&amp;body=Hi "&amp;C485&amp;","&amp;"%0A%0A"&amp;N485&amp;"%0A%0A"&amp;"Please complete the training before the due date.","send e-mail to this TM")))</f>
        <v/>
      </c>
      <c r="N485" s="22" t="str">
        <f>CONCATENATE("you are due for the"&amp;" '"&amp;'Overview - 3 Month Projection'!H485, "' ", "training on ",CHAR(10),(TEXT('Overview - 3 Month Projection'!L485, "mm/dd/yyyy")),".")</f>
        <v>you are due for the '' training on 
.</v>
      </c>
    </row>
    <row r="486" spans="1:14" ht="16" x14ac:dyDescent="0.35">
      <c r="A486" s="28"/>
      <c r="B486" s="47" t="str">
        <f>IF((ISBLANK(A486))," ",VLOOKUP(A486,'Contractor List'!$A:$J,2,FALSE))</f>
        <v xml:space="preserve"> </v>
      </c>
      <c r="C486" s="47" t="str">
        <f>IF((ISBLANK(A486))," ",VLOOKUP(A486,'Contractor List'!$A:$J,3,FALSE))</f>
        <v xml:space="preserve"> </v>
      </c>
      <c r="D486" s="47" t="str">
        <f>IF((ISBLANK(A486))," ",VLOOKUP(A486,'Contractor List'!$A:$J,7,FALSE))</f>
        <v xml:space="preserve"> </v>
      </c>
      <c r="E486" s="27" t="str">
        <f>IF((ISBLANK(A486))," ",VLOOKUP(A486,'Contractor List'!$A:$J,8,FALSE))</f>
        <v xml:space="preserve"> </v>
      </c>
      <c r="F486" s="27" t="str">
        <f>IF((ISBLANK(A486))," ",VLOOKUP(A486,'Contractor List'!$A:$J,9,FALSE))</f>
        <v xml:space="preserve"> </v>
      </c>
      <c r="G486" s="27" t="str">
        <f>IF((ISBLANK(A486))," ",VLOOKUP(A486,'Contractor List'!$A:$J,10,FALSE))</f>
        <v xml:space="preserve"> </v>
      </c>
      <c r="I486" s="26" t="str">
        <f>IF(ISBLANK(H486)=FALSE,VLOOKUP(H486,'Hidden - Dropdown'!$B:$D,2,FALSE),"")</f>
        <v/>
      </c>
      <c r="J486" s="54" t="str">
        <f>IF(ISBLANK(H486)=FALSE,VLOOKUP(H486,'Hidden - Dropdown'!$B:$D,3,FALSE),"")</f>
        <v/>
      </c>
      <c r="L486" s="51" t="str">
        <f t="shared" si="7"/>
        <v/>
      </c>
      <c r="M486" s="52" t="str">
        <f>IF(ISBLANK(A486),"",IF(L486="One-time training","",HYPERLINK("mailto:"&amp;VLOOKUP(A486,'Contractor List'!$A:$J,5,FALSE)&amp;"?subject="&amp;'Hidden - Dropdown'!$L$7&amp;"&amp;body=Hi "&amp;C486&amp;","&amp;"%0A%0A"&amp;N486&amp;"%0A%0A"&amp;"Please complete the training before the due date.","send e-mail to this TM")))</f>
        <v/>
      </c>
      <c r="N486" s="22" t="str">
        <f>CONCATENATE("you are due for the"&amp;" '"&amp;'Overview - 3 Month Projection'!H486, "' ", "training on ",CHAR(10),(TEXT('Overview - 3 Month Projection'!L486, "mm/dd/yyyy")),".")</f>
        <v>you are due for the '' training on 
.</v>
      </c>
    </row>
    <row r="487" spans="1:14" ht="16" x14ac:dyDescent="0.35">
      <c r="A487" s="30"/>
      <c r="B487" s="47" t="str">
        <f>IF((ISBLANK(A487))," ",VLOOKUP(A487,'Contractor List'!$A:$J,2,FALSE))</f>
        <v xml:space="preserve"> </v>
      </c>
      <c r="C487" s="47" t="str">
        <f>IF((ISBLANK(A487))," ",VLOOKUP(A487,'Contractor List'!$A:$J,3,FALSE))</f>
        <v xml:space="preserve"> </v>
      </c>
      <c r="D487" s="47" t="str">
        <f>IF((ISBLANK(A487))," ",VLOOKUP(A487,'Contractor List'!$A:$J,7,FALSE))</f>
        <v xml:space="preserve"> </v>
      </c>
      <c r="E487" s="27" t="str">
        <f>IF((ISBLANK(A487))," ",VLOOKUP(A487,'Contractor List'!$A:$J,8,FALSE))</f>
        <v xml:space="preserve"> </v>
      </c>
      <c r="F487" s="27" t="str">
        <f>IF((ISBLANK(A487))," ",VLOOKUP(A487,'Contractor List'!$A:$J,9,FALSE))</f>
        <v xml:space="preserve"> </v>
      </c>
      <c r="G487" s="27" t="str">
        <f>IF((ISBLANK(A487))," ",VLOOKUP(A487,'Contractor List'!$A:$J,10,FALSE))</f>
        <v xml:space="preserve"> </v>
      </c>
      <c r="I487" s="26" t="str">
        <f>IF(ISBLANK(H487)=FALSE,VLOOKUP(H487,'Hidden - Dropdown'!$B:$D,2,FALSE),"")</f>
        <v/>
      </c>
      <c r="J487" s="54" t="str">
        <f>IF(ISBLANK(H487)=FALSE,VLOOKUP(H487,'Hidden - Dropdown'!$B:$D,3,FALSE),"")</f>
        <v/>
      </c>
      <c r="L487" s="51" t="str">
        <f t="shared" si="7"/>
        <v/>
      </c>
      <c r="M487" s="52" t="str">
        <f>IF(ISBLANK(A487),"",IF(L487="One-time training","",HYPERLINK("mailto:"&amp;VLOOKUP(A487,'Contractor List'!$A:$J,5,FALSE)&amp;"?subject="&amp;'Hidden - Dropdown'!$L$7&amp;"&amp;body=Hi "&amp;C487&amp;","&amp;"%0A%0A"&amp;N487&amp;"%0A%0A"&amp;"Please complete the training before the due date.","send e-mail to this TM")))</f>
        <v/>
      </c>
      <c r="N487" s="22" t="str">
        <f>CONCATENATE("you are due for the"&amp;" '"&amp;'Overview - 3 Month Projection'!H487, "' ", "training on ",CHAR(10),(TEXT('Overview - 3 Month Projection'!L487, "mm/dd/yyyy")),".")</f>
        <v>you are due for the '' training on 
.</v>
      </c>
    </row>
    <row r="488" spans="1:14" ht="16" x14ac:dyDescent="0.35">
      <c r="A488" s="28"/>
      <c r="B488" s="47" t="str">
        <f>IF((ISBLANK(A488))," ",VLOOKUP(A488,'Contractor List'!$A:$J,2,FALSE))</f>
        <v xml:space="preserve"> </v>
      </c>
      <c r="C488" s="47" t="str">
        <f>IF((ISBLANK(A488))," ",VLOOKUP(A488,'Contractor List'!$A:$J,3,FALSE))</f>
        <v xml:space="preserve"> </v>
      </c>
      <c r="D488" s="47" t="str">
        <f>IF((ISBLANK(A488))," ",VLOOKUP(A488,'Contractor List'!$A:$J,7,FALSE))</f>
        <v xml:space="preserve"> </v>
      </c>
      <c r="E488" s="27" t="str">
        <f>IF((ISBLANK(A488))," ",VLOOKUP(A488,'Contractor List'!$A:$J,8,FALSE))</f>
        <v xml:space="preserve"> </v>
      </c>
      <c r="F488" s="27" t="str">
        <f>IF((ISBLANK(A488))," ",VLOOKUP(A488,'Contractor List'!$A:$J,9,FALSE))</f>
        <v xml:space="preserve"> </v>
      </c>
      <c r="G488" s="27" t="str">
        <f>IF((ISBLANK(A488))," ",VLOOKUP(A488,'Contractor List'!$A:$J,10,FALSE))</f>
        <v xml:space="preserve"> </v>
      </c>
      <c r="I488" s="26" t="str">
        <f>IF(ISBLANK(H488)=FALSE,VLOOKUP(H488,'Hidden - Dropdown'!$B:$D,2,FALSE),"")</f>
        <v/>
      </c>
      <c r="J488" s="54" t="str">
        <f>IF(ISBLANK(H488)=FALSE,VLOOKUP(H488,'Hidden - Dropdown'!$B:$D,3,FALSE),"")</f>
        <v/>
      </c>
      <c r="L488" s="51" t="str">
        <f t="shared" si="7"/>
        <v/>
      </c>
      <c r="M488" s="52" t="str">
        <f>IF(ISBLANK(A488),"",IF(L488="One-time training","",HYPERLINK("mailto:"&amp;VLOOKUP(A488,'Contractor List'!$A:$J,5,FALSE)&amp;"?subject="&amp;'Hidden - Dropdown'!$L$7&amp;"&amp;body=Hi "&amp;C488&amp;","&amp;"%0A%0A"&amp;N488&amp;"%0A%0A"&amp;"Please complete the training before the due date.","send e-mail to this TM")))</f>
        <v/>
      </c>
      <c r="N488" s="22" t="str">
        <f>CONCATENATE("you are due for the"&amp;" '"&amp;'Overview - 3 Month Projection'!H488, "' ", "training on ",CHAR(10),(TEXT('Overview - 3 Month Projection'!L488, "mm/dd/yyyy")),".")</f>
        <v>you are due for the '' training on 
.</v>
      </c>
    </row>
    <row r="489" spans="1:14" ht="16" x14ac:dyDescent="0.35">
      <c r="A489" s="28"/>
      <c r="B489" s="47" t="str">
        <f>IF((ISBLANK(A489))," ",VLOOKUP(A489,'Contractor List'!$A:$J,2,FALSE))</f>
        <v xml:space="preserve"> </v>
      </c>
      <c r="C489" s="47" t="str">
        <f>IF((ISBLANK(A489))," ",VLOOKUP(A489,'Contractor List'!$A:$J,3,FALSE))</f>
        <v xml:space="preserve"> </v>
      </c>
      <c r="D489" s="47" t="str">
        <f>IF((ISBLANK(A489))," ",VLOOKUP(A489,'Contractor List'!$A:$J,7,FALSE))</f>
        <v xml:space="preserve"> </v>
      </c>
      <c r="E489" s="27" t="str">
        <f>IF((ISBLANK(A489))," ",VLOOKUP(A489,'Contractor List'!$A:$J,8,FALSE))</f>
        <v xml:space="preserve"> </v>
      </c>
      <c r="F489" s="27" t="str">
        <f>IF((ISBLANK(A489))," ",VLOOKUP(A489,'Contractor List'!$A:$J,9,FALSE))</f>
        <v xml:space="preserve"> </v>
      </c>
      <c r="G489" s="27" t="str">
        <f>IF((ISBLANK(A489))," ",VLOOKUP(A489,'Contractor List'!$A:$J,10,FALSE))</f>
        <v xml:space="preserve"> </v>
      </c>
      <c r="I489" s="26" t="str">
        <f>IF(ISBLANK(H489)=FALSE,VLOOKUP(H489,'Hidden - Dropdown'!$B:$D,2,FALSE),"")</f>
        <v/>
      </c>
      <c r="J489" s="54" t="str">
        <f>IF(ISBLANK(H489)=FALSE,VLOOKUP(H489,'Hidden - Dropdown'!$B:$D,3,FALSE),"")</f>
        <v/>
      </c>
      <c r="L489" s="51" t="str">
        <f t="shared" si="7"/>
        <v/>
      </c>
      <c r="M489" s="52" t="str">
        <f>IF(ISBLANK(A489),"",IF(L489="One-time training","",HYPERLINK("mailto:"&amp;VLOOKUP(A489,'Contractor List'!$A:$J,5,FALSE)&amp;"?subject="&amp;'Hidden - Dropdown'!$L$7&amp;"&amp;body=Hi "&amp;C489&amp;","&amp;"%0A%0A"&amp;N489&amp;"%0A%0A"&amp;"Please complete the training before the due date.","send e-mail to this TM")))</f>
        <v/>
      </c>
      <c r="N489" s="22" t="str">
        <f>CONCATENATE("you are due for the"&amp;" '"&amp;'Overview - 3 Month Projection'!H489, "' ", "training on ",CHAR(10),(TEXT('Overview - 3 Month Projection'!L489, "mm/dd/yyyy")),".")</f>
        <v>you are due for the '' training on 
.</v>
      </c>
    </row>
    <row r="490" spans="1:14" ht="16" x14ac:dyDescent="0.35">
      <c r="A490" s="28"/>
      <c r="B490" s="47" t="str">
        <f>IF((ISBLANK(A490))," ",VLOOKUP(A490,'Contractor List'!$A:$J,2,FALSE))</f>
        <v xml:space="preserve"> </v>
      </c>
      <c r="C490" s="47" t="str">
        <f>IF((ISBLANK(A490))," ",VLOOKUP(A490,'Contractor List'!$A:$J,3,FALSE))</f>
        <v xml:space="preserve"> </v>
      </c>
      <c r="D490" s="47" t="str">
        <f>IF((ISBLANK(A490))," ",VLOOKUP(A490,'Contractor List'!$A:$J,7,FALSE))</f>
        <v xml:space="preserve"> </v>
      </c>
      <c r="E490" s="27" t="str">
        <f>IF((ISBLANK(A490))," ",VLOOKUP(A490,'Contractor List'!$A:$J,8,FALSE))</f>
        <v xml:space="preserve"> </v>
      </c>
      <c r="F490" s="27" t="str">
        <f>IF((ISBLANK(A490))," ",VLOOKUP(A490,'Contractor List'!$A:$J,9,FALSE))</f>
        <v xml:space="preserve"> </v>
      </c>
      <c r="G490" s="27" t="str">
        <f>IF((ISBLANK(A490))," ",VLOOKUP(A490,'Contractor List'!$A:$J,10,FALSE))</f>
        <v xml:space="preserve"> </v>
      </c>
      <c r="I490" s="26" t="str">
        <f>IF(ISBLANK(H490)=FALSE,VLOOKUP(H490,'Hidden - Dropdown'!$B:$D,2,FALSE),"")</f>
        <v/>
      </c>
      <c r="J490" s="54" t="str">
        <f>IF(ISBLANK(H490)=FALSE,VLOOKUP(H490,'Hidden - Dropdown'!$B:$D,3,FALSE),"")</f>
        <v/>
      </c>
      <c r="L490" s="51" t="str">
        <f t="shared" si="7"/>
        <v/>
      </c>
      <c r="M490" s="52" t="str">
        <f>IF(ISBLANK(A490),"",IF(L490="One-time training","",HYPERLINK("mailto:"&amp;VLOOKUP(A490,'Contractor List'!$A:$J,5,FALSE)&amp;"?subject="&amp;'Hidden - Dropdown'!$L$7&amp;"&amp;body=Hi "&amp;C490&amp;","&amp;"%0A%0A"&amp;N490&amp;"%0A%0A"&amp;"Please complete the training before the due date.","send e-mail to this TM")))</f>
        <v/>
      </c>
      <c r="N490" s="22" t="str">
        <f>CONCATENATE("you are due for the"&amp;" '"&amp;'Overview - 3 Month Projection'!H490, "' ", "training on ",CHAR(10),(TEXT('Overview - 3 Month Projection'!L490, "mm/dd/yyyy")),".")</f>
        <v>you are due for the '' training on 
.</v>
      </c>
    </row>
    <row r="491" spans="1:14" ht="16" x14ac:dyDescent="0.35">
      <c r="A491" s="28"/>
      <c r="B491" s="47" t="str">
        <f>IF((ISBLANK(A491))," ",VLOOKUP(A491,'Contractor List'!$A:$J,2,FALSE))</f>
        <v xml:space="preserve"> </v>
      </c>
      <c r="C491" s="47" t="str">
        <f>IF((ISBLANK(A491))," ",VLOOKUP(A491,'Contractor List'!$A:$J,3,FALSE))</f>
        <v xml:space="preserve"> </v>
      </c>
      <c r="D491" s="47" t="str">
        <f>IF((ISBLANK(A491))," ",VLOOKUP(A491,'Contractor List'!$A:$J,7,FALSE))</f>
        <v xml:space="preserve"> </v>
      </c>
      <c r="E491" s="27" t="str">
        <f>IF((ISBLANK(A491))," ",VLOOKUP(A491,'Contractor List'!$A:$J,8,FALSE))</f>
        <v xml:space="preserve"> </v>
      </c>
      <c r="F491" s="27" t="str">
        <f>IF((ISBLANK(A491))," ",VLOOKUP(A491,'Contractor List'!$A:$J,9,FALSE))</f>
        <v xml:space="preserve"> </v>
      </c>
      <c r="G491" s="27" t="str">
        <f>IF((ISBLANK(A491))," ",VLOOKUP(A491,'Contractor List'!$A:$J,10,FALSE))</f>
        <v xml:space="preserve"> </v>
      </c>
      <c r="I491" s="26" t="str">
        <f>IF(ISBLANK(H491)=FALSE,VLOOKUP(H491,'Hidden - Dropdown'!$B:$D,2,FALSE),"")</f>
        <v/>
      </c>
      <c r="J491" s="54" t="str">
        <f>IF(ISBLANK(H491)=FALSE,VLOOKUP(H491,'Hidden - Dropdown'!$B:$D,3,FALSE),"")</f>
        <v/>
      </c>
      <c r="L491" s="51" t="str">
        <f t="shared" si="7"/>
        <v/>
      </c>
      <c r="M491" s="52" t="str">
        <f>IF(ISBLANK(A491),"",IF(L491="One-time training","",HYPERLINK("mailto:"&amp;VLOOKUP(A491,'Contractor List'!$A:$J,5,FALSE)&amp;"?subject="&amp;'Hidden - Dropdown'!$L$7&amp;"&amp;body=Hi "&amp;C491&amp;","&amp;"%0A%0A"&amp;N491&amp;"%0A%0A"&amp;"Please complete the training before the due date.","send e-mail to this TM")))</f>
        <v/>
      </c>
      <c r="N491" s="22" t="str">
        <f>CONCATENATE("you are due for the"&amp;" '"&amp;'Overview - 3 Month Projection'!H491, "' ", "training on ",CHAR(10),(TEXT('Overview - 3 Month Projection'!L491, "mm/dd/yyyy")),".")</f>
        <v>you are due for the '' training on 
.</v>
      </c>
    </row>
    <row r="492" spans="1:14" ht="16" x14ac:dyDescent="0.35">
      <c r="A492" s="28"/>
      <c r="B492" s="47" t="str">
        <f>IF((ISBLANK(A492))," ",VLOOKUP(A492,'Contractor List'!$A:$J,2,FALSE))</f>
        <v xml:space="preserve"> </v>
      </c>
      <c r="C492" s="47" t="str">
        <f>IF((ISBLANK(A492))," ",VLOOKUP(A492,'Contractor List'!$A:$J,3,FALSE))</f>
        <v xml:space="preserve"> </v>
      </c>
      <c r="D492" s="47" t="str">
        <f>IF((ISBLANK(A492))," ",VLOOKUP(A492,'Contractor List'!$A:$J,7,FALSE))</f>
        <v xml:space="preserve"> </v>
      </c>
      <c r="E492" s="27" t="str">
        <f>IF((ISBLANK(A492))," ",VLOOKUP(A492,'Contractor List'!$A:$J,8,FALSE))</f>
        <v xml:space="preserve"> </v>
      </c>
      <c r="F492" s="27" t="str">
        <f>IF((ISBLANK(A492))," ",VLOOKUP(A492,'Contractor List'!$A:$J,9,FALSE))</f>
        <v xml:space="preserve"> </v>
      </c>
      <c r="G492" s="27" t="str">
        <f>IF((ISBLANK(A492))," ",VLOOKUP(A492,'Contractor List'!$A:$J,10,FALSE))</f>
        <v xml:space="preserve"> </v>
      </c>
      <c r="I492" s="26" t="str">
        <f>IF(ISBLANK(H492)=FALSE,VLOOKUP(H492,'Hidden - Dropdown'!$B:$D,2,FALSE),"")</f>
        <v/>
      </c>
      <c r="J492" s="54" t="str">
        <f>IF(ISBLANK(H492)=FALSE,VLOOKUP(H492,'Hidden - Dropdown'!$B:$D,3,FALSE),"")</f>
        <v/>
      </c>
      <c r="L492" s="51" t="str">
        <f t="shared" si="7"/>
        <v/>
      </c>
      <c r="M492" s="52" t="str">
        <f>IF(ISBLANK(A492),"",IF(L492="One-time training","",HYPERLINK("mailto:"&amp;VLOOKUP(A492,'Contractor List'!$A:$J,5,FALSE)&amp;"?subject="&amp;'Hidden - Dropdown'!$L$7&amp;"&amp;body=Hi "&amp;C492&amp;","&amp;"%0A%0A"&amp;N492&amp;"%0A%0A"&amp;"Please complete the training before the due date.","send e-mail to this TM")))</f>
        <v/>
      </c>
      <c r="N492" s="22" t="str">
        <f>CONCATENATE("you are due for the"&amp;" '"&amp;'Overview - 3 Month Projection'!H492, "' ", "training on ",CHAR(10),(TEXT('Overview - 3 Month Projection'!L492, "mm/dd/yyyy")),".")</f>
        <v>you are due for the '' training on 
.</v>
      </c>
    </row>
    <row r="493" spans="1:14" ht="16" x14ac:dyDescent="0.35">
      <c r="A493" s="28"/>
      <c r="B493" s="47" t="str">
        <f>IF((ISBLANK(A493))," ",VLOOKUP(A493,'Contractor List'!$A:$J,2,FALSE))</f>
        <v xml:space="preserve"> </v>
      </c>
      <c r="C493" s="47" t="str">
        <f>IF((ISBLANK(A493))," ",VLOOKUP(A493,'Contractor List'!$A:$J,3,FALSE))</f>
        <v xml:space="preserve"> </v>
      </c>
      <c r="D493" s="47" t="str">
        <f>IF((ISBLANK(A493))," ",VLOOKUP(A493,'Contractor List'!$A:$J,7,FALSE))</f>
        <v xml:space="preserve"> </v>
      </c>
      <c r="E493" s="27" t="str">
        <f>IF((ISBLANK(A493))," ",VLOOKUP(A493,'Contractor List'!$A:$J,8,FALSE))</f>
        <v xml:space="preserve"> </v>
      </c>
      <c r="F493" s="27" t="str">
        <f>IF((ISBLANK(A493))," ",VLOOKUP(A493,'Contractor List'!$A:$J,9,FALSE))</f>
        <v xml:space="preserve"> </v>
      </c>
      <c r="G493" s="27" t="str">
        <f>IF((ISBLANK(A493))," ",VLOOKUP(A493,'Contractor List'!$A:$J,10,FALSE))</f>
        <v xml:space="preserve"> </v>
      </c>
      <c r="I493" s="26" t="str">
        <f>IF(ISBLANK(H493)=FALSE,VLOOKUP(H493,'Hidden - Dropdown'!$B:$D,2,FALSE),"")</f>
        <v/>
      </c>
      <c r="J493" s="54" t="str">
        <f>IF(ISBLANK(H493)=FALSE,VLOOKUP(H493,'Hidden - Dropdown'!$B:$D,3,FALSE),"")</f>
        <v/>
      </c>
      <c r="L493" s="51" t="str">
        <f t="shared" si="7"/>
        <v/>
      </c>
      <c r="M493" s="52" t="str">
        <f>IF(ISBLANK(A493),"",IF(L493="One-time training","",HYPERLINK("mailto:"&amp;VLOOKUP(A493,'Contractor List'!$A:$J,5,FALSE)&amp;"?subject="&amp;'Hidden - Dropdown'!$L$7&amp;"&amp;body=Hi "&amp;C493&amp;","&amp;"%0A%0A"&amp;N493&amp;"%0A%0A"&amp;"Please complete the training before the due date.","send e-mail to this TM")))</f>
        <v/>
      </c>
      <c r="N493" s="22" t="str">
        <f>CONCATENATE("you are due for the"&amp;" '"&amp;'Overview - 3 Month Projection'!H493, "' ", "training on ",CHAR(10),(TEXT('Overview - 3 Month Projection'!L493, "mm/dd/yyyy")),".")</f>
        <v>you are due for the '' training on 
.</v>
      </c>
    </row>
    <row r="494" spans="1:14" ht="16" x14ac:dyDescent="0.35">
      <c r="A494" s="28"/>
      <c r="B494" s="47" t="str">
        <f>IF((ISBLANK(A494))," ",VLOOKUP(A494,'Contractor List'!$A:$J,2,FALSE))</f>
        <v xml:space="preserve"> </v>
      </c>
      <c r="C494" s="47" t="str">
        <f>IF((ISBLANK(A494))," ",VLOOKUP(A494,'Contractor List'!$A:$J,3,FALSE))</f>
        <v xml:space="preserve"> </v>
      </c>
      <c r="D494" s="47" t="str">
        <f>IF((ISBLANK(A494))," ",VLOOKUP(A494,'Contractor List'!$A:$J,7,FALSE))</f>
        <v xml:space="preserve"> </v>
      </c>
      <c r="E494" s="27" t="str">
        <f>IF((ISBLANK(A494))," ",VLOOKUP(A494,'Contractor List'!$A:$J,8,FALSE))</f>
        <v xml:space="preserve"> </v>
      </c>
      <c r="F494" s="27" t="str">
        <f>IF((ISBLANK(A494))," ",VLOOKUP(A494,'Contractor List'!$A:$J,9,FALSE))</f>
        <v xml:space="preserve"> </v>
      </c>
      <c r="G494" s="27" t="str">
        <f>IF((ISBLANK(A494))," ",VLOOKUP(A494,'Contractor List'!$A:$J,10,FALSE))</f>
        <v xml:space="preserve"> </v>
      </c>
      <c r="I494" s="26" t="str">
        <f>IF(ISBLANK(H494)=FALSE,VLOOKUP(H494,'Hidden - Dropdown'!$B:$D,2,FALSE),"")</f>
        <v/>
      </c>
      <c r="J494" s="54" t="str">
        <f>IF(ISBLANK(H494)=FALSE,VLOOKUP(H494,'Hidden - Dropdown'!$B:$D,3,FALSE),"")</f>
        <v/>
      </c>
      <c r="L494" s="51" t="str">
        <f t="shared" si="7"/>
        <v/>
      </c>
      <c r="M494" s="52" t="str">
        <f>IF(ISBLANK(A494),"",IF(L494="One-time training","",HYPERLINK("mailto:"&amp;VLOOKUP(A494,'Contractor List'!$A:$J,5,FALSE)&amp;"?subject="&amp;'Hidden - Dropdown'!$L$7&amp;"&amp;body=Hi "&amp;C494&amp;","&amp;"%0A%0A"&amp;N494&amp;"%0A%0A"&amp;"Please complete the training before the due date.","send e-mail to this TM")))</f>
        <v/>
      </c>
      <c r="N494" s="22" t="str">
        <f>CONCATENATE("you are due for the"&amp;" '"&amp;'Overview - 3 Month Projection'!H494, "' ", "training on ",CHAR(10),(TEXT('Overview - 3 Month Projection'!L494, "mm/dd/yyyy")),".")</f>
        <v>you are due for the '' training on 
.</v>
      </c>
    </row>
    <row r="495" spans="1:14" ht="16" x14ac:dyDescent="0.35">
      <c r="A495" s="31"/>
      <c r="B495" s="47" t="str">
        <f>IF((ISBLANK(A495))," ",VLOOKUP(A495,'Contractor List'!$A:$J,2,FALSE))</f>
        <v xml:space="preserve"> </v>
      </c>
      <c r="C495" s="47" t="str">
        <f>IF((ISBLANK(A495))," ",VLOOKUP(A495,'Contractor List'!$A:$J,3,FALSE))</f>
        <v xml:space="preserve"> </v>
      </c>
      <c r="D495" s="47" t="str">
        <f>IF((ISBLANK(A495))," ",VLOOKUP(A495,'Contractor List'!$A:$J,7,FALSE))</f>
        <v xml:space="preserve"> </v>
      </c>
      <c r="E495" s="27" t="str">
        <f>IF((ISBLANK(A495))," ",VLOOKUP(A495,'Contractor List'!$A:$J,8,FALSE))</f>
        <v xml:space="preserve"> </v>
      </c>
      <c r="F495" s="27" t="str">
        <f>IF((ISBLANK(A495))," ",VLOOKUP(A495,'Contractor List'!$A:$J,9,FALSE))</f>
        <v xml:space="preserve"> </v>
      </c>
      <c r="G495" s="27" t="str">
        <f>IF((ISBLANK(A495))," ",VLOOKUP(A495,'Contractor List'!$A:$J,10,FALSE))</f>
        <v xml:space="preserve"> </v>
      </c>
      <c r="I495" s="26" t="str">
        <f>IF(ISBLANK(H495)=FALSE,VLOOKUP(H495,'Hidden - Dropdown'!$B:$D,2,FALSE),"")</f>
        <v/>
      </c>
      <c r="J495" s="54" t="str">
        <f>IF(ISBLANK(H495)=FALSE,VLOOKUP(H495,'Hidden - Dropdown'!$B:$D,3,FALSE),"")</f>
        <v/>
      </c>
      <c r="L495" s="51" t="str">
        <f t="shared" si="7"/>
        <v/>
      </c>
      <c r="M495" s="52" t="str">
        <f>IF(ISBLANK(A495),"",IF(L495="One-time training","",HYPERLINK("mailto:"&amp;VLOOKUP(A495,'Contractor List'!$A:$J,5,FALSE)&amp;"?subject="&amp;'Hidden - Dropdown'!$L$7&amp;"&amp;body=Hi "&amp;C495&amp;","&amp;"%0A%0A"&amp;N495&amp;"%0A%0A"&amp;"Please complete the training before the due date.","send e-mail to this TM")))</f>
        <v/>
      </c>
      <c r="N495" s="22" t="str">
        <f>CONCATENATE("you are due for the"&amp;" '"&amp;'Overview - 3 Month Projection'!H495, "' ", "training on ",CHAR(10),(TEXT('Overview - 3 Month Projection'!L495, "mm/dd/yyyy")),".")</f>
        <v>you are due for the '' training on 
.</v>
      </c>
    </row>
    <row r="496" spans="1:14" ht="16" x14ac:dyDescent="0.35">
      <c r="A496" s="28"/>
      <c r="B496" s="47" t="str">
        <f>IF((ISBLANK(A496))," ",VLOOKUP(A496,'Contractor List'!$A:$J,2,FALSE))</f>
        <v xml:space="preserve"> </v>
      </c>
      <c r="C496" s="47" t="str">
        <f>IF((ISBLANK(A496))," ",VLOOKUP(A496,'Contractor List'!$A:$J,3,FALSE))</f>
        <v xml:space="preserve"> </v>
      </c>
      <c r="D496" s="47" t="str">
        <f>IF((ISBLANK(A496))," ",VLOOKUP(A496,'Contractor List'!$A:$J,7,FALSE))</f>
        <v xml:space="preserve"> </v>
      </c>
      <c r="E496" s="27" t="str">
        <f>IF((ISBLANK(A496))," ",VLOOKUP(A496,'Contractor List'!$A:$J,8,FALSE))</f>
        <v xml:space="preserve"> </v>
      </c>
      <c r="F496" s="27" t="str">
        <f>IF((ISBLANK(A496))," ",VLOOKUP(A496,'Contractor List'!$A:$J,9,FALSE))</f>
        <v xml:space="preserve"> </v>
      </c>
      <c r="G496" s="27" t="str">
        <f>IF((ISBLANK(A496))," ",VLOOKUP(A496,'Contractor List'!$A:$J,10,FALSE))</f>
        <v xml:space="preserve"> </v>
      </c>
      <c r="I496" s="26" t="str">
        <f>IF(ISBLANK(H496)=FALSE,VLOOKUP(H496,'Hidden - Dropdown'!$B:$D,2,FALSE),"")</f>
        <v/>
      </c>
      <c r="J496" s="54" t="str">
        <f>IF(ISBLANK(H496)=FALSE,VLOOKUP(H496,'Hidden - Dropdown'!$B:$D,3,FALSE),"")</f>
        <v/>
      </c>
      <c r="L496" s="51" t="str">
        <f t="shared" si="7"/>
        <v/>
      </c>
      <c r="M496" s="52" t="str">
        <f>IF(ISBLANK(A496),"",IF(L496="One-time training","",HYPERLINK("mailto:"&amp;VLOOKUP(A496,'Contractor List'!$A:$J,5,FALSE)&amp;"?subject="&amp;'Hidden - Dropdown'!$L$7&amp;"&amp;body=Hi "&amp;C496&amp;","&amp;"%0A%0A"&amp;N496&amp;"%0A%0A"&amp;"Please complete the training before the due date.","send e-mail to this TM")))</f>
        <v/>
      </c>
      <c r="N496" s="22" t="str">
        <f>CONCATENATE("you are due for the"&amp;" '"&amp;'Overview - 3 Month Projection'!H496, "' ", "training on ",CHAR(10),(TEXT('Overview - 3 Month Projection'!L496, "mm/dd/yyyy")),".")</f>
        <v>you are due for the '' training on 
.</v>
      </c>
    </row>
    <row r="497" spans="1:14" ht="16" x14ac:dyDescent="0.35">
      <c r="A497" s="28"/>
      <c r="B497" s="47" t="str">
        <f>IF((ISBLANK(A497))," ",VLOOKUP(A497,'Contractor List'!$A:$J,2,FALSE))</f>
        <v xml:space="preserve"> </v>
      </c>
      <c r="C497" s="47" t="str">
        <f>IF((ISBLANK(A497))," ",VLOOKUP(A497,'Contractor List'!$A:$J,3,FALSE))</f>
        <v xml:space="preserve"> </v>
      </c>
      <c r="D497" s="47" t="str">
        <f>IF((ISBLANK(A497))," ",VLOOKUP(A497,'Contractor List'!$A:$J,7,FALSE))</f>
        <v xml:space="preserve"> </v>
      </c>
      <c r="E497" s="27" t="str">
        <f>IF((ISBLANK(A497))," ",VLOOKUP(A497,'Contractor List'!$A:$J,8,FALSE))</f>
        <v xml:space="preserve"> </v>
      </c>
      <c r="F497" s="27" t="str">
        <f>IF((ISBLANK(A497))," ",VLOOKUP(A497,'Contractor List'!$A:$J,9,FALSE))</f>
        <v xml:space="preserve"> </v>
      </c>
      <c r="G497" s="27" t="str">
        <f>IF((ISBLANK(A497))," ",VLOOKUP(A497,'Contractor List'!$A:$J,10,FALSE))</f>
        <v xml:space="preserve"> </v>
      </c>
      <c r="I497" s="26" t="str">
        <f>IF(ISBLANK(H497)=FALSE,VLOOKUP(H497,'Hidden - Dropdown'!$B:$D,2,FALSE),"")</f>
        <v/>
      </c>
      <c r="J497" s="54" t="str">
        <f>IF(ISBLANK(H497)=FALSE,VLOOKUP(H497,'Hidden - Dropdown'!$B:$D,3,FALSE),"")</f>
        <v/>
      </c>
      <c r="L497" s="51" t="str">
        <f t="shared" si="7"/>
        <v/>
      </c>
      <c r="M497" s="52" t="str">
        <f>IF(ISBLANK(A497),"",IF(L497="One-time training","",HYPERLINK("mailto:"&amp;VLOOKUP(A497,'Contractor List'!$A:$J,5,FALSE)&amp;"?subject="&amp;'Hidden - Dropdown'!$L$7&amp;"&amp;body=Hi "&amp;C497&amp;","&amp;"%0A%0A"&amp;N497&amp;"%0A%0A"&amp;"Please complete the training before the due date.","send e-mail to this TM")))</f>
        <v/>
      </c>
      <c r="N497" s="22" t="str">
        <f>CONCATENATE("you are due for the"&amp;" '"&amp;'Overview - 3 Month Projection'!H497, "' ", "training on ",CHAR(10),(TEXT('Overview - 3 Month Projection'!L497, "mm/dd/yyyy")),".")</f>
        <v>you are due for the '' training on 
.</v>
      </c>
    </row>
    <row r="498" spans="1:14" ht="16" x14ac:dyDescent="0.35">
      <c r="A498" s="28"/>
      <c r="B498" s="47" t="str">
        <f>IF((ISBLANK(A498))," ",VLOOKUP(A498,'Contractor List'!$A:$J,2,FALSE))</f>
        <v xml:space="preserve"> </v>
      </c>
      <c r="C498" s="47" t="str">
        <f>IF((ISBLANK(A498))," ",VLOOKUP(A498,'Contractor List'!$A:$J,3,FALSE))</f>
        <v xml:space="preserve"> </v>
      </c>
      <c r="D498" s="47" t="str">
        <f>IF((ISBLANK(A498))," ",VLOOKUP(A498,'Contractor List'!$A:$J,7,FALSE))</f>
        <v xml:space="preserve"> </v>
      </c>
      <c r="E498" s="27" t="str">
        <f>IF((ISBLANK(A498))," ",VLOOKUP(A498,'Contractor List'!$A:$J,8,FALSE))</f>
        <v xml:space="preserve"> </v>
      </c>
      <c r="F498" s="27" t="str">
        <f>IF((ISBLANK(A498))," ",VLOOKUP(A498,'Contractor List'!$A:$J,9,FALSE))</f>
        <v xml:space="preserve"> </v>
      </c>
      <c r="G498" s="27" t="str">
        <f>IF((ISBLANK(A498))," ",VLOOKUP(A498,'Contractor List'!$A:$J,10,FALSE))</f>
        <v xml:space="preserve"> </v>
      </c>
      <c r="I498" s="26" t="str">
        <f>IF(ISBLANK(H498)=FALSE,VLOOKUP(H498,'Hidden - Dropdown'!$B:$D,2,FALSE),"")</f>
        <v/>
      </c>
      <c r="J498" s="54" t="str">
        <f>IF(ISBLANK(H498)=FALSE,VLOOKUP(H498,'Hidden - Dropdown'!$B:$D,3,FALSE),"")</f>
        <v/>
      </c>
      <c r="L498" s="51" t="str">
        <f t="shared" si="7"/>
        <v/>
      </c>
      <c r="M498" s="52" t="str">
        <f>IF(ISBLANK(A498),"",IF(L498="One-time training","",HYPERLINK("mailto:"&amp;VLOOKUP(A498,'Contractor List'!$A:$J,5,FALSE)&amp;"?subject="&amp;'Hidden - Dropdown'!$L$7&amp;"&amp;body=Hi "&amp;C498&amp;","&amp;"%0A%0A"&amp;N498&amp;"%0A%0A"&amp;"Please complete the training before the due date.","send e-mail to this TM")))</f>
        <v/>
      </c>
      <c r="N498" s="22" t="str">
        <f>CONCATENATE("you are due for the"&amp;" '"&amp;'Overview - 3 Month Projection'!H498, "' ", "training on ",CHAR(10),(TEXT('Overview - 3 Month Projection'!L498, "mm/dd/yyyy")),".")</f>
        <v>you are due for the '' training on 
.</v>
      </c>
    </row>
    <row r="499" spans="1:14" ht="16" x14ac:dyDescent="0.35">
      <c r="A499" s="31"/>
      <c r="B499" s="47" t="str">
        <f>IF((ISBLANK(A499))," ",VLOOKUP(A499,'Contractor List'!$A:$J,2,FALSE))</f>
        <v xml:space="preserve"> </v>
      </c>
      <c r="C499" s="47" t="str">
        <f>IF((ISBLANK(A499))," ",VLOOKUP(A499,'Contractor List'!$A:$J,3,FALSE))</f>
        <v xml:space="preserve"> </v>
      </c>
      <c r="D499" s="47" t="str">
        <f>IF((ISBLANK(A499))," ",VLOOKUP(A499,'Contractor List'!$A:$J,7,FALSE))</f>
        <v xml:space="preserve"> </v>
      </c>
      <c r="E499" s="27" t="str">
        <f>IF((ISBLANK(A499))," ",VLOOKUP(A499,'Contractor List'!$A:$J,8,FALSE))</f>
        <v xml:space="preserve"> </v>
      </c>
      <c r="F499" s="27" t="str">
        <f>IF((ISBLANK(A499))," ",VLOOKUP(A499,'Contractor List'!$A:$J,9,FALSE))</f>
        <v xml:space="preserve"> </v>
      </c>
      <c r="G499" s="27" t="str">
        <f>IF((ISBLANK(A499))," ",VLOOKUP(A499,'Contractor List'!$A:$J,10,FALSE))</f>
        <v xml:space="preserve"> </v>
      </c>
      <c r="I499" s="26" t="str">
        <f>IF(ISBLANK(H499)=FALSE,VLOOKUP(H499,'Hidden - Dropdown'!$B:$D,2,FALSE),"")</f>
        <v/>
      </c>
      <c r="J499" s="54" t="str">
        <f>IF(ISBLANK(H499)=FALSE,VLOOKUP(H499,'Hidden - Dropdown'!$B:$D,3,FALSE),"")</f>
        <v/>
      </c>
      <c r="L499" s="51" t="str">
        <f t="shared" si="7"/>
        <v/>
      </c>
      <c r="M499" s="52" t="str">
        <f>IF(ISBLANK(A499),"",IF(L499="One-time training","",HYPERLINK("mailto:"&amp;VLOOKUP(A499,'Contractor List'!$A:$J,5,FALSE)&amp;"?subject="&amp;'Hidden - Dropdown'!$L$7&amp;"&amp;body=Hi "&amp;C499&amp;","&amp;"%0A%0A"&amp;N499&amp;"%0A%0A"&amp;"Please complete the training before the due date.","send e-mail to this TM")))</f>
        <v/>
      </c>
      <c r="N499" s="22" t="str">
        <f>CONCATENATE("you are due for the"&amp;" '"&amp;'Overview - 3 Month Projection'!H499, "' ", "training on ",CHAR(10),(TEXT('Overview - 3 Month Projection'!L499, "mm/dd/yyyy")),".")</f>
        <v>you are due for the '' training on 
.</v>
      </c>
    </row>
    <row r="500" spans="1:14" ht="16" x14ac:dyDescent="0.35">
      <c r="A500" s="28"/>
      <c r="B500" s="47" t="str">
        <f>IF((ISBLANK(A500))," ",VLOOKUP(A500,'Contractor List'!$A:$J,2,FALSE))</f>
        <v xml:space="preserve"> </v>
      </c>
      <c r="C500" s="47" t="str">
        <f>IF((ISBLANK(A500))," ",VLOOKUP(A500,'Contractor List'!$A:$J,3,FALSE))</f>
        <v xml:space="preserve"> </v>
      </c>
      <c r="D500" s="47" t="str">
        <f>IF((ISBLANK(A500))," ",VLOOKUP(A500,'Contractor List'!$A:$J,7,FALSE))</f>
        <v xml:space="preserve"> </v>
      </c>
      <c r="E500" s="27" t="str">
        <f>IF((ISBLANK(A500))," ",VLOOKUP(A500,'Contractor List'!$A:$J,8,FALSE))</f>
        <v xml:space="preserve"> </v>
      </c>
      <c r="F500" s="27" t="str">
        <f>IF((ISBLANK(A500))," ",VLOOKUP(A500,'Contractor List'!$A:$J,9,FALSE))</f>
        <v xml:space="preserve"> </v>
      </c>
      <c r="G500" s="27" t="str">
        <f>IF((ISBLANK(A500))," ",VLOOKUP(A500,'Contractor List'!$A:$J,10,FALSE))</f>
        <v xml:space="preserve"> </v>
      </c>
      <c r="I500" s="26" t="str">
        <f>IF(ISBLANK(H500)=FALSE,VLOOKUP(H500,'Hidden - Dropdown'!$B:$D,2,FALSE),"")</f>
        <v/>
      </c>
      <c r="J500" s="54" t="str">
        <f>IF(ISBLANK(H500)=FALSE,VLOOKUP(H500,'Hidden - Dropdown'!$B:$D,3,FALSE),"")</f>
        <v/>
      </c>
      <c r="L500" s="51" t="str">
        <f t="shared" si="7"/>
        <v/>
      </c>
      <c r="M500" s="52" t="str">
        <f>IF(ISBLANK(A500),"",IF(L500="One-time training","",HYPERLINK("mailto:"&amp;VLOOKUP(A500,'Contractor List'!$A:$J,5,FALSE)&amp;"?subject="&amp;'Hidden - Dropdown'!$L$7&amp;"&amp;body=Hi "&amp;C500&amp;","&amp;"%0A%0A"&amp;N500&amp;"%0A%0A"&amp;"Please complete the training before the due date.","send e-mail to this TM")))</f>
        <v/>
      </c>
      <c r="N500" s="22" t="str">
        <f>CONCATENATE("you are due for the"&amp;" '"&amp;'Overview - 3 Month Projection'!H500, "' ", "training on ",CHAR(10),(TEXT('Overview - 3 Month Projection'!L500, "mm/dd/yyyy")),".")</f>
        <v>you are due for the '' training on 
.</v>
      </c>
    </row>
    <row r="501" spans="1:14" ht="16" x14ac:dyDescent="0.35">
      <c r="A501" s="28"/>
      <c r="B501" s="47" t="str">
        <f>IF((ISBLANK(A501))," ",VLOOKUP(A501,'Contractor List'!$A:$J,2,FALSE))</f>
        <v xml:space="preserve"> </v>
      </c>
      <c r="C501" s="47" t="str">
        <f>IF((ISBLANK(A501))," ",VLOOKUP(A501,'Contractor List'!$A:$J,3,FALSE))</f>
        <v xml:space="preserve"> </v>
      </c>
      <c r="D501" s="47" t="str">
        <f>IF((ISBLANK(A501))," ",VLOOKUP(A501,'Contractor List'!$A:$J,7,FALSE))</f>
        <v xml:space="preserve"> </v>
      </c>
      <c r="E501" s="27" t="str">
        <f>IF((ISBLANK(A501))," ",VLOOKUP(A501,'Contractor List'!$A:$J,8,FALSE))</f>
        <v xml:space="preserve"> </v>
      </c>
      <c r="F501" s="27" t="str">
        <f>IF((ISBLANK(A501))," ",VLOOKUP(A501,'Contractor List'!$A:$J,9,FALSE))</f>
        <v xml:space="preserve"> </v>
      </c>
      <c r="G501" s="27" t="str">
        <f>IF((ISBLANK(A501))," ",VLOOKUP(A501,'Contractor List'!$A:$J,10,FALSE))</f>
        <v xml:space="preserve"> </v>
      </c>
      <c r="I501" s="26" t="str">
        <f>IF(ISBLANK(H501)=FALSE,VLOOKUP(H501,'Hidden - Dropdown'!$B:$D,2,FALSE),"")</f>
        <v/>
      </c>
      <c r="J501" s="54" t="str">
        <f>IF(ISBLANK(H501)=FALSE,VLOOKUP(H501,'Hidden - Dropdown'!$B:$D,3,FALSE),"")</f>
        <v/>
      </c>
      <c r="L501" s="51" t="str">
        <f t="shared" si="7"/>
        <v/>
      </c>
      <c r="M501" s="52" t="str">
        <f>IF(ISBLANK(A501),"",IF(L501="One-time training","",HYPERLINK("mailto:"&amp;VLOOKUP(A501,'Contractor List'!$A:$J,5,FALSE)&amp;"?subject="&amp;'Hidden - Dropdown'!$L$7&amp;"&amp;body=Hi "&amp;C501&amp;","&amp;"%0A%0A"&amp;N501&amp;"%0A%0A"&amp;"Please complete the training before the due date.","send e-mail to this TM")))</f>
        <v/>
      </c>
      <c r="N501" s="22" t="str">
        <f>CONCATENATE("you are due for the"&amp;" '"&amp;'Overview - 3 Month Projection'!H501, "' ", "training on ",CHAR(10),(TEXT('Overview - 3 Month Projection'!L501, "mm/dd/yyyy")),".")</f>
        <v>you are due for the '' training on 
.</v>
      </c>
    </row>
    <row r="502" spans="1:14" ht="16" x14ac:dyDescent="0.35">
      <c r="A502" s="28"/>
      <c r="B502" s="47" t="str">
        <f>IF((ISBLANK(A502))," ",VLOOKUP(A502,'Contractor List'!$A:$J,2,FALSE))</f>
        <v xml:space="preserve"> </v>
      </c>
      <c r="C502" s="47" t="str">
        <f>IF((ISBLANK(A502))," ",VLOOKUP(A502,'Contractor List'!$A:$J,3,FALSE))</f>
        <v xml:space="preserve"> </v>
      </c>
      <c r="D502" s="47" t="str">
        <f>IF((ISBLANK(A502))," ",VLOOKUP(A502,'Contractor List'!$A:$J,7,FALSE))</f>
        <v xml:space="preserve"> </v>
      </c>
      <c r="E502" s="27" t="str">
        <f>IF((ISBLANK(A502))," ",VLOOKUP(A502,'Contractor List'!$A:$J,8,FALSE))</f>
        <v xml:space="preserve"> </v>
      </c>
      <c r="F502" s="27" t="str">
        <f>IF((ISBLANK(A502))," ",VLOOKUP(A502,'Contractor List'!$A:$J,9,FALSE))</f>
        <v xml:space="preserve"> </v>
      </c>
      <c r="G502" s="27" t="str">
        <f>IF((ISBLANK(A502))," ",VLOOKUP(A502,'Contractor List'!$A:$J,10,FALSE))</f>
        <v xml:space="preserve"> </v>
      </c>
      <c r="I502" s="26" t="str">
        <f>IF(ISBLANK(H502)=FALSE,VLOOKUP(H502,'Hidden - Dropdown'!$B:$D,2,FALSE),"")</f>
        <v/>
      </c>
      <c r="J502" s="54" t="str">
        <f>IF(ISBLANK(H502)=FALSE,VLOOKUP(H502,'Hidden - Dropdown'!$B:$D,3,FALSE),"")</f>
        <v/>
      </c>
      <c r="L502" s="51" t="str">
        <f t="shared" si="7"/>
        <v/>
      </c>
      <c r="M502" s="52" t="str">
        <f>IF(ISBLANK(A502),"",IF(L502="One-time training","",HYPERLINK("mailto:"&amp;VLOOKUP(A502,'Contractor List'!$A:$J,5,FALSE)&amp;"?subject="&amp;'Hidden - Dropdown'!$L$7&amp;"&amp;body=Hi "&amp;C502&amp;","&amp;"%0A%0A"&amp;N502&amp;"%0A%0A"&amp;"Please complete the training before the due date.","send e-mail to this TM")))</f>
        <v/>
      </c>
      <c r="N502" s="22" t="str">
        <f>CONCATENATE("you are due for the"&amp;" '"&amp;'Overview - 3 Month Projection'!H502, "' ", "training on ",CHAR(10),(TEXT('Overview - 3 Month Projection'!L502, "mm/dd/yyyy")),".")</f>
        <v>you are due for the '' training on 
.</v>
      </c>
    </row>
    <row r="503" spans="1:14" ht="16" x14ac:dyDescent="0.35">
      <c r="A503" s="28"/>
      <c r="B503" s="47" t="str">
        <f>IF((ISBLANK(A503))," ",VLOOKUP(A503,'Contractor List'!$A:$J,2,FALSE))</f>
        <v xml:space="preserve"> </v>
      </c>
      <c r="C503" s="47" t="str">
        <f>IF((ISBLANK(A503))," ",VLOOKUP(A503,'Contractor List'!$A:$J,3,FALSE))</f>
        <v xml:space="preserve"> </v>
      </c>
      <c r="D503" s="47" t="str">
        <f>IF((ISBLANK(A503))," ",VLOOKUP(A503,'Contractor List'!$A:$J,7,FALSE))</f>
        <v xml:space="preserve"> </v>
      </c>
      <c r="E503" s="27" t="str">
        <f>IF((ISBLANK(A503))," ",VLOOKUP(A503,'Contractor List'!$A:$J,8,FALSE))</f>
        <v xml:space="preserve"> </v>
      </c>
      <c r="F503" s="27" t="str">
        <f>IF((ISBLANK(A503))," ",VLOOKUP(A503,'Contractor List'!$A:$J,9,FALSE))</f>
        <v xml:space="preserve"> </v>
      </c>
      <c r="G503" s="27" t="str">
        <f>IF((ISBLANK(A503))," ",VLOOKUP(A503,'Contractor List'!$A:$J,10,FALSE))</f>
        <v xml:space="preserve"> </v>
      </c>
      <c r="I503" s="26" t="str">
        <f>IF(ISBLANK(H503)=FALSE,VLOOKUP(H503,'Hidden - Dropdown'!$B:$D,2,FALSE),"")</f>
        <v/>
      </c>
      <c r="J503" s="54" t="str">
        <f>IF(ISBLANK(H503)=FALSE,VLOOKUP(H503,'Hidden - Dropdown'!$B:$D,3,FALSE),"")</f>
        <v/>
      </c>
      <c r="L503" s="51" t="str">
        <f t="shared" si="7"/>
        <v/>
      </c>
      <c r="M503" s="52" t="str">
        <f>IF(ISBLANK(A503),"",IF(L503="One-time training","",HYPERLINK("mailto:"&amp;VLOOKUP(A503,'Contractor List'!$A:$J,5,FALSE)&amp;"?subject="&amp;'Hidden - Dropdown'!$L$7&amp;"&amp;body=Hi "&amp;C503&amp;","&amp;"%0A%0A"&amp;N503&amp;"%0A%0A"&amp;"Please complete the training before the due date.","send e-mail to this TM")))</f>
        <v/>
      </c>
      <c r="N503" s="22" t="str">
        <f>CONCATENATE("you are due for the"&amp;" '"&amp;'Overview - 3 Month Projection'!H503, "' ", "training on ",CHAR(10),(TEXT('Overview - 3 Month Projection'!L503, "mm/dd/yyyy")),".")</f>
        <v>you are due for the '' training on 
.</v>
      </c>
    </row>
    <row r="504" spans="1:14" ht="16" x14ac:dyDescent="0.35">
      <c r="A504" s="28"/>
      <c r="B504" s="47" t="str">
        <f>IF((ISBLANK(A504))," ",VLOOKUP(A504,'Contractor List'!$A:$J,2,FALSE))</f>
        <v xml:space="preserve"> </v>
      </c>
      <c r="C504" s="47" t="str">
        <f>IF((ISBLANK(A504))," ",VLOOKUP(A504,'Contractor List'!$A:$J,3,FALSE))</f>
        <v xml:space="preserve"> </v>
      </c>
      <c r="D504" s="47" t="str">
        <f>IF((ISBLANK(A504))," ",VLOOKUP(A504,'Contractor List'!$A:$J,7,FALSE))</f>
        <v xml:space="preserve"> </v>
      </c>
      <c r="E504" s="27" t="str">
        <f>IF((ISBLANK(A504))," ",VLOOKUP(A504,'Contractor List'!$A:$J,8,FALSE))</f>
        <v xml:space="preserve"> </v>
      </c>
      <c r="F504" s="27" t="str">
        <f>IF((ISBLANK(A504))," ",VLOOKUP(A504,'Contractor List'!$A:$J,9,FALSE))</f>
        <v xml:space="preserve"> </v>
      </c>
      <c r="G504" s="27" t="str">
        <f>IF((ISBLANK(A504))," ",VLOOKUP(A504,'Contractor List'!$A:$J,10,FALSE))</f>
        <v xml:space="preserve"> </v>
      </c>
      <c r="I504" s="26" t="str">
        <f>IF(ISBLANK(H504)=FALSE,VLOOKUP(H504,'Hidden - Dropdown'!$B:$D,2,FALSE),"")</f>
        <v/>
      </c>
      <c r="J504" s="54" t="str">
        <f>IF(ISBLANK(H504)=FALSE,VLOOKUP(H504,'Hidden - Dropdown'!$B:$D,3,FALSE),"")</f>
        <v/>
      </c>
      <c r="L504" s="51" t="str">
        <f t="shared" si="7"/>
        <v/>
      </c>
      <c r="M504" s="52" t="str">
        <f>IF(ISBLANK(A504),"",IF(L504="One-time training","",HYPERLINK("mailto:"&amp;VLOOKUP(A504,'Contractor List'!$A:$J,5,FALSE)&amp;"?subject="&amp;'Hidden - Dropdown'!$L$7&amp;"&amp;body=Hi "&amp;C504&amp;","&amp;"%0A%0A"&amp;N504&amp;"%0A%0A"&amp;"Please complete the training before the due date.","send e-mail to this TM")))</f>
        <v/>
      </c>
      <c r="N504" s="22" t="str">
        <f>CONCATENATE("you are due for the"&amp;" '"&amp;'Overview - 3 Month Projection'!H504, "' ", "training on ",CHAR(10),(TEXT('Overview - 3 Month Projection'!L504, "mm/dd/yyyy")),".")</f>
        <v>you are due for the '' training on 
.</v>
      </c>
    </row>
    <row r="505" spans="1:14" ht="16" x14ac:dyDescent="0.35">
      <c r="A505" s="28"/>
      <c r="B505" s="47" t="str">
        <f>IF((ISBLANK(A505))," ",VLOOKUP(A505,'Contractor List'!$A:$J,2,FALSE))</f>
        <v xml:space="preserve"> </v>
      </c>
      <c r="C505" s="47" t="str">
        <f>IF((ISBLANK(A505))," ",VLOOKUP(A505,'Contractor List'!$A:$J,3,FALSE))</f>
        <v xml:space="preserve"> </v>
      </c>
      <c r="D505" s="47" t="str">
        <f>IF((ISBLANK(A505))," ",VLOOKUP(A505,'Contractor List'!$A:$J,7,FALSE))</f>
        <v xml:space="preserve"> </v>
      </c>
      <c r="E505" s="27" t="str">
        <f>IF((ISBLANK(A505))," ",VLOOKUP(A505,'Contractor List'!$A:$J,8,FALSE))</f>
        <v xml:space="preserve"> </v>
      </c>
      <c r="F505" s="27" t="str">
        <f>IF((ISBLANK(A505))," ",VLOOKUP(A505,'Contractor List'!$A:$J,9,FALSE))</f>
        <v xml:space="preserve"> </v>
      </c>
      <c r="G505" s="27" t="str">
        <f>IF((ISBLANK(A505))," ",VLOOKUP(A505,'Contractor List'!$A:$J,10,FALSE))</f>
        <v xml:space="preserve"> </v>
      </c>
      <c r="I505" s="26" t="str">
        <f>IF(ISBLANK(H505)=FALSE,VLOOKUP(H505,'Hidden - Dropdown'!$B:$D,2,FALSE),"")</f>
        <v/>
      </c>
      <c r="J505" s="54" t="str">
        <f>IF(ISBLANK(H505)=FALSE,VLOOKUP(H505,'Hidden - Dropdown'!$B:$D,3,FALSE),"")</f>
        <v/>
      </c>
      <c r="L505" s="51" t="str">
        <f t="shared" si="7"/>
        <v/>
      </c>
      <c r="M505" s="52" t="str">
        <f>IF(ISBLANK(A505),"",IF(L505="One-time training","",HYPERLINK("mailto:"&amp;VLOOKUP(A505,'Contractor List'!$A:$J,5,FALSE)&amp;"?subject="&amp;'Hidden - Dropdown'!$L$7&amp;"&amp;body=Hi "&amp;C505&amp;","&amp;"%0A%0A"&amp;N505&amp;"%0A%0A"&amp;"Please complete the training before the due date.","send e-mail to this TM")))</f>
        <v/>
      </c>
      <c r="N505" s="22" t="str">
        <f>CONCATENATE("you are due for the"&amp;" '"&amp;'Overview - 3 Month Projection'!H505, "' ", "training on ",CHAR(10),(TEXT('Overview - 3 Month Projection'!L505, "mm/dd/yyyy")),".")</f>
        <v>you are due for the '' training on 
.</v>
      </c>
    </row>
    <row r="506" spans="1:14" ht="16" x14ac:dyDescent="0.35">
      <c r="A506" s="28"/>
      <c r="B506" s="47" t="str">
        <f>IF((ISBLANK(A506))," ",VLOOKUP(A506,'Contractor List'!$A:$J,2,FALSE))</f>
        <v xml:space="preserve"> </v>
      </c>
      <c r="C506" s="47" t="str">
        <f>IF((ISBLANK(A506))," ",VLOOKUP(A506,'Contractor List'!$A:$J,3,FALSE))</f>
        <v xml:space="preserve"> </v>
      </c>
      <c r="D506" s="47" t="str">
        <f>IF((ISBLANK(A506))," ",VLOOKUP(A506,'Contractor List'!$A:$J,7,FALSE))</f>
        <v xml:space="preserve"> </v>
      </c>
      <c r="E506" s="27" t="str">
        <f>IF((ISBLANK(A506))," ",VLOOKUP(A506,'Contractor List'!$A:$J,8,FALSE))</f>
        <v xml:space="preserve"> </v>
      </c>
      <c r="F506" s="27" t="str">
        <f>IF((ISBLANK(A506))," ",VLOOKUP(A506,'Contractor List'!$A:$J,9,FALSE))</f>
        <v xml:space="preserve"> </v>
      </c>
      <c r="G506" s="27" t="str">
        <f>IF((ISBLANK(A506))," ",VLOOKUP(A506,'Contractor List'!$A:$J,10,FALSE))</f>
        <v xml:space="preserve"> </v>
      </c>
      <c r="I506" s="26" t="str">
        <f>IF(ISBLANK(H506)=FALSE,VLOOKUP(H506,'Hidden - Dropdown'!$B:$D,2,FALSE),"")</f>
        <v/>
      </c>
      <c r="J506" s="54" t="str">
        <f>IF(ISBLANK(H506)=FALSE,VLOOKUP(H506,'Hidden - Dropdown'!$B:$D,3,FALSE),"")</f>
        <v/>
      </c>
      <c r="L506" s="51" t="str">
        <f t="shared" si="7"/>
        <v/>
      </c>
      <c r="M506" s="52" t="str">
        <f>IF(ISBLANK(A506),"",IF(L506="One-time training","",HYPERLINK("mailto:"&amp;VLOOKUP(A506,'Contractor List'!$A:$J,5,FALSE)&amp;"?subject="&amp;'Hidden - Dropdown'!$L$7&amp;"&amp;body=Hi "&amp;C506&amp;","&amp;"%0A%0A"&amp;N506&amp;"%0A%0A"&amp;"Please complete the training before the due date.","send e-mail to this TM")))</f>
        <v/>
      </c>
      <c r="N506" s="22" t="str">
        <f>CONCATENATE("you are due for the"&amp;" '"&amp;'Overview - 3 Month Projection'!H506, "' ", "training on ",CHAR(10),(TEXT('Overview - 3 Month Projection'!L506, "mm/dd/yyyy")),".")</f>
        <v>you are due for the '' training on 
.</v>
      </c>
    </row>
    <row r="507" spans="1:14" ht="16" x14ac:dyDescent="0.35">
      <c r="A507" s="28"/>
      <c r="B507" s="47" t="str">
        <f>IF((ISBLANK(A507))," ",VLOOKUP(A507,'Contractor List'!$A:$J,2,FALSE))</f>
        <v xml:space="preserve"> </v>
      </c>
      <c r="C507" s="47" t="str">
        <f>IF((ISBLANK(A507))," ",VLOOKUP(A507,'Contractor List'!$A:$J,3,FALSE))</f>
        <v xml:space="preserve"> </v>
      </c>
      <c r="D507" s="47" t="str">
        <f>IF((ISBLANK(A507))," ",VLOOKUP(A507,'Contractor List'!$A:$J,7,FALSE))</f>
        <v xml:space="preserve"> </v>
      </c>
      <c r="E507" s="27" t="str">
        <f>IF((ISBLANK(A507))," ",VLOOKUP(A507,'Contractor List'!$A:$J,8,FALSE))</f>
        <v xml:space="preserve"> </v>
      </c>
      <c r="F507" s="27" t="str">
        <f>IF((ISBLANK(A507))," ",VLOOKUP(A507,'Contractor List'!$A:$J,9,FALSE))</f>
        <v xml:space="preserve"> </v>
      </c>
      <c r="G507" s="27" t="str">
        <f>IF((ISBLANK(A507))," ",VLOOKUP(A507,'Contractor List'!$A:$J,10,FALSE))</f>
        <v xml:space="preserve"> </v>
      </c>
      <c r="I507" s="26" t="str">
        <f>IF(ISBLANK(H507)=FALSE,VLOOKUP(H507,'Hidden - Dropdown'!$B:$D,2,FALSE),"")</f>
        <v/>
      </c>
      <c r="J507" s="54" t="str">
        <f>IF(ISBLANK(H507)=FALSE,VLOOKUP(H507,'Hidden - Dropdown'!$B:$D,3,FALSE),"")</f>
        <v/>
      </c>
      <c r="L507" s="51" t="str">
        <f t="shared" si="7"/>
        <v/>
      </c>
      <c r="M507" s="52" t="str">
        <f>IF(ISBLANK(A507),"",IF(L507="One-time training","",HYPERLINK("mailto:"&amp;VLOOKUP(A507,'Contractor List'!$A:$J,5,FALSE)&amp;"?subject="&amp;'Hidden - Dropdown'!$L$7&amp;"&amp;body=Hi "&amp;C507&amp;","&amp;"%0A%0A"&amp;N507&amp;"%0A%0A"&amp;"Please complete the training before the due date.","send e-mail to this TM")))</f>
        <v/>
      </c>
      <c r="N507" s="22" t="str">
        <f>CONCATENATE("you are due for the"&amp;" '"&amp;'Overview - 3 Month Projection'!H507, "' ", "training on ",CHAR(10),(TEXT('Overview - 3 Month Projection'!L507, "mm/dd/yyyy")),".")</f>
        <v>you are due for the '' training on 
.</v>
      </c>
    </row>
    <row r="508" spans="1:14" ht="16" x14ac:dyDescent="0.35">
      <c r="A508" s="28"/>
      <c r="B508" s="47" t="str">
        <f>IF((ISBLANK(A508))," ",VLOOKUP(A508,'Contractor List'!$A:$J,2,FALSE))</f>
        <v xml:space="preserve"> </v>
      </c>
      <c r="C508" s="47" t="str">
        <f>IF((ISBLANK(A508))," ",VLOOKUP(A508,'Contractor List'!$A:$J,3,FALSE))</f>
        <v xml:space="preserve"> </v>
      </c>
      <c r="D508" s="47" t="str">
        <f>IF((ISBLANK(A508))," ",VLOOKUP(A508,'Contractor List'!$A:$J,7,FALSE))</f>
        <v xml:space="preserve"> </v>
      </c>
      <c r="E508" s="27" t="str">
        <f>IF((ISBLANK(A508))," ",VLOOKUP(A508,'Contractor List'!$A:$J,8,FALSE))</f>
        <v xml:space="preserve"> </v>
      </c>
      <c r="F508" s="27" t="str">
        <f>IF((ISBLANK(A508))," ",VLOOKUP(A508,'Contractor List'!$A:$J,9,FALSE))</f>
        <v xml:space="preserve"> </v>
      </c>
      <c r="G508" s="27" t="str">
        <f>IF((ISBLANK(A508))," ",VLOOKUP(A508,'Contractor List'!$A:$J,10,FALSE))</f>
        <v xml:space="preserve"> </v>
      </c>
      <c r="I508" s="26" t="str">
        <f>IF(ISBLANK(H508)=FALSE,VLOOKUP(H508,'Hidden - Dropdown'!$B:$D,2,FALSE),"")</f>
        <v/>
      </c>
      <c r="J508" s="54" t="str">
        <f>IF(ISBLANK(H508)=FALSE,VLOOKUP(H508,'Hidden - Dropdown'!$B:$D,3,FALSE),"")</f>
        <v/>
      </c>
      <c r="L508" s="51" t="str">
        <f t="shared" si="7"/>
        <v/>
      </c>
      <c r="M508" s="52" t="str">
        <f>IF(ISBLANK(A508),"",IF(L508="One-time training","",HYPERLINK("mailto:"&amp;VLOOKUP(A508,'Contractor List'!$A:$J,5,FALSE)&amp;"?subject="&amp;'Hidden - Dropdown'!$L$7&amp;"&amp;body=Hi "&amp;C508&amp;","&amp;"%0A%0A"&amp;N508&amp;"%0A%0A"&amp;"Please complete the training before the due date.","send e-mail to this TM")))</f>
        <v/>
      </c>
      <c r="N508" s="22" t="str">
        <f>CONCATENATE("you are due for the"&amp;" '"&amp;'Overview - 3 Month Projection'!H508, "' ", "training on ",CHAR(10),(TEXT('Overview - 3 Month Projection'!L508, "mm/dd/yyyy")),".")</f>
        <v>you are due for the '' training on 
.</v>
      </c>
    </row>
    <row r="509" spans="1:14" ht="16" x14ac:dyDescent="0.35">
      <c r="A509" s="28"/>
      <c r="B509" s="47" t="str">
        <f>IF((ISBLANK(A509))," ",VLOOKUP(A509,'Contractor List'!$A:$J,2,FALSE))</f>
        <v xml:space="preserve"> </v>
      </c>
      <c r="C509" s="47" t="str">
        <f>IF((ISBLANK(A509))," ",VLOOKUP(A509,'Contractor List'!$A:$J,3,FALSE))</f>
        <v xml:space="preserve"> </v>
      </c>
      <c r="D509" s="47" t="str">
        <f>IF((ISBLANK(A509))," ",VLOOKUP(A509,'Contractor List'!$A:$J,7,FALSE))</f>
        <v xml:space="preserve"> </v>
      </c>
      <c r="E509" s="27" t="str">
        <f>IF((ISBLANK(A509))," ",VLOOKUP(A509,'Contractor List'!$A:$J,8,FALSE))</f>
        <v xml:space="preserve"> </v>
      </c>
      <c r="F509" s="27" t="str">
        <f>IF((ISBLANK(A509))," ",VLOOKUP(A509,'Contractor List'!$A:$J,9,FALSE))</f>
        <v xml:space="preserve"> </v>
      </c>
      <c r="G509" s="27" t="str">
        <f>IF((ISBLANK(A509))," ",VLOOKUP(A509,'Contractor List'!$A:$J,10,FALSE))</f>
        <v xml:space="preserve"> </v>
      </c>
      <c r="I509" s="26" t="str">
        <f>IF(ISBLANK(H509)=FALSE,VLOOKUP(H509,'Hidden - Dropdown'!$B:$D,2,FALSE),"")</f>
        <v/>
      </c>
      <c r="J509" s="54" t="str">
        <f>IF(ISBLANK(H509)=FALSE,VLOOKUP(H509,'Hidden - Dropdown'!$B:$D,3,FALSE),"")</f>
        <v/>
      </c>
      <c r="L509" s="51" t="str">
        <f t="shared" si="7"/>
        <v/>
      </c>
      <c r="M509" s="52" t="str">
        <f>IF(ISBLANK(A509),"",IF(L509="One-time training","",HYPERLINK("mailto:"&amp;VLOOKUP(A509,'Contractor List'!$A:$J,5,FALSE)&amp;"?subject="&amp;'Hidden - Dropdown'!$L$7&amp;"&amp;body=Hi "&amp;C509&amp;","&amp;"%0A%0A"&amp;N509&amp;"%0A%0A"&amp;"Please complete the training before the due date.","send e-mail to this TM")))</f>
        <v/>
      </c>
      <c r="N509" s="22" t="str">
        <f>CONCATENATE("you are due for the"&amp;" '"&amp;'Overview - 3 Month Projection'!H509, "' ", "training on ",CHAR(10),(TEXT('Overview - 3 Month Projection'!L509, "mm/dd/yyyy")),".")</f>
        <v>you are due for the '' training on 
.</v>
      </c>
    </row>
    <row r="510" spans="1:14" ht="16" x14ac:dyDescent="0.35">
      <c r="A510" s="28"/>
      <c r="B510" s="47" t="str">
        <f>IF((ISBLANK(A510))," ",VLOOKUP(A510,'Contractor List'!$A:$J,2,FALSE))</f>
        <v xml:space="preserve"> </v>
      </c>
      <c r="C510" s="47" t="str">
        <f>IF((ISBLANK(A510))," ",VLOOKUP(A510,'Contractor List'!$A:$J,3,FALSE))</f>
        <v xml:space="preserve"> </v>
      </c>
      <c r="D510" s="47" t="str">
        <f>IF((ISBLANK(A510))," ",VLOOKUP(A510,'Contractor List'!$A:$J,7,FALSE))</f>
        <v xml:space="preserve"> </v>
      </c>
      <c r="E510" s="27" t="str">
        <f>IF((ISBLANK(A510))," ",VLOOKUP(A510,'Contractor List'!$A:$J,8,FALSE))</f>
        <v xml:space="preserve"> </v>
      </c>
      <c r="F510" s="27" t="str">
        <f>IF((ISBLANK(A510))," ",VLOOKUP(A510,'Contractor List'!$A:$J,9,FALSE))</f>
        <v xml:space="preserve"> </v>
      </c>
      <c r="G510" s="27" t="str">
        <f>IF((ISBLANK(A510))," ",VLOOKUP(A510,'Contractor List'!$A:$J,10,FALSE))</f>
        <v xml:space="preserve"> </v>
      </c>
      <c r="I510" s="26" t="str">
        <f>IF(ISBLANK(H510)=FALSE,VLOOKUP(H510,'Hidden - Dropdown'!$B:$D,2,FALSE),"")</f>
        <v/>
      </c>
      <c r="J510" s="54" t="str">
        <f>IF(ISBLANK(H510)=FALSE,VLOOKUP(H510,'Hidden - Dropdown'!$B:$D,3,FALSE),"")</f>
        <v/>
      </c>
      <c r="L510" s="51" t="str">
        <f t="shared" si="7"/>
        <v/>
      </c>
      <c r="M510" s="52" t="str">
        <f>IF(ISBLANK(A510),"",IF(L510="One-time training","",HYPERLINK("mailto:"&amp;VLOOKUP(A510,'Contractor List'!$A:$J,5,FALSE)&amp;"?subject="&amp;'Hidden - Dropdown'!$L$7&amp;"&amp;body=Hi "&amp;C510&amp;","&amp;"%0A%0A"&amp;N510&amp;"%0A%0A"&amp;"Please complete the training before the due date.","send e-mail to this TM")))</f>
        <v/>
      </c>
      <c r="N510" s="22" t="str">
        <f>CONCATENATE("you are due for the"&amp;" '"&amp;'Overview - 3 Month Projection'!H510, "' ", "training on ",CHAR(10),(TEXT('Overview - 3 Month Projection'!L510, "mm/dd/yyyy")),".")</f>
        <v>you are due for the '' training on 
.</v>
      </c>
    </row>
    <row r="511" spans="1:14" ht="16" x14ac:dyDescent="0.35">
      <c r="A511" s="28"/>
      <c r="B511" s="47" t="str">
        <f>IF((ISBLANK(A511))," ",VLOOKUP(A511,'Contractor List'!$A:$J,2,FALSE))</f>
        <v xml:space="preserve"> </v>
      </c>
      <c r="C511" s="47" t="str">
        <f>IF((ISBLANK(A511))," ",VLOOKUP(A511,'Contractor List'!$A:$J,3,FALSE))</f>
        <v xml:space="preserve"> </v>
      </c>
      <c r="D511" s="47" t="str">
        <f>IF((ISBLANK(A511))," ",VLOOKUP(A511,'Contractor List'!$A:$J,7,FALSE))</f>
        <v xml:space="preserve"> </v>
      </c>
      <c r="E511" s="27" t="str">
        <f>IF((ISBLANK(A511))," ",VLOOKUP(A511,'Contractor List'!$A:$J,8,FALSE))</f>
        <v xml:space="preserve"> </v>
      </c>
      <c r="F511" s="27" t="str">
        <f>IF((ISBLANK(A511))," ",VLOOKUP(A511,'Contractor List'!$A:$J,9,FALSE))</f>
        <v xml:space="preserve"> </v>
      </c>
      <c r="G511" s="27" t="str">
        <f>IF((ISBLANK(A511))," ",VLOOKUP(A511,'Contractor List'!$A:$J,10,FALSE))</f>
        <v xml:space="preserve"> </v>
      </c>
      <c r="I511" s="26" t="str">
        <f>IF(ISBLANK(H511)=FALSE,VLOOKUP(H511,'Hidden - Dropdown'!$B:$D,2,FALSE),"")</f>
        <v/>
      </c>
      <c r="J511" s="54" t="str">
        <f>IF(ISBLANK(H511)=FALSE,VLOOKUP(H511,'Hidden - Dropdown'!$B:$D,3,FALSE),"")</f>
        <v/>
      </c>
      <c r="L511" s="51" t="str">
        <f t="shared" si="7"/>
        <v/>
      </c>
      <c r="M511" s="52" t="str">
        <f>IF(ISBLANK(A511),"",IF(L511="One-time training","",HYPERLINK("mailto:"&amp;VLOOKUP(A511,'Contractor List'!$A:$J,5,FALSE)&amp;"?subject="&amp;'Hidden - Dropdown'!$L$7&amp;"&amp;body=Hi "&amp;C511&amp;","&amp;"%0A%0A"&amp;N511&amp;"%0A%0A"&amp;"Please complete the training before the due date.","send e-mail to this TM")))</f>
        <v/>
      </c>
      <c r="N511" s="22" t="str">
        <f>CONCATENATE("you are due for the"&amp;" '"&amp;'Overview - 3 Month Projection'!H511, "' ", "training on ",CHAR(10),(TEXT('Overview - 3 Month Projection'!L511, "mm/dd/yyyy")),".")</f>
        <v>you are due for the '' training on 
.</v>
      </c>
    </row>
    <row r="512" spans="1:14" ht="16" x14ac:dyDescent="0.35">
      <c r="A512" s="28"/>
      <c r="B512" s="47" t="str">
        <f>IF((ISBLANK(A512))," ",VLOOKUP(A512,'Contractor List'!$A:$J,2,FALSE))</f>
        <v xml:space="preserve"> </v>
      </c>
      <c r="C512" s="47" t="str">
        <f>IF((ISBLANK(A512))," ",VLOOKUP(A512,'Contractor List'!$A:$J,3,FALSE))</f>
        <v xml:space="preserve"> </v>
      </c>
      <c r="D512" s="47" t="str">
        <f>IF((ISBLANK(A512))," ",VLOOKUP(A512,'Contractor List'!$A:$J,7,FALSE))</f>
        <v xml:space="preserve"> </v>
      </c>
      <c r="E512" s="27" t="str">
        <f>IF((ISBLANK(A512))," ",VLOOKUP(A512,'Contractor List'!$A:$J,8,FALSE))</f>
        <v xml:space="preserve"> </v>
      </c>
      <c r="F512" s="27" t="str">
        <f>IF((ISBLANK(A512))," ",VLOOKUP(A512,'Contractor List'!$A:$J,9,FALSE))</f>
        <v xml:space="preserve"> </v>
      </c>
      <c r="G512" s="27" t="str">
        <f>IF((ISBLANK(A512))," ",VLOOKUP(A512,'Contractor List'!$A:$J,10,FALSE))</f>
        <v xml:space="preserve"> </v>
      </c>
      <c r="I512" s="26" t="str">
        <f>IF(ISBLANK(H512)=FALSE,VLOOKUP(H512,'Hidden - Dropdown'!$B:$D,2,FALSE),"")</f>
        <v/>
      </c>
      <c r="J512" s="54" t="str">
        <f>IF(ISBLANK(H512)=FALSE,VLOOKUP(H512,'Hidden - Dropdown'!$B:$D,3,FALSE),"")</f>
        <v/>
      </c>
      <c r="L512" s="51" t="str">
        <f t="shared" si="7"/>
        <v/>
      </c>
      <c r="M512" s="52" t="str">
        <f>IF(ISBLANK(A512),"",IF(L512="One-time training","",HYPERLINK("mailto:"&amp;VLOOKUP(A512,'Contractor List'!$A:$J,5,FALSE)&amp;"?subject="&amp;'Hidden - Dropdown'!$L$7&amp;"&amp;body=Hi "&amp;C512&amp;","&amp;"%0A%0A"&amp;N512&amp;"%0A%0A"&amp;"Please complete the training before the due date.","send e-mail to this TM")))</f>
        <v/>
      </c>
      <c r="N512" s="22" t="str">
        <f>CONCATENATE("you are due for the"&amp;" '"&amp;'Overview - 3 Month Projection'!H512, "' ", "training on ",CHAR(10),(TEXT('Overview - 3 Month Projection'!L512, "mm/dd/yyyy")),".")</f>
        <v>you are due for the '' training on 
.</v>
      </c>
    </row>
    <row r="513" spans="1:14" ht="16" x14ac:dyDescent="0.35">
      <c r="A513" s="28"/>
      <c r="B513" s="47" t="str">
        <f>IF((ISBLANK(A513))," ",VLOOKUP(A513,'Contractor List'!$A:$J,2,FALSE))</f>
        <v xml:space="preserve"> </v>
      </c>
      <c r="C513" s="47" t="str">
        <f>IF((ISBLANK(A513))," ",VLOOKUP(A513,'Contractor List'!$A:$J,3,FALSE))</f>
        <v xml:space="preserve"> </v>
      </c>
      <c r="D513" s="47" t="str">
        <f>IF((ISBLANK(A513))," ",VLOOKUP(A513,'Contractor List'!$A:$J,7,FALSE))</f>
        <v xml:space="preserve"> </v>
      </c>
      <c r="E513" s="27" t="str">
        <f>IF((ISBLANK(A513))," ",VLOOKUP(A513,'Contractor List'!$A:$J,8,FALSE))</f>
        <v xml:space="preserve"> </v>
      </c>
      <c r="F513" s="27" t="str">
        <f>IF((ISBLANK(A513))," ",VLOOKUP(A513,'Contractor List'!$A:$J,9,FALSE))</f>
        <v xml:space="preserve"> </v>
      </c>
      <c r="G513" s="27" t="str">
        <f>IF((ISBLANK(A513))," ",VLOOKUP(A513,'Contractor List'!$A:$J,10,FALSE))</f>
        <v xml:space="preserve"> </v>
      </c>
      <c r="I513" s="26" t="str">
        <f>IF(ISBLANK(H513)=FALSE,VLOOKUP(H513,'Hidden - Dropdown'!$B:$D,2,FALSE),"")</f>
        <v/>
      </c>
      <c r="J513" s="54" t="str">
        <f>IF(ISBLANK(H513)=FALSE,VLOOKUP(H513,'Hidden - Dropdown'!$B:$D,3,FALSE),"")</f>
        <v/>
      </c>
      <c r="L513" s="51" t="str">
        <f t="shared" si="7"/>
        <v/>
      </c>
      <c r="M513" s="52" t="str">
        <f>IF(ISBLANK(A513),"",IF(L513="One-time training","",HYPERLINK("mailto:"&amp;VLOOKUP(A513,'Contractor List'!$A:$J,5,FALSE)&amp;"?subject="&amp;'Hidden - Dropdown'!$L$7&amp;"&amp;body=Hi "&amp;C513&amp;","&amp;"%0A%0A"&amp;N513&amp;"%0A%0A"&amp;"Please complete the training before the due date.","send e-mail to this TM")))</f>
        <v/>
      </c>
      <c r="N513" s="22" t="str">
        <f>CONCATENATE("you are due for the"&amp;" '"&amp;'Overview - 3 Month Projection'!H513, "' ", "training on ",CHAR(10),(TEXT('Overview - 3 Month Projection'!L513, "mm/dd/yyyy")),".")</f>
        <v>you are due for the '' training on 
.</v>
      </c>
    </row>
    <row r="514" spans="1:14" ht="16" x14ac:dyDescent="0.35">
      <c r="A514" s="28"/>
      <c r="B514" s="47" t="str">
        <f>IF((ISBLANK(A514))," ",VLOOKUP(A514,'Contractor List'!$A:$J,2,FALSE))</f>
        <v xml:space="preserve"> </v>
      </c>
      <c r="C514" s="47" t="str">
        <f>IF((ISBLANK(A514))," ",VLOOKUP(A514,'Contractor List'!$A:$J,3,FALSE))</f>
        <v xml:space="preserve"> </v>
      </c>
      <c r="D514" s="47" t="str">
        <f>IF((ISBLANK(A514))," ",VLOOKUP(A514,'Contractor List'!$A:$J,7,FALSE))</f>
        <v xml:space="preserve"> </v>
      </c>
      <c r="E514" s="27" t="str">
        <f>IF((ISBLANK(A514))," ",VLOOKUP(A514,'Contractor List'!$A:$J,8,FALSE))</f>
        <v xml:space="preserve"> </v>
      </c>
      <c r="F514" s="27" t="str">
        <f>IF((ISBLANK(A514))," ",VLOOKUP(A514,'Contractor List'!$A:$J,9,FALSE))</f>
        <v xml:space="preserve"> </v>
      </c>
      <c r="G514" s="27" t="str">
        <f>IF((ISBLANK(A514))," ",VLOOKUP(A514,'Contractor List'!$A:$J,10,FALSE))</f>
        <v xml:space="preserve"> </v>
      </c>
      <c r="I514" s="26" t="str">
        <f>IF(ISBLANK(H514)=FALSE,VLOOKUP(H514,'Hidden - Dropdown'!$B:$D,2,FALSE),"")</f>
        <v/>
      </c>
      <c r="J514" s="54" t="str">
        <f>IF(ISBLANK(H514)=FALSE,VLOOKUP(H514,'Hidden - Dropdown'!$B:$D,3,FALSE),"")</f>
        <v/>
      </c>
      <c r="L514" s="51" t="str">
        <f t="shared" si="7"/>
        <v/>
      </c>
      <c r="M514" s="52" t="str">
        <f>IF(ISBLANK(A514),"",IF(L514="One-time training","",HYPERLINK("mailto:"&amp;VLOOKUP(A514,'Contractor List'!$A:$J,5,FALSE)&amp;"?subject="&amp;'Hidden - Dropdown'!$L$7&amp;"&amp;body=Hi "&amp;C514&amp;","&amp;"%0A%0A"&amp;N514&amp;"%0A%0A"&amp;"Please complete the training before the due date.","send e-mail to this TM")))</f>
        <v/>
      </c>
      <c r="N514" s="22" t="str">
        <f>CONCATENATE("you are due for the"&amp;" '"&amp;'Overview - 3 Month Projection'!H514, "' ", "training on ",CHAR(10),(TEXT('Overview - 3 Month Projection'!L514, "mm/dd/yyyy")),".")</f>
        <v>you are due for the '' training on 
.</v>
      </c>
    </row>
    <row r="515" spans="1:14" ht="16" x14ac:dyDescent="0.35">
      <c r="A515" s="28"/>
      <c r="B515" s="47" t="str">
        <f>IF((ISBLANK(A515))," ",VLOOKUP(A515,'Contractor List'!$A:$J,2,FALSE))</f>
        <v xml:space="preserve"> </v>
      </c>
      <c r="C515" s="47" t="str">
        <f>IF((ISBLANK(A515))," ",VLOOKUP(A515,'Contractor List'!$A:$J,3,FALSE))</f>
        <v xml:space="preserve"> </v>
      </c>
      <c r="D515" s="47" t="str">
        <f>IF((ISBLANK(A515))," ",VLOOKUP(A515,'Contractor List'!$A:$J,7,FALSE))</f>
        <v xml:space="preserve"> </v>
      </c>
      <c r="E515" s="27" t="str">
        <f>IF((ISBLANK(A515))," ",VLOOKUP(A515,'Contractor List'!$A:$J,8,FALSE))</f>
        <v xml:space="preserve"> </v>
      </c>
      <c r="F515" s="27" t="str">
        <f>IF((ISBLANK(A515))," ",VLOOKUP(A515,'Contractor List'!$A:$J,9,FALSE))</f>
        <v xml:space="preserve"> </v>
      </c>
      <c r="G515" s="27" t="str">
        <f>IF((ISBLANK(A515))," ",VLOOKUP(A515,'Contractor List'!$A:$J,10,FALSE))</f>
        <v xml:space="preserve"> </v>
      </c>
      <c r="I515" s="26" t="str">
        <f>IF(ISBLANK(H515)=FALSE,VLOOKUP(H515,'Hidden - Dropdown'!$B:$D,2,FALSE),"")</f>
        <v/>
      </c>
      <c r="J515" s="54" t="str">
        <f>IF(ISBLANK(H515)=FALSE,VLOOKUP(H515,'Hidden - Dropdown'!$B:$D,3,FALSE),"")</f>
        <v/>
      </c>
      <c r="L515" s="51" t="str">
        <f t="shared" si="7"/>
        <v/>
      </c>
      <c r="M515" s="52" t="str">
        <f>IF(ISBLANK(A515),"",IF(L515="One-time training","",HYPERLINK("mailto:"&amp;VLOOKUP(A515,'Contractor List'!$A:$J,5,FALSE)&amp;"?subject="&amp;'Hidden - Dropdown'!$L$7&amp;"&amp;body=Hi "&amp;C515&amp;","&amp;"%0A%0A"&amp;N515&amp;"%0A%0A"&amp;"Please complete the training before the due date.","send e-mail to this TM")))</f>
        <v/>
      </c>
      <c r="N515" s="22" t="str">
        <f>CONCATENATE("you are due for the"&amp;" '"&amp;'Overview - 3 Month Projection'!H515, "' ", "training on ",CHAR(10),(TEXT('Overview - 3 Month Projection'!L515, "mm/dd/yyyy")),".")</f>
        <v>you are due for the '' training on 
.</v>
      </c>
    </row>
    <row r="516" spans="1:14" ht="16" x14ac:dyDescent="0.35">
      <c r="A516" s="28"/>
      <c r="B516" s="47" t="str">
        <f>IF((ISBLANK(A516))," ",VLOOKUP(A516,'Contractor List'!$A:$J,2,FALSE))</f>
        <v xml:space="preserve"> </v>
      </c>
      <c r="C516" s="47" t="str">
        <f>IF((ISBLANK(A516))," ",VLOOKUP(A516,'Contractor List'!$A:$J,3,FALSE))</f>
        <v xml:space="preserve"> </v>
      </c>
      <c r="D516" s="47" t="str">
        <f>IF((ISBLANK(A516))," ",VLOOKUP(A516,'Contractor List'!$A:$J,7,FALSE))</f>
        <v xml:space="preserve"> </v>
      </c>
      <c r="E516" s="27" t="str">
        <f>IF((ISBLANK(A516))," ",VLOOKUP(A516,'Contractor List'!$A:$J,8,FALSE))</f>
        <v xml:space="preserve"> </v>
      </c>
      <c r="F516" s="27" t="str">
        <f>IF((ISBLANK(A516))," ",VLOOKUP(A516,'Contractor List'!$A:$J,9,FALSE))</f>
        <v xml:space="preserve"> </v>
      </c>
      <c r="G516" s="27" t="str">
        <f>IF((ISBLANK(A516))," ",VLOOKUP(A516,'Contractor List'!$A:$J,10,FALSE))</f>
        <v xml:space="preserve"> </v>
      </c>
      <c r="I516" s="26" t="str">
        <f>IF(ISBLANK(H516)=FALSE,VLOOKUP(H516,'Hidden - Dropdown'!$B:$D,2,FALSE),"")</f>
        <v/>
      </c>
      <c r="J516" s="54" t="str">
        <f>IF(ISBLANK(H516)=FALSE,VLOOKUP(H516,'Hidden - Dropdown'!$B:$D,3,FALSE),"")</f>
        <v/>
      </c>
      <c r="L516" s="51" t="str">
        <f t="shared" si="7"/>
        <v/>
      </c>
      <c r="M516" s="52" t="str">
        <f>IF(ISBLANK(A516),"",IF(L516="One-time training","",HYPERLINK("mailto:"&amp;VLOOKUP(A516,'Contractor List'!$A:$J,5,FALSE)&amp;"?subject="&amp;'Hidden - Dropdown'!$L$7&amp;"&amp;body=Hi "&amp;C516&amp;","&amp;"%0A%0A"&amp;N516&amp;"%0A%0A"&amp;"Please complete the training before the due date.","send e-mail to this TM")))</f>
        <v/>
      </c>
      <c r="N516" s="22" t="str">
        <f>CONCATENATE("you are due for the"&amp;" '"&amp;'Overview - 3 Month Projection'!H516, "' ", "training on ",CHAR(10),(TEXT('Overview - 3 Month Projection'!L516, "mm/dd/yyyy")),".")</f>
        <v>you are due for the '' training on 
.</v>
      </c>
    </row>
    <row r="517" spans="1:14" ht="16" x14ac:dyDescent="0.35">
      <c r="A517" s="28"/>
      <c r="B517" s="47" t="str">
        <f>IF((ISBLANK(A517))," ",VLOOKUP(A517,'Contractor List'!$A:$J,2,FALSE))</f>
        <v xml:space="preserve"> </v>
      </c>
      <c r="C517" s="47" t="str">
        <f>IF((ISBLANK(A517))," ",VLOOKUP(A517,'Contractor List'!$A:$J,3,FALSE))</f>
        <v xml:space="preserve"> </v>
      </c>
      <c r="D517" s="47" t="str">
        <f>IF((ISBLANK(A517))," ",VLOOKUP(A517,'Contractor List'!$A:$J,7,FALSE))</f>
        <v xml:space="preserve"> </v>
      </c>
      <c r="E517" s="27" t="str">
        <f>IF((ISBLANK(A517))," ",VLOOKUP(A517,'Contractor List'!$A:$J,8,FALSE))</f>
        <v xml:space="preserve"> </v>
      </c>
      <c r="F517" s="27" t="str">
        <f>IF((ISBLANK(A517))," ",VLOOKUP(A517,'Contractor List'!$A:$J,9,FALSE))</f>
        <v xml:space="preserve"> </v>
      </c>
      <c r="G517" s="27" t="str">
        <f>IF((ISBLANK(A517))," ",VLOOKUP(A517,'Contractor List'!$A:$J,10,FALSE))</f>
        <v xml:space="preserve"> </v>
      </c>
      <c r="I517" s="26" t="str">
        <f>IF(ISBLANK(H517)=FALSE,VLOOKUP(H517,'Hidden - Dropdown'!$B:$D,2,FALSE),"")</f>
        <v/>
      </c>
      <c r="J517" s="54" t="str">
        <f>IF(ISBLANK(H517)=FALSE,VLOOKUP(H517,'Hidden - Dropdown'!$B:$D,3,FALSE),"")</f>
        <v/>
      </c>
      <c r="L517" s="51" t="str">
        <f t="shared" ref="L517:L580" si="8">IF(ISBLANK(K517),"",(IF(J517="0","One-time training",(K517+J517))))</f>
        <v/>
      </c>
      <c r="M517" s="52" t="str">
        <f>IF(ISBLANK(A517),"",IF(L517="One-time training","",HYPERLINK("mailto:"&amp;VLOOKUP(A517,'Contractor List'!$A:$J,5,FALSE)&amp;"?subject="&amp;'Hidden - Dropdown'!$L$7&amp;"&amp;body=Hi "&amp;C517&amp;","&amp;"%0A%0A"&amp;N517&amp;"%0A%0A"&amp;"Please complete the training before the due date.","send e-mail to this TM")))</f>
        <v/>
      </c>
      <c r="N517" s="22" t="str">
        <f>CONCATENATE("you are due for the"&amp;" '"&amp;'Overview - 3 Month Projection'!H517, "' ", "training on ",CHAR(10),(TEXT('Overview - 3 Month Projection'!L517, "mm/dd/yyyy")),".")</f>
        <v>you are due for the '' training on 
.</v>
      </c>
    </row>
    <row r="518" spans="1:14" ht="16" x14ac:dyDescent="0.35">
      <c r="A518" s="28"/>
      <c r="B518" s="47" t="str">
        <f>IF((ISBLANK(A518))," ",VLOOKUP(A518,'Contractor List'!$A:$J,2,FALSE))</f>
        <v xml:space="preserve"> </v>
      </c>
      <c r="C518" s="47" t="str">
        <f>IF((ISBLANK(A518))," ",VLOOKUP(A518,'Contractor List'!$A:$J,3,FALSE))</f>
        <v xml:space="preserve"> </v>
      </c>
      <c r="D518" s="47" t="str">
        <f>IF((ISBLANK(A518))," ",VLOOKUP(A518,'Contractor List'!$A:$J,7,FALSE))</f>
        <v xml:space="preserve"> </v>
      </c>
      <c r="E518" s="27" t="str">
        <f>IF((ISBLANK(A518))," ",VLOOKUP(A518,'Contractor List'!$A:$J,8,FALSE))</f>
        <v xml:space="preserve"> </v>
      </c>
      <c r="F518" s="27" t="str">
        <f>IF((ISBLANK(A518))," ",VLOOKUP(A518,'Contractor List'!$A:$J,9,FALSE))</f>
        <v xml:space="preserve"> </v>
      </c>
      <c r="G518" s="27" t="str">
        <f>IF((ISBLANK(A518))," ",VLOOKUP(A518,'Contractor List'!$A:$J,10,FALSE))</f>
        <v xml:space="preserve"> </v>
      </c>
      <c r="I518" s="26" t="str">
        <f>IF(ISBLANK(H518)=FALSE,VLOOKUP(H518,'Hidden - Dropdown'!$B:$D,2,FALSE),"")</f>
        <v/>
      </c>
      <c r="J518" s="54" t="str">
        <f>IF(ISBLANK(H518)=FALSE,VLOOKUP(H518,'Hidden - Dropdown'!$B:$D,3,FALSE),"")</f>
        <v/>
      </c>
      <c r="L518" s="51" t="str">
        <f t="shared" si="8"/>
        <v/>
      </c>
      <c r="M518" s="52" t="str">
        <f>IF(ISBLANK(A518),"",IF(L518="One-time training","",HYPERLINK("mailto:"&amp;VLOOKUP(A518,'Contractor List'!$A:$J,5,FALSE)&amp;"?subject="&amp;'Hidden - Dropdown'!$L$7&amp;"&amp;body=Hi "&amp;C518&amp;","&amp;"%0A%0A"&amp;N518&amp;"%0A%0A"&amp;"Please complete the training before the due date.","send e-mail to this TM")))</f>
        <v/>
      </c>
      <c r="N518" s="22" t="str">
        <f>CONCATENATE("you are due for the"&amp;" '"&amp;'Overview - 3 Month Projection'!H518, "' ", "training on ",CHAR(10),(TEXT('Overview - 3 Month Projection'!L518, "mm/dd/yyyy")),".")</f>
        <v>you are due for the '' training on 
.</v>
      </c>
    </row>
    <row r="519" spans="1:14" ht="16" x14ac:dyDescent="0.35">
      <c r="A519" s="28"/>
      <c r="B519" s="47" t="str">
        <f>IF((ISBLANK(A519))," ",VLOOKUP(A519,'Contractor List'!$A:$J,2,FALSE))</f>
        <v xml:space="preserve"> </v>
      </c>
      <c r="C519" s="47" t="str">
        <f>IF((ISBLANK(A519))," ",VLOOKUP(A519,'Contractor List'!$A:$J,3,FALSE))</f>
        <v xml:space="preserve"> </v>
      </c>
      <c r="D519" s="47" t="str">
        <f>IF((ISBLANK(A519))," ",VLOOKUP(A519,'Contractor List'!$A:$J,7,FALSE))</f>
        <v xml:space="preserve"> </v>
      </c>
      <c r="E519" s="27" t="str">
        <f>IF((ISBLANK(A519))," ",VLOOKUP(A519,'Contractor List'!$A:$J,8,FALSE))</f>
        <v xml:space="preserve"> </v>
      </c>
      <c r="F519" s="27" t="str">
        <f>IF((ISBLANK(A519))," ",VLOOKUP(A519,'Contractor List'!$A:$J,9,FALSE))</f>
        <v xml:space="preserve"> </v>
      </c>
      <c r="G519" s="27" t="str">
        <f>IF((ISBLANK(A519))," ",VLOOKUP(A519,'Contractor List'!$A:$J,10,FALSE))</f>
        <v xml:space="preserve"> </v>
      </c>
      <c r="I519" s="26" t="str">
        <f>IF(ISBLANK(H519)=FALSE,VLOOKUP(H519,'Hidden - Dropdown'!$B:$D,2,FALSE),"")</f>
        <v/>
      </c>
      <c r="J519" s="54" t="str">
        <f>IF(ISBLANK(H519)=FALSE,VLOOKUP(H519,'Hidden - Dropdown'!$B:$D,3,FALSE),"")</f>
        <v/>
      </c>
      <c r="L519" s="51" t="str">
        <f t="shared" si="8"/>
        <v/>
      </c>
      <c r="M519" s="52" t="str">
        <f>IF(ISBLANK(A519),"",IF(L519="One-time training","",HYPERLINK("mailto:"&amp;VLOOKUP(A519,'Contractor List'!$A:$J,5,FALSE)&amp;"?subject="&amp;'Hidden - Dropdown'!$L$7&amp;"&amp;body=Hi "&amp;C519&amp;","&amp;"%0A%0A"&amp;N519&amp;"%0A%0A"&amp;"Please complete the training before the due date.","send e-mail to this TM")))</f>
        <v/>
      </c>
      <c r="N519" s="22" t="str">
        <f>CONCATENATE("you are due for the"&amp;" '"&amp;'Overview - 3 Month Projection'!H519, "' ", "training on ",CHAR(10),(TEXT('Overview - 3 Month Projection'!L519, "mm/dd/yyyy")),".")</f>
        <v>you are due for the '' training on 
.</v>
      </c>
    </row>
    <row r="520" spans="1:14" ht="16" x14ac:dyDescent="0.35">
      <c r="A520" s="28"/>
      <c r="B520" s="47" t="str">
        <f>IF((ISBLANK(A520))," ",VLOOKUP(A520,'Contractor List'!$A:$J,2,FALSE))</f>
        <v xml:space="preserve"> </v>
      </c>
      <c r="C520" s="47" t="str">
        <f>IF((ISBLANK(A520))," ",VLOOKUP(A520,'Contractor List'!$A:$J,3,FALSE))</f>
        <v xml:space="preserve"> </v>
      </c>
      <c r="D520" s="47" t="str">
        <f>IF((ISBLANK(A520))," ",VLOOKUP(A520,'Contractor List'!$A:$J,7,FALSE))</f>
        <v xml:space="preserve"> </v>
      </c>
      <c r="E520" s="27" t="str">
        <f>IF((ISBLANK(A520))," ",VLOOKUP(A520,'Contractor List'!$A:$J,8,FALSE))</f>
        <v xml:space="preserve"> </v>
      </c>
      <c r="F520" s="27" t="str">
        <f>IF((ISBLANK(A520))," ",VLOOKUP(A520,'Contractor List'!$A:$J,9,FALSE))</f>
        <v xml:space="preserve"> </v>
      </c>
      <c r="G520" s="27" t="str">
        <f>IF((ISBLANK(A520))," ",VLOOKUP(A520,'Contractor List'!$A:$J,10,FALSE))</f>
        <v xml:space="preserve"> </v>
      </c>
      <c r="I520" s="26" t="str">
        <f>IF(ISBLANK(H520)=FALSE,VLOOKUP(H520,'Hidden - Dropdown'!$B:$D,2,FALSE),"")</f>
        <v/>
      </c>
      <c r="J520" s="54" t="str">
        <f>IF(ISBLANK(H520)=FALSE,VLOOKUP(H520,'Hidden - Dropdown'!$B:$D,3,FALSE),"")</f>
        <v/>
      </c>
      <c r="L520" s="51" t="str">
        <f t="shared" si="8"/>
        <v/>
      </c>
      <c r="M520" s="52" t="str">
        <f>IF(ISBLANK(A520),"",IF(L520="One-time training","",HYPERLINK("mailto:"&amp;VLOOKUP(A520,'Contractor List'!$A:$J,5,FALSE)&amp;"?subject="&amp;'Hidden - Dropdown'!$L$7&amp;"&amp;body=Hi "&amp;C520&amp;","&amp;"%0A%0A"&amp;N520&amp;"%0A%0A"&amp;"Please complete the training before the due date.","send e-mail to this TM")))</f>
        <v/>
      </c>
      <c r="N520" s="22" t="str">
        <f>CONCATENATE("you are due for the"&amp;" '"&amp;'Overview - 3 Month Projection'!H520, "' ", "training on ",CHAR(10),(TEXT('Overview - 3 Month Projection'!L520, "mm/dd/yyyy")),".")</f>
        <v>you are due for the '' training on 
.</v>
      </c>
    </row>
    <row r="521" spans="1:14" ht="16" x14ac:dyDescent="0.35">
      <c r="A521" s="28"/>
      <c r="B521" s="47" t="str">
        <f>IF((ISBLANK(A521))," ",VLOOKUP(A521,'Contractor List'!$A:$J,2,FALSE))</f>
        <v xml:space="preserve"> </v>
      </c>
      <c r="C521" s="47" t="str">
        <f>IF((ISBLANK(A521))," ",VLOOKUP(A521,'Contractor List'!$A:$J,3,FALSE))</f>
        <v xml:space="preserve"> </v>
      </c>
      <c r="D521" s="47" t="str">
        <f>IF((ISBLANK(A521))," ",VLOOKUP(A521,'Contractor List'!$A:$J,7,FALSE))</f>
        <v xml:space="preserve"> </v>
      </c>
      <c r="E521" s="27" t="str">
        <f>IF((ISBLANK(A521))," ",VLOOKUP(A521,'Contractor List'!$A:$J,8,FALSE))</f>
        <v xml:space="preserve"> </v>
      </c>
      <c r="F521" s="27" t="str">
        <f>IF((ISBLANK(A521))," ",VLOOKUP(A521,'Contractor List'!$A:$J,9,FALSE))</f>
        <v xml:space="preserve"> </v>
      </c>
      <c r="G521" s="27" t="str">
        <f>IF((ISBLANK(A521))," ",VLOOKUP(A521,'Contractor List'!$A:$J,10,FALSE))</f>
        <v xml:space="preserve"> </v>
      </c>
      <c r="I521" s="26" t="str">
        <f>IF(ISBLANK(H521)=FALSE,VLOOKUP(H521,'Hidden - Dropdown'!$B:$D,2,FALSE),"")</f>
        <v/>
      </c>
      <c r="J521" s="54" t="str">
        <f>IF(ISBLANK(H521)=FALSE,VLOOKUP(H521,'Hidden - Dropdown'!$B:$D,3,FALSE),"")</f>
        <v/>
      </c>
      <c r="L521" s="51" t="str">
        <f t="shared" si="8"/>
        <v/>
      </c>
      <c r="M521" s="52" t="str">
        <f>IF(ISBLANK(A521),"",IF(L521="One-time training","",HYPERLINK("mailto:"&amp;VLOOKUP(A521,'Contractor List'!$A:$J,5,FALSE)&amp;"?subject="&amp;'Hidden - Dropdown'!$L$7&amp;"&amp;body=Hi "&amp;C521&amp;","&amp;"%0A%0A"&amp;N521&amp;"%0A%0A"&amp;"Please complete the training before the due date.","send e-mail to this TM")))</f>
        <v/>
      </c>
      <c r="N521" s="22" t="str">
        <f>CONCATENATE("you are due for the"&amp;" '"&amp;'Overview - 3 Month Projection'!H521, "' ", "training on ",CHAR(10),(TEXT('Overview - 3 Month Projection'!L521, "mm/dd/yyyy")),".")</f>
        <v>you are due for the '' training on 
.</v>
      </c>
    </row>
    <row r="522" spans="1:14" ht="16" x14ac:dyDescent="0.35">
      <c r="A522" s="28"/>
      <c r="B522" s="47" t="str">
        <f>IF((ISBLANK(A522))," ",VLOOKUP(A522,'Contractor List'!$A:$J,2,FALSE))</f>
        <v xml:space="preserve"> </v>
      </c>
      <c r="C522" s="47" t="str">
        <f>IF((ISBLANK(A522))," ",VLOOKUP(A522,'Contractor List'!$A:$J,3,FALSE))</f>
        <v xml:space="preserve"> </v>
      </c>
      <c r="D522" s="47" t="str">
        <f>IF((ISBLANK(A522))," ",VLOOKUP(A522,'Contractor List'!$A:$J,7,FALSE))</f>
        <v xml:space="preserve"> </v>
      </c>
      <c r="E522" s="27" t="str">
        <f>IF((ISBLANK(A522))," ",VLOOKUP(A522,'Contractor List'!$A:$J,8,FALSE))</f>
        <v xml:space="preserve"> </v>
      </c>
      <c r="F522" s="27" t="str">
        <f>IF((ISBLANK(A522))," ",VLOOKUP(A522,'Contractor List'!$A:$J,9,FALSE))</f>
        <v xml:space="preserve"> </v>
      </c>
      <c r="G522" s="27" t="str">
        <f>IF((ISBLANK(A522))," ",VLOOKUP(A522,'Contractor List'!$A:$J,10,FALSE))</f>
        <v xml:space="preserve"> </v>
      </c>
      <c r="I522" s="26" t="str">
        <f>IF(ISBLANK(H522)=FALSE,VLOOKUP(H522,'Hidden - Dropdown'!$B:$D,2,FALSE),"")</f>
        <v/>
      </c>
      <c r="J522" s="54" t="str">
        <f>IF(ISBLANK(H522)=FALSE,VLOOKUP(H522,'Hidden - Dropdown'!$B:$D,3,FALSE),"")</f>
        <v/>
      </c>
      <c r="L522" s="51" t="str">
        <f t="shared" si="8"/>
        <v/>
      </c>
      <c r="M522" s="52" t="str">
        <f>IF(ISBLANK(A522),"",IF(L522="One-time training","",HYPERLINK("mailto:"&amp;VLOOKUP(A522,'Contractor List'!$A:$J,5,FALSE)&amp;"?subject="&amp;'Hidden - Dropdown'!$L$7&amp;"&amp;body=Hi "&amp;C522&amp;","&amp;"%0A%0A"&amp;N522&amp;"%0A%0A"&amp;"Please complete the training before the due date.","send e-mail to this TM")))</f>
        <v/>
      </c>
      <c r="N522" s="22" t="str">
        <f>CONCATENATE("you are due for the"&amp;" '"&amp;'Overview - 3 Month Projection'!H522, "' ", "training on ",CHAR(10),(TEXT('Overview - 3 Month Projection'!L522, "mm/dd/yyyy")),".")</f>
        <v>you are due for the '' training on 
.</v>
      </c>
    </row>
    <row r="523" spans="1:14" ht="16" x14ac:dyDescent="0.35">
      <c r="A523" s="28"/>
      <c r="B523" s="47" t="str">
        <f>IF((ISBLANK(A523))," ",VLOOKUP(A523,'Contractor List'!$A:$J,2,FALSE))</f>
        <v xml:space="preserve"> </v>
      </c>
      <c r="C523" s="47" t="str">
        <f>IF((ISBLANK(A523))," ",VLOOKUP(A523,'Contractor List'!$A:$J,3,FALSE))</f>
        <v xml:space="preserve"> </v>
      </c>
      <c r="D523" s="47" t="str">
        <f>IF((ISBLANK(A523))," ",VLOOKUP(A523,'Contractor List'!$A:$J,7,FALSE))</f>
        <v xml:space="preserve"> </v>
      </c>
      <c r="E523" s="27" t="str">
        <f>IF((ISBLANK(A523))," ",VLOOKUP(A523,'Contractor List'!$A:$J,8,FALSE))</f>
        <v xml:space="preserve"> </v>
      </c>
      <c r="F523" s="27" t="str">
        <f>IF((ISBLANK(A523))," ",VLOOKUP(A523,'Contractor List'!$A:$J,9,FALSE))</f>
        <v xml:space="preserve"> </v>
      </c>
      <c r="G523" s="27" t="str">
        <f>IF((ISBLANK(A523))," ",VLOOKUP(A523,'Contractor List'!$A:$J,10,FALSE))</f>
        <v xml:space="preserve"> </v>
      </c>
      <c r="I523" s="26" t="str">
        <f>IF(ISBLANK(H523)=FALSE,VLOOKUP(H523,'Hidden - Dropdown'!$B:$D,2,FALSE),"")</f>
        <v/>
      </c>
      <c r="J523" s="54" t="str">
        <f>IF(ISBLANK(H523)=FALSE,VLOOKUP(H523,'Hidden - Dropdown'!$B:$D,3,FALSE),"")</f>
        <v/>
      </c>
      <c r="L523" s="51" t="str">
        <f t="shared" si="8"/>
        <v/>
      </c>
      <c r="M523" s="52" t="str">
        <f>IF(ISBLANK(A523),"",IF(L523="One-time training","",HYPERLINK("mailto:"&amp;VLOOKUP(A523,'Contractor List'!$A:$J,5,FALSE)&amp;"?subject="&amp;'Hidden - Dropdown'!$L$7&amp;"&amp;body=Hi "&amp;C523&amp;","&amp;"%0A%0A"&amp;N523&amp;"%0A%0A"&amp;"Please complete the training before the due date.","send e-mail to this TM")))</f>
        <v/>
      </c>
      <c r="N523" s="22" t="str">
        <f>CONCATENATE("you are due for the"&amp;" '"&amp;'Overview - 3 Month Projection'!H523, "' ", "training on ",CHAR(10),(TEXT('Overview - 3 Month Projection'!L523, "mm/dd/yyyy")),".")</f>
        <v>you are due for the '' training on 
.</v>
      </c>
    </row>
    <row r="524" spans="1:14" ht="16" x14ac:dyDescent="0.35">
      <c r="A524" s="28"/>
      <c r="B524" s="47" t="str">
        <f>IF((ISBLANK(A524))," ",VLOOKUP(A524,'Contractor List'!$A:$J,2,FALSE))</f>
        <v xml:space="preserve"> </v>
      </c>
      <c r="C524" s="47" t="str">
        <f>IF((ISBLANK(A524))," ",VLOOKUP(A524,'Contractor List'!$A:$J,3,FALSE))</f>
        <v xml:space="preserve"> </v>
      </c>
      <c r="D524" s="47" t="str">
        <f>IF((ISBLANK(A524))," ",VLOOKUP(A524,'Contractor List'!$A:$J,7,FALSE))</f>
        <v xml:space="preserve"> </v>
      </c>
      <c r="E524" s="27" t="str">
        <f>IF((ISBLANK(A524))," ",VLOOKUP(A524,'Contractor List'!$A:$J,8,FALSE))</f>
        <v xml:space="preserve"> </v>
      </c>
      <c r="F524" s="27" t="str">
        <f>IF((ISBLANK(A524))," ",VLOOKUP(A524,'Contractor List'!$A:$J,9,FALSE))</f>
        <v xml:space="preserve"> </v>
      </c>
      <c r="G524" s="27" t="str">
        <f>IF((ISBLANK(A524))," ",VLOOKUP(A524,'Contractor List'!$A:$J,10,FALSE))</f>
        <v xml:space="preserve"> </v>
      </c>
      <c r="I524" s="26" t="str">
        <f>IF(ISBLANK(H524)=FALSE,VLOOKUP(H524,'Hidden - Dropdown'!$B:$D,2,FALSE),"")</f>
        <v/>
      </c>
      <c r="J524" s="54" t="str">
        <f>IF(ISBLANK(H524)=FALSE,VLOOKUP(H524,'Hidden - Dropdown'!$B:$D,3,FALSE),"")</f>
        <v/>
      </c>
      <c r="L524" s="51" t="str">
        <f t="shared" si="8"/>
        <v/>
      </c>
      <c r="M524" s="52" t="str">
        <f>IF(ISBLANK(A524),"",IF(L524="One-time training","",HYPERLINK("mailto:"&amp;VLOOKUP(A524,'Contractor List'!$A:$J,5,FALSE)&amp;"?subject="&amp;'Hidden - Dropdown'!$L$7&amp;"&amp;body=Hi "&amp;C524&amp;","&amp;"%0A%0A"&amp;N524&amp;"%0A%0A"&amp;"Please complete the training before the due date.","send e-mail to this TM")))</f>
        <v/>
      </c>
      <c r="N524" s="22" t="str">
        <f>CONCATENATE("you are due for the"&amp;" '"&amp;'Overview - 3 Month Projection'!H524, "' ", "training on ",CHAR(10),(TEXT('Overview - 3 Month Projection'!L524, "mm/dd/yyyy")),".")</f>
        <v>you are due for the '' training on 
.</v>
      </c>
    </row>
    <row r="525" spans="1:14" ht="16" x14ac:dyDescent="0.35">
      <c r="A525" s="28"/>
      <c r="B525" s="47" t="str">
        <f>IF((ISBLANK(A525))," ",VLOOKUP(A525,'Contractor List'!$A:$J,2,FALSE))</f>
        <v xml:space="preserve"> </v>
      </c>
      <c r="C525" s="47" t="str">
        <f>IF((ISBLANK(A525))," ",VLOOKUP(A525,'Contractor List'!$A:$J,3,FALSE))</f>
        <v xml:space="preserve"> </v>
      </c>
      <c r="D525" s="47" t="str">
        <f>IF((ISBLANK(A525))," ",VLOOKUP(A525,'Contractor List'!$A:$J,7,FALSE))</f>
        <v xml:space="preserve"> </v>
      </c>
      <c r="E525" s="27" t="str">
        <f>IF((ISBLANK(A525))," ",VLOOKUP(A525,'Contractor List'!$A:$J,8,FALSE))</f>
        <v xml:space="preserve"> </v>
      </c>
      <c r="F525" s="27" t="str">
        <f>IF((ISBLANK(A525))," ",VLOOKUP(A525,'Contractor List'!$A:$J,9,FALSE))</f>
        <v xml:space="preserve"> </v>
      </c>
      <c r="G525" s="27" t="str">
        <f>IF((ISBLANK(A525))," ",VLOOKUP(A525,'Contractor List'!$A:$J,10,FALSE))</f>
        <v xml:space="preserve"> </v>
      </c>
      <c r="I525" s="26" t="str">
        <f>IF(ISBLANK(H525)=FALSE,VLOOKUP(H525,'Hidden - Dropdown'!$B:$D,2,FALSE),"")</f>
        <v/>
      </c>
      <c r="J525" s="54" t="str">
        <f>IF(ISBLANK(H525)=FALSE,VLOOKUP(H525,'Hidden - Dropdown'!$B:$D,3,FALSE),"")</f>
        <v/>
      </c>
      <c r="L525" s="51" t="str">
        <f t="shared" si="8"/>
        <v/>
      </c>
      <c r="M525" s="52" t="str">
        <f>IF(ISBLANK(A525),"",IF(L525="One-time training","",HYPERLINK("mailto:"&amp;VLOOKUP(A525,'Contractor List'!$A:$J,5,FALSE)&amp;"?subject="&amp;'Hidden - Dropdown'!$L$7&amp;"&amp;body=Hi "&amp;C525&amp;","&amp;"%0A%0A"&amp;N525&amp;"%0A%0A"&amp;"Please complete the training before the due date.","send e-mail to this TM")))</f>
        <v/>
      </c>
      <c r="N525" s="22" t="str">
        <f>CONCATENATE("you are due for the"&amp;" '"&amp;'Overview - 3 Month Projection'!H525, "' ", "training on ",CHAR(10),(TEXT('Overview - 3 Month Projection'!L525, "mm/dd/yyyy")),".")</f>
        <v>you are due for the '' training on 
.</v>
      </c>
    </row>
    <row r="526" spans="1:14" ht="16" x14ac:dyDescent="0.35">
      <c r="A526" s="28"/>
      <c r="B526" s="47" t="str">
        <f>IF((ISBLANK(A526))," ",VLOOKUP(A526,'Contractor List'!$A:$J,2,FALSE))</f>
        <v xml:space="preserve"> </v>
      </c>
      <c r="C526" s="47" t="str">
        <f>IF((ISBLANK(A526))," ",VLOOKUP(A526,'Contractor List'!$A:$J,3,FALSE))</f>
        <v xml:space="preserve"> </v>
      </c>
      <c r="D526" s="47" t="str">
        <f>IF((ISBLANK(A526))," ",VLOOKUP(A526,'Contractor List'!$A:$J,7,FALSE))</f>
        <v xml:space="preserve"> </v>
      </c>
      <c r="E526" s="27" t="str">
        <f>IF((ISBLANK(A526))," ",VLOOKUP(A526,'Contractor List'!$A:$J,8,FALSE))</f>
        <v xml:space="preserve"> </v>
      </c>
      <c r="F526" s="27" t="str">
        <f>IF((ISBLANK(A526))," ",VLOOKUP(A526,'Contractor List'!$A:$J,9,FALSE))</f>
        <v xml:space="preserve"> </v>
      </c>
      <c r="G526" s="27" t="str">
        <f>IF((ISBLANK(A526))," ",VLOOKUP(A526,'Contractor List'!$A:$J,10,FALSE))</f>
        <v xml:space="preserve"> </v>
      </c>
      <c r="I526" s="26" t="str">
        <f>IF(ISBLANK(H526)=FALSE,VLOOKUP(H526,'Hidden - Dropdown'!$B:$D,2,FALSE),"")</f>
        <v/>
      </c>
      <c r="J526" s="54" t="str">
        <f>IF(ISBLANK(H526)=FALSE,VLOOKUP(H526,'Hidden - Dropdown'!$B:$D,3,FALSE),"")</f>
        <v/>
      </c>
      <c r="L526" s="51" t="str">
        <f t="shared" si="8"/>
        <v/>
      </c>
      <c r="M526" s="52" t="str">
        <f>IF(ISBLANK(A526),"",IF(L526="One-time training","",HYPERLINK("mailto:"&amp;VLOOKUP(A526,'Contractor List'!$A:$J,5,FALSE)&amp;"?subject="&amp;'Hidden - Dropdown'!$L$7&amp;"&amp;body=Hi "&amp;C526&amp;","&amp;"%0A%0A"&amp;N526&amp;"%0A%0A"&amp;"Please complete the training before the due date.","send e-mail to this TM")))</f>
        <v/>
      </c>
      <c r="N526" s="22" t="str">
        <f>CONCATENATE("you are due for the"&amp;" '"&amp;'Overview - 3 Month Projection'!H526, "' ", "training on ",CHAR(10),(TEXT('Overview - 3 Month Projection'!L526, "mm/dd/yyyy")),".")</f>
        <v>you are due for the '' training on 
.</v>
      </c>
    </row>
    <row r="527" spans="1:14" ht="16" x14ac:dyDescent="0.35">
      <c r="A527" s="28"/>
      <c r="B527" s="47" t="str">
        <f>IF((ISBLANK(A527))," ",VLOOKUP(A527,'Contractor List'!$A:$J,2,FALSE))</f>
        <v xml:space="preserve"> </v>
      </c>
      <c r="C527" s="47" t="str">
        <f>IF((ISBLANK(A527))," ",VLOOKUP(A527,'Contractor List'!$A:$J,3,FALSE))</f>
        <v xml:space="preserve"> </v>
      </c>
      <c r="D527" s="47" t="str">
        <f>IF((ISBLANK(A527))," ",VLOOKUP(A527,'Contractor List'!$A:$J,7,FALSE))</f>
        <v xml:space="preserve"> </v>
      </c>
      <c r="E527" s="27" t="str">
        <f>IF((ISBLANK(A527))," ",VLOOKUP(A527,'Contractor List'!$A:$J,8,FALSE))</f>
        <v xml:space="preserve"> </v>
      </c>
      <c r="F527" s="27" t="str">
        <f>IF((ISBLANK(A527))," ",VLOOKUP(A527,'Contractor List'!$A:$J,9,FALSE))</f>
        <v xml:space="preserve"> </v>
      </c>
      <c r="G527" s="27" t="str">
        <f>IF((ISBLANK(A527))," ",VLOOKUP(A527,'Contractor List'!$A:$J,10,FALSE))</f>
        <v xml:space="preserve"> </v>
      </c>
      <c r="I527" s="26" t="str">
        <f>IF(ISBLANK(H527)=FALSE,VLOOKUP(H527,'Hidden - Dropdown'!$B:$D,2,FALSE),"")</f>
        <v/>
      </c>
      <c r="J527" s="54" t="str">
        <f>IF(ISBLANK(H527)=FALSE,VLOOKUP(H527,'Hidden - Dropdown'!$B:$D,3,FALSE),"")</f>
        <v/>
      </c>
      <c r="L527" s="51" t="str">
        <f t="shared" si="8"/>
        <v/>
      </c>
      <c r="M527" s="52" t="str">
        <f>IF(ISBLANK(A527),"",IF(L527="One-time training","",HYPERLINK("mailto:"&amp;VLOOKUP(A527,'Contractor List'!$A:$J,5,FALSE)&amp;"?subject="&amp;'Hidden - Dropdown'!$L$7&amp;"&amp;body=Hi "&amp;C527&amp;","&amp;"%0A%0A"&amp;N527&amp;"%0A%0A"&amp;"Please complete the training before the due date.","send e-mail to this TM")))</f>
        <v/>
      </c>
      <c r="N527" s="22" t="str">
        <f>CONCATENATE("you are due for the"&amp;" '"&amp;'Overview - 3 Month Projection'!H527, "' ", "training on ",CHAR(10),(TEXT('Overview - 3 Month Projection'!L527, "mm/dd/yyyy")),".")</f>
        <v>you are due for the '' training on 
.</v>
      </c>
    </row>
    <row r="528" spans="1:14" ht="16" x14ac:dyDescent="0.35">
      <c r="A528" s="28"/>
      <c r="B528" s="47" t="str">
        <f>IF((ISBLANK(A528))," ",VLOOKUP(A528,'Contractor List'!$A:$J,2,FALSE))</f>
        <v xml:space="preserve"> </v>
      </c>
      <c r="C528" s="47" t="str">
        <f>IF((ISBLANK(A528))," ",VLOOKUP(A528,'Contractor List'!$A:$J,3,FALSE))</f>
        <v xml:space="preserve"> </v>
      </c>
      <c r="D528" s="47" t="str">
        <f>IF((ISBLANK(A528))," ",VLOOKUP(A528,'Contractor List'!$A:$J,7,FALSE))</f>
        <v xml:space="preserve"> </v>
      </c>
      <c r="E528" s="27" t="str">
        <f>IF((ISBLANK(A528))," ",VLOOKUP(A528,'Contractor List'!$A:$J,8,FALSE))</f>
        <v xml:space="preserve"> </v>
      </c>
      <c r="F528" s="27" t="str">
        <f>IF((ISBLANK(A528))," ",VLOOKUP(A528,'Contractor List'!$A:$J,9,FALSE))</f>
        <v xml:space="preserve"> </v>
      </c>
      <c r="G528" s="27" t="str">
        <f>IF((ISBLANK(A528))," ",VLOOKUP(A528,'Contractor List'!$A:$J,10,FALSE))</f>
        <v xml:space="preserve"> </v>
      </c>
      <c r="I528" s="26" t="str">
        <f>IF(ISBLANK(H528)=FALSE,VLOOKUP(H528,'Hidden - Dropdown'!$B:$D,2,FALSE),"")</f>
        <v/>
      </c>
      <c r="J528" s="54" t="str">
        <f>IF(ISBLANK(H528)=FALSE,VLOOKUP(H528,'Hidden - Dropdown'!$B:$D,3,FALSE),"")</f>
        <v/>
      </c>
      <c r="L528" s="51" t="str">
        <f t="shared" si="8"/>
        <v/>
      </c>
      <c r="M528" s="52" t="str">
        <f>IF(ISBLANK(A528),"",IF(L528="One-time training","",HYPERLINK("mailto:"&amp;VLOOKUP(A528,'Contractor List'!$A:$J,5,FALSE)&amp;"?subject="&amp;'Hidden - Dropdown'!$L$7&amp;"&amp;body=Hi "&amp;C528&amp;","&amp;"%0A%0A"&amp;N528&amp;"%0A%0A"&amp;"Please complete the training before the due date.","send e-mail to this TM")))</f>
        <v/>
      </c>
      <c r="N528" s="22" t="str">
        <f>CONCATENATE("you are due for the"&amp;" '"&amp;'Overview - 3 Month Projection'!H528, "' ", "training on ",CHAR(10),(TEXT('Overview - 3 Month Projection'!L528, "mm/dd/yyyy")),".")</f>
        <v>you are due for the '' training on 
.</v>
      </c>
    </row>
    <row r="529" spans="1:14" ht="16" x14ac:dyDescent="0.35">
      <c r="A529" s="28"/>
      <c r="B529" s="47" t="str">
        <f>IF((ISBLANK(A529))," ",VLOOKUP(A529,'Contractor List'!$A:$J,2,FALSE))</f>
        <v xml:space="preserve"> </v>
      </c>
      <c r="C529" s="47" t="str">
        <f>IF((ISBLANK(A529))," ",VLOOKUP(A529,'Contractor List'!$A:$J,3,FALSE))</f>
        <v xml:space="preserve"> </v>
      </c>
      <c r="D529" s="47" t="str">
        <f>IF((ISBLANK(A529))," ",VLOOKUP(A529,'Contractor List'!$A:$J,7,FALSE))</f>
        <v xml:space="preserve"> </v>
      </c>
      <c r="E529" s="27" t="str">
        <f>IF((ISBLANK(A529))," ",VLOOKUP(A529,'Contractor List'!$A:$J,8,FALSE))</f>
        <v xml:space="preserve"> </v>
      </c>
      <c r="F529" s="27" t="str">
        <f>IF((ISBLANK(A529))," ",VLOOKUP(A529,'Contractor List'!$A:$J,9,FALSE))</f>
        <v xml:space="preserve"> </v>
      </c>
      <c r="G529" s="27" t="str">
        <f>IF((ISBLANK(A529))," ",VLOOKUP(A529,'Contractor List'!$A:$J,10,FALSE))</f>
        <v xml:space="preserve"> </v>
      </c>
      <c r="I529" s="26" t="str">
        <f>IF(ISBLANK(H529)=FALSE,VLOOKUP(H529,'Hidden - Dropdown'!$B:$D,2,FALSE),"")</f>
        <v/>
      </c>
      <c r="J529" s="54" t="str">
        <f>IF(ISBLANK(H529)=FALSE,VLOOKUP(H529,'Hidden - Dropdown'!$B:$D,3,FALSE),"")</f>
        <v/>
      </c>
      <c r="L529" s="51" t="str">
        <f t="shared" si="8"/>
        <v/>
      </c>
      <c r="M529" s="52" t="str">
        <f>IF(ISBLANK(A529),"",IF(L529="One-time training","",HYPERLINK("mailto:"&amp;VLOOKUP(A529,'Contractor List'!$A:$J,5,FALSE)&amp;"?subject="&amp;'Hidden - Dropdown'!$L$7&amp;"&amp;body=Hi "&amp;C529&amp;","&amp;"%0A%0A"&amp;N529&amp;"%0A%0A"&amp;"Please complete the training before the due date.","send e-mail to this TM")))</f>
        <v/>
      </c>
      <c r="N529" s="22" t="str">
        <f>CONCATENATE("you are due for the"&amp;" '"&amp;'Overview - 3 Month Projection'!H529, "' ", "training on ",CHAR(10),(TEXT('Overview - 3 Month Projection'!L529, "mm/dd/yyyy")),".")</f>
        <v>you are due for the '' training on 
.</v>
      </c>
    </row>
    <row r="530" spans="1:14" ht="16" x14ac:dyDescent="0.35">
      <c r="A530" s="28"/>
      <c r="B530" s="47" t="str">
        <f>IF((ISBLANK(A530))," ",VLOOKUP(A530,'Contractor List'!$A:$J,2,FALSE))</f>
        <v xml:space="preserve"> </v>
      </c>
      <c r="C530" s="47" t="str">
        <f>IF((ISBLANK(A530))," ",VLOOKUP(A530,'Contractor List'!$A:$J,3,FALSE))</f>
        <v xml:space="preserve"> </v>
      </c>
      <c r="D530" s="47" t="str">
        <f>IF((ISBLANK(A530))," ",VLOOKUP(A530,'Contractor List'!$A:$J,7,FALSE))</f>
        <v xml:space="preserve"> </v>
      </c>
      <c r="E530" s="27" t="str">
        <f>IF((ISBLANK(A530))," ",VLOOKUP(A530,'Contractor List'!$A:$J,8,FALSE))</f>
        <v xml:space="preserve"> </v>
      </c>
      <c r="F530" s="27" t="str">
        <f>IF((ISBLANK(A530))," ",VLOOKUP(A530,'Contractor List'!$A:$J,9,FALSE))</f>
        <v xml:space="preserve"> </v>
      </c>
      <c r="G530" s="27" t="str">
        <f>IF((ISBLANK(A530))," ",VLOOKUP(A530,'Contractor List'!$A:$J,10,FALSE))</f>
        <v xml:space="preserve"> </v>
      </c>
      <c r="I530" s="26" t="str">
        <f>IF(ISBLANK(H530)=FALSE,VLOOKUP(H530,'Hidden - Dropdown'!$B:$D,2,FALSE),"")</f>
        <v/>
      </c>
      <c r="J530" s="54" t="str">
        <f>IF(ISBLANK(H530)=FALSE,VLOOKUP(H530,'Hidden - Dropdown'!$B:$D,3,FALSE),"")</f>
        <v/>
      </c>
      <c r="L530" s="51" t="str">
        <f t="shared" si="8"/>
        <v/>
      </c>
      <c r="M530" s="52" t="str">
        <f>IF(ISBLANK(A530),"",IF(L530="One-time training","",HYPERLINK("mailto:"&amp;VLOOKUP(A530,'Contractor List'!$A:$J,5,FALSE)&amp;"?subject="&amp;'Hidden - Dropdown'!$L$7&amp;"&amp;body=Hi "&amp;C530&amp;","&amp;"%0A%0A"&amp;N530&amp;"%0A%0A"&amp;"Please complete the training before the due date.","send e-mail to this TM")))</f>
        <v/>
      </c>
      <c r="N530" s="22" t="str">
        <f>CONCATENATE("you are due for the"&amp;" '"&amp;'Overview - 3 Month Projection'!H530, "' ", "training on ",CHAR(10),(TEXT('Overview - 3 Month Projection'!L530, "mm/dd/yyyy")),".")</f>
        <v>you are due for the '' training on 
.</v>
      </c>
    </row>
    <row r="531" spans="1:14" ht="16" x14ac:dyDescent="0.35">
      <c r="A531" s="28"/>
      <c r="B531" s="47" t="str">
        <f>IF((ISBLANK(A531))," ",VLOOKUP(A531,'Contractor List'!$A:$J,2,FALSE))</f>
        <v xml:space="preserve"> </v>
      </c>
      <c r="C531" s="47" t="str">
        <f>IF((ISBLANK(A531))," ",VLOOKUP(A531,'Contractor List'!$A:$J,3,FALSE))</f>
        <v xml:space="preserve"> </v>
      </c>
      <c r="D531" s="47" t="str">
        <f>IF((ISBLANK(A531))," ",VLOOKUP(A531,'Contractor List'!$A:$J,7,FALSE))</f>
        <v xml:space="preserve"> </v>
      </c>
      <c r="E531" s="27" t="str">
        <f>IF((ISBLANK(A531))," ",VLOOKUP(A531,'Contractor List'!$A:$J,8,FALSE))</f>
        <v xml:space="preserve"> </v>
      </c>
      <c r="F531" s="27" t="str">
        <f>IF((ISBLANK(A531))," ",VLOOKUP(A531,'Contractor List'!$A:$J,9,FALSE))</f>
        <v xml:space="preserve"> </v>
      </c>
      <c r="G531" s="27" t="str">
        <f>IF((ISBLANK(A531))," ",VLOOKUP(A531,'Contractor List'!$A:$J,10,FALSE))</f>
        <v xml:space="preserve"> </v>
      </c>
      <c r="I531" s="26" t="str">
        <f>IF(ISBLANK(H531)=FALSE,VLOOKUP(H531,'Hidden - Dropdown'!$B:$D,2,FALSE),"")</f>
        <v/>
      </c>
      <c r="J531" s="54" t="str">
        <f>IF(ISBLANK(H531)=FALSE,VLOOKUP(H531,'Hidden - Dropdown'!$B:$D,3,FALSE),"")</f>
        <v/>
      </c>
      <c r="L531" s="51" t="str">
        <f t="shared" si="8"/>
        <v/>
      </c>
      <c r="M531" s="52" t="str">
        <f>IF(ISBLANK(A531),"",IF(L531="One-time training","",HYPERLINK("mailto:"&amp;VLOOKUP(A531,'Contractor List'!$A:$J,5,FALSE)&amp;"?subject="&amp;'Hidden - Dropdown'!$L$7&amp;"&amp;body=Hi "&amp;C531&amp;","&amp;"%0A%0A"&amp;N531&amp;"%0A%0A"&amp;"Please complete the training before the due date.","send e-mail to this TM")))</f>
        <v/>
      </c>
      <c r="N531" s="22" t="str">
        <f>CONCATENATE("you are due for the"&amp;" '"&amp;'Overview - 3 Month Projection'!H531, "' ", "training on ",CHAR(10),(TEXT('Overview - 3 Month Projection'!L531, "mm/dd/yyyy")),".")</f>
        <v>you are due for the '' training on 
.</v>
      </c>
    </row>
    <row r="532" spans="1:14" ht="16" x14ac:dyDescent="0.35">
      <c r="A532" s="28"/>
      <c r="B532" s="47" t="str">
        <f>IF((ISBLANK(A532))," ",VLOOKUP(A532,'Contractor List'!$A:$J,2,FALSE))</f>
        <v xml:space="preserve"> </v>
      </c>
      <c r="C532" s="47" t="str">
        <f>IF((ISBLANK(A532))," ",VLOOKUP(A532,'Contractor List'!$A:$J,3,FALSE))</f>
        <v xml:space="preserve"> </v>
      </c>
      <c r="D532" s="47" t="str">
        <f>IF((ISBLANK(A532))," ",VLOOKUP(A532,'Contractor List'!$A:$J,7,FALSE))</f>
        <v xml:space="preserve"> </v>
      </c>
      <c r="E532" s="27" t="str">
        <f>IF((ISBLANK(A532))," ",VLOOKUP(A532,'Contractor List'!$A:$J,8,FALSE))</f>
        <v xml:space="preserve"> </v>
      </c>
      <c r="F532" s="27" t="str">
        <f>IF((ISBLANK(A532))," ",VLOOKUP(A532,'Contractor List'!$A:$J,9,FALSE))</f>
        <v xml:space="preserve"> </v>
      </c>
      <c r="G532" s="27" t="str">
        <f>IF((ISBLANK(A532))," ",VLOOKUP(A532,'Contractor List'!$A:$J,10,FALSE))</f>
        <v xml:space="preserve"> </v>
      </c>
      <c r="I532" s="26" t="str">
        <f>IF(ISBLANK(H532)=FALSE,VLOOKUP(H532,'Hidden - Dropdown'!$B:$D,2,FALSE),"")</f>
        <v/>
      </c>
      <c r="J532" s="54" t="str">
        <f>IF(ISBLANK(H532)=FALSE,VLOOKUP(H532,'Hidden - Dropdown'!$B:$D,3,FALSE),"")</f>
        <v/>
      </c>
      <c r="L532" s="51" t="str">
        <f t="shared" si="8"/>
        <v/>
      </c>
      <c r="M532" s="52" t="str">
        <f>IF(ISBLANK(A532),"",IF(L532="One-time training","",HYPERLINK("mailto:"&amp;VLOOKUP(A532,'Contractor List'!$A:$J,5,FALSE)&amp;"?subject="&amp;'Hidden - Dropdown'!$L$7&amp;"&amp;body=Hi "&amp;C532&amp;","&amp;"%0A%0A"&amp;N532&amp;"%0A%0A"&amp;"Please complete the training before the due date.","send e-mail to this TM")))</f>
        <v/>
      </c>
      <c r="N532" s="22" t="str">
        <f>CONCATENATE("you are due for the"&amp;" '"&amp;'Overview - 3 Month Projection'!H532, "' ", "training on ",CHAR(10),(TEXT('Overview - 3 Month Projection'!L532, "mm/dd/yyyy")),".")</f>
        <v>you are due for the '' training on 
.</v>
      </c>
    </row>
    <row r="533" spans="1:14" ht="16" x14ac:dyDescent="0.35">
      <c r="A533" s="28"/>
      <c r="B533" s="47" t="str">
        <f>IF((ISBLANK(A533))," ",VLOOKUP(A533,'Contractor List'!$A:$J,2,FALSE))</f>
        <v xml:space="preserve"> </v>
      </c>
      <c r="C533" s="47" t="str">
        <f>IF((ISBLANK(A533))," ",VLOOKUP(A533,'Contractor List'!$A:$J,3,FALSE))</f>
        <v xml:space="preserve"> </v>
      </c>
      <c r="D533" s="47" t="str">
        <f>IF((ISBLANK(A533))," ",VLOOKUP(A533,'Contractor List'!$A:$J,7,FALSE))</f>
        <v xml:space="preserve"> </v>
      </c>
      <c r="E533" s="27" t="str">
        <f>IF((ISBLANK(A533))," ",VLOOKUP(A533,'Contractor List'!$A:$J,8,FALSE))</f>
        <v xml:space="preserve"> </v>
      </c>
      <c r="F533" s="27" t="str">
        <f>IF((ISBLANK(A533))," ",VLOOKUP(A533,'Contractor List'!$A:$J,9,FALSE))</f>
        <v xml:space="preserve"> </v>
      </c>
      <c r="G533" s="27" t="str">
        <f>IF((ISBLANK(A533))," ",VLOOKUP(A533,'Contractor List'!$A:$J,10,FALSE))</f>
        <v xml:space="preserve"> </v>
      </c>
      <c r="I533" s="26" t="str">
        <f>IF(ISBLANK(H533)=FALSE,VLOOKUP(H533,'Hidden - Dropdown'!$B:$D,2,FALSE),"")</f>
        <v/>
      </c>
      <c r="J533" s="54" t="str">
        <f>IF(ISBLANK(H533)=FALSE,VLOOKUP(H533,'Hidden - Dropdown'!$B:$D,3,FALSE),"")</f>
        <v/>
      </c>
      <c r="L533" s="51" t="str">
        <f t="shared" si="8"/>
        <v/>
      </c>
      <c r="M533" s="52" t="str">
        <f>IF(ISBLANK(A533),"",IF(L533="One-time training","",HYPERLINK("mailto:"&amp;VLOOKUP(A533,'Contractor List'!$A:$J,5,FALSE)&amp;"?subject="&amp;'Hidden - Dropdown'!$L$7&amp;"&amp;body=Hi "&amp;C533&amp;","&amp;"%0A%0A"&amp;N533&amp;"%0A%0A"&amp;"Please complete the training before the due date.","send e-mail to this TM")))</f>
        <v/>
      </c>
      <c r="N533" s="22" t="str">
        <f>CONCATENATE("you are due for the"&amp;" '"&amp;'Overview - 3 Month Projection'!H533, "' ", "training on ",CHAR(10),(TEXT('Overview - 3 Month Projection'!L533, "mm/dd/yyyy")),".")</f>
        <v>you are due for the '' training on 
.</v>
      </c>
    </row>
    <row r="534" spans="1:14" ht="16" x14ac:dyDescent="0.35">
      <c r="A534" s="28"/>
      <c r="B534" s="47" t="str">
        <f>IF((ISBLANK(A534))," ",VLOOKUP(A534,'Contractor List'!$A:$J,2,FALSE))</f>
        <v xml:space="preserve"> </v>
      </c>
      <c r="C534" s="47" t="str">
        <f>IF((ISBLANK(A534))," ",VLOOKUP(A534,'Contractor List'!$A:$J,3,FALSE))</f>
        <v xml:space="preserve"> </v>
      </c>
      <c r="D534" s="47" t="str">
        <f>IF((ISBLANK(A534))," ",VLOOKUP(A534,'Contractor List'!$A:$J,7,FALSE))</f>
        <v xml:space="preserve"> </v>
      </c>
      <c r="E534" s="27" t="str">
        <f>IF((ISBLANK(A534))," ",VLOOKUP(A534,'Contractor List'!$A:$J,8,FALSE))</f>
        <v xml:space="preserve"> </v>
      </c>
      <c r="F534" s="27" t="str">
        <f>IF((ISBLANK(A534))," ",VLOOKUP(A534,'Contractor List'!$A:$J,9,FALSE))</f>
        <v xml:space="preserve"> </v>
      </c>
      <c r="G534" s="27" t="str">
        <f>IF((ISBLANK(A534))," ",VLOOKUP(A534,'Contractor List'!$A:$J,10,FALSE))</f>
        <v xml:space="preserve"> </v>
      </c>
      <c r="I534" s="26" t="str">
        <f>IF(ISBLANK(H534)=FALSE,VLOOKUP(H534,'Hidden - Dropdown'!$B:$D,2,FALSE),"")</f>
        <v/>
      </c>
      <c r="J534" s="54" t="str">
        <f>IF(ISBLANK(H534)=FALSE,VLOOKUP(H534,'Hidden - Dropdown'!$B:$D,3,FALSE),"")</f>
        <v/>
      </c>
      <c r="L534" s="51" t="str">
        <f t="shared" si="8"/>
        <v/>
      </c>
      <c r="M534" s="52" t="str">
        <f>IF(ISBLANK(A534),"",IF(L534="One-time training","",HYPERLINK("mailto:"&amp;VLOOKUP(A534,'Contractor List'!$A:$J,5,FALSE)&amp;"?subject="&amp;'Hidden - Dropdown'!$L$7&amp;"&amp;body=Hi "&amp;C534&amp;","&amp;"%0A%0A"&amp;N534&amp;"%0A%0A"&amp;"Please complete the training before the due date.","send e-mail to this TM")))</f>
        <v/>
      </c>
      <c r="N534" s="22" t="str">
        <f>CONCATENATE("you are due for the"&amp;" '"&amp;'Overview - 3 Month Projection'!H534, "' ", "training on ",CHAR(10),(TEXT('Overview - 3 Month Projection'!L534, "mm/dd/yyyy")),".")</f>
        <v>you are due for the '' training on 
.</v>
      </c>
    </row>
    <row r="535" spans="1:14" ht="16" x14ac:dyDescent="0.35">
      <c r="A535" s="28"/>
      <c r="B535" s="47" t="str">
        <f>IF((ISBLANK(A535))," ",VLOOKUP(A535,'Contractor List'!$A:$J,2,FALSE))</f>
        <v xml:space="preserve"> </v>
      </c>
      <c r="C535" s="47" t="str">
        <f>IF((ISBLANK(A535))," ",VLOOKUP(A535,'Contractor List'!$A:$J,3,FALSE))</f>
        <v xml:space="preserve"> </v>
      </c>
      <c r="D535" s="47" t="str">
        <f>IF((ISBLANK(A535))," ",VLOOKUP(A535,'Contractor List'!$A:$J,7,FALSE))</f>
        <v xml:space="preserve"> </v>
      </c>
      <c r="E535" s="27" t="str">
        <f>IF((ISBLANK(A535))," ",VLOOKUP(A535,'Contractor List'!$A:$J,8,FALSE))</f>
        <v xml:space="preserve"> </v>
      </c>
      <c r="F535" s="27" t="str">
        <f>IF((ISBLANK(A535))," ",VLOOKUP(A535,'Contractor List'!$A:$J,9,FALSE))</f>
        <v xml:space="preserve"> </v>
      </c>
      <c r="G535" s="27" t="str">
        <f>IF((ISBLANK(A535))," ",VLOOKUP(A535,'Contractor List'!$A:$J,10,FALSE))</f>
        <v xml:space="preserve"> </v>
      </c>
      <c r="I535" s="26" t="str">
        <f>IF(ISBLANK(H535)=FALSE,VLOOKUP(H535,'Hidden - Dropdown'!$B:$D,2,FALSE),"")</f>
        <v/>
      </c>
      <c r="J535" s="54" t="str">
        <f>IF(ISBLANK(H535)=FALSE,VLOOKUP(H535,'Hidden - Dropdown'!$B:$D,3,FALSE),"")</f>
        <v/>
      </c>
      <c r="L535" s="51" t="str">
        <f t="shared" si="8"/>
        <v/>
      </c>
      <c r="M535" s="52" t="str">
        <f>IF(ISBLANK(A535),"",IF(L535="One-time training","",HYPERLINK("mailto:"&amp;VLOOKUP(A535,'Contractor List'!$A:$J,5,FALSE)&amp;"?subject="&amp;'Hidden - Dropdown'!$L$7&amp;"&amp;body=Hi "&amp;C535&amp;","&amp;"%0A%0A"&amp;N535&amp;"%0A%0A"&amp;"Please complete the training before the due date.","send e-mail to this TM")))</f>
        <v/>
      </c>
      <c r="N535" s="22" t="str">
        <f>CONCATENATE("you are due for the"&amp;" '"&amp;'Overview - 3 Month Projection'!H535, "' ", "training on ",CHAR(10),(TEXT('Overview - 3 Month Projection'!L535, "mm/dd/yyyy")),".")</f>
        <v>you are due for the '' training on 
.</v>
      </c>
    </row>
    <row r="536" spans="1:14" ht="16" x14ac:dyDescent="0.35">
      <c r="A536" s="28"/>
      <c r="B536" s="47" t="str">
        <f>IF((ISBLANK(A536))," ",VLOOKUP(A536,'Contractor List'!$A:$J,2,FALSE))</f>
        <v xml:space="preserve"> </v>
      </c>
      <c r="C536" s="47" t="str">
        <f>IF((ISBLANK(A536))," ",VLOOKUP(A536,'Contractor List'!$A:$J,3,FALSE))</f>
        <v xml:space="preserve"> </v>
      </c>
      <c r="D536" s="47" t="str">
        <f>IF((ISBLANK(A536))," ",VLOOKUP(A536,'Contractor List'!$A:$J,7,FALSE))</f>
        <v xml:space="preserve"> </v>
      </c>
      <c r="E536" s="27" t="str">
        <f>IF((ISBLANK(A536))," ",VLOOKUP(A536,'Contractor List'!$A:$J,8,FALSE))</f>
        <v xml:space="preserve"> </v>
      </c>
      <c r="F536" s="27" t="str">
        <f>IF((ISBLANK(A536))," ",VLOOKUP(A536,'Contractor List'!$A:$J,9,FALSE))</f>
        <v xml:space="preserve"> </v>
      </c>
      <c r="G536" s="27" t="str">
        <f>IF((ISBLANK(A536))," ",VLOOKUP(A536,'Contractor List'!$A:$J,10,FALSE))</f>
        <v xml:space="preserve"> </v>
      </c>
      <c r="I536" s="26" t="str">
        <f>IF(ISBLANK(H536)=FALSE,VLOOKUP(H536,'Hidden - Dropdown'!$B:$D,2,FALSE),"")</f>
        <v/>
      </c>
      <c r="J536" s="54" t="str">
        <f>IF(ISBLANK(H536)=FALSE,VLOOKUP(H536,'Hidden - Dropdown'!$B:$D,3,FALSE),"")</f>
        <v/>
      </c>
      <c r="L536" s="51" t="str">
        <f t="shared" si="8"/>
        <v/>
      </c>
      <c r="M536" s="52" t="str">
        <f>IF(ISBLANK(A536),"",IF(L536="One-time training","",HYPERLINK("mailto:"&amp;VLOOKUP(A536,'Contractor List'!$A:$J,5,FALSE)&amp;"?subject="&amp;'Hidden - Dropdown'!$L$7&amp;"&amp;body=Hi "&amp;C536&amp;","&amp;"%0A%0A"&amp;N536&amp;"%0A%0A"&amp;"Please complete the training before the due date.","send e-mail to this TM")))</f>
        <v/>
      </c>
      <c r="N536" s="22" t="str">
        <f>CONCATENATE("you are due for the"&amp;" '"&amp;'Overview - 3 Month Projection'!H536, "' ", "training on ",CHAR(10),(TEXT('Overview - 3 Month Projection'!L536, "mm/dd/yyyy")),".")</f>
        <v>you are due for the '' training on 
.</v>
      </c>
    </row>
    <row r="537" spans="1:14" ht="16" x14ac:dyDescent="0.35">
      <c r="A537" s="28"/>
      <c r="B537" s="47" t="str">
        <f>IF((ISBLANK(A537))," ",VLOOKUP(A537,'Contractor List'!$A:$J,2,FALSE))</f>
        <v xml:space="preserve"> </v>
      </c>
      <c r="C537" s="47" t="str">
        <f>IF((ISBLANK(A537))," ",VLOOKUP(A537,'Contractor List'!$A:$J,3,FALSE))</f>
        <v xml:space="preserve"> </v>
      </c>
      <c r="D537" s="47" t="str">
        <f>IF((ISBLANK(A537))," ",VLOOKUP(A537,'Contractor List'!$A:$J,7,FALSE))</f>
        <v xml:space="preserve"> </v>
      </c>
      <c r="E537" s="27" t="str">
        <f>IF((ISBLANK(A537))," ",VLOOKUP(A537,'Contractor List'!$A:$J,8,FALSE))</f>
        <v xml:space="preserve"> </v>
      </c>
      <c r="F537" s="27" t="str">
        <f>IF((ISBLANK(A537))," ",VLOOKUP(A537,'Contractor List'!$A:$J,9,FALSE))</f>
        <v xml:space="preserve"> </v>
      </c>
      <c r="G537" s="27" t="str">
        <f>IF((ISBLANK(A537))," ",VLOOKUP(A537,'Contractor List'!$A:$J,10,FALSE))</f>
        <v xml:space="preserve"> </v>
      </c>
      <c r="I537" s="26" t="str">
        <f>IF(ISBLANK(H537)=FALSE,VLOOKUP(H537,'Hidden - Dropdown'!$B:$D,2,FALSE),"")</f>
        <v/>
      </c>
      <c r="J537" s="54" t="str">
        <f>IF(ISBLANK(H537)=FALSE,VLOOKUP(H537,'Hidden - Dropdown'!$B:$D,3,FALSE),"")</f>
        <v/>
      </c>
      <c r="L537" s="51" t="str">
        <f t="shared" si="8"/>
        <v/>
      </c>
      <c r="M537" s="52" t="str">
        <f>IF(ISBLANK(A537),"",IF(L537="One-time training","",HYPERLINK("mailto:"&amp;VLOOKUP(A537,'Contractor List'!$A:$J,5,FALSE)&amp;"?subject="&amp;'Hidden - Dropdown'!$L$7&amp;"&amp;body=Hi "&amp;C537&amp;","&amp;"%0A%0A"&amp;N537&amp;"%0A%0A"&amp;"Please complete the training before the due date.","send e-mail to this TM")))</f>
        <v/>
      </c>
      <c r="N537" s="22" t="str">
        <f>CONCATENATE("you are due for the"&amp;" '"&amp;'Overview - 3 Month Projection'!H537, "' ", "training on ",CHAR(10),(TEXT('Overview - 3 Month Projection'!L537, "mm/dd/yyyy")),".")</f>
        <v>you are due for the '' training on 
.</v>
      </c>
    </row>
    <row r="538" spans="1:14" ht="16" x14ac:dyDescent="0.35">
      <c r="A538" s="28"/>
      <c r="B538" s="47" t="str">
        <f>IF((ISBLANK(A538))," ",VLOOKUP(A538,'Contractor List'!$A:$J,2,FALSE))</f>
        <v xml:space="preserve"> </v>
      </c>
      <c r="C538" s="47" t="str">
        <f>IF((ISBLANK(A538))," ",VLOOKUP(A538,'Contractor List'!$A:$J,3,FALSE))</f>
        <v xml:space="preserve"> </v>
      </c>
      <c r="D538" s="47" t="str">
        <f>IF((ISBLANK(A538))," ",VLOOKUP(A538,'Contractor List'!$A:$J,7,FALSE))</f>
        <v xml:space="preserve"> </v>
      </c>
      <c r="E538" s="27" t="str">
        <f>IF((ISBLANK(A538))," ",VLOOKUP(A538,'Contractor List'!$A:$J,8,FALSE))</f>
        <v xml:space="preserve"> </v>
      </c>
      <c r="F538" s="27" t="str">
        <f>IF((ISBLANK(A538))," ",VLOOKUP(A538,'Contractor List'!$A:$J,9,FALSE))</f>
        <v xml:space="preserve"> </v>
      </c>
      <c r="G538" s="27" t="str">
        <f>IF((ISBLANK(A538))," ",VLOOKUP(A538,'Contractor List'!$A:$J,10,FALSE))</f>
        <v xml:space="preserve"> </v>
      </c>
      <c r="I538" s="26" t="str">
        <f>IF(ISBLANK(H538)=FALSE,VLOOKUP(H538,'Hidden - Dropdown'!$B:$D,2,FALSE),"")</f>
        <v/>
      </c>
      <c r="J538" s="54" t="str">
        <f>IF(ISBLANK(H538)=FALSE,VLOOKUP(H538,'Hidden - Dropdown'!$B:$D,3,FALSE),"")</f>
        <v/>
      </c>
      <c r="L538" s="51" t="str">
        <f t="shared" si="8"/>
        <v/>
      </c>
      <c r="M538" s="52" t="str">
        <f>IF(ISBLANK(A538),"",IF(L538="One-time training","",HYPERLINK("mailto:"&amp;VLOOKUP(A538,'Contractor List'!$A:$J,5,FALSE)&amp;"?subject="&amp;'Hidden - Dropdown'!$L$7&amp;"&amp;body=Hi "&amp;C538&amp;","&amp;"%0A%0A"&amp;N538&amp;"%0A%0A"&amp;"Please complete the training before the due date.","send e-mail to this TM")))</f>
        <v/>
      </c>
      <c r="N538" s="22" t="str">
        <f>CONCATENATE("you are due for the"&amp;" '"&amp;'Overview - 3 Month Projection'!H538, "' ", "training on ",CHAR(10),(TEXT('Overview - 3 Month Projection'!L538, "mm/dd/yyyy")),".")</f>
        <v>you are due for the '' training on 
.</v>
      </c>
    </row>
    <row r="539" spans="1:14" ht="16" x14ac:dyDescent="0.35">
      <c r="A539" s="28"/>
      <c r="B539" s="47" t="str">
        <f>IF((ISBLANK(A539))," ",VLOOKUP(A539,'Contractor List'!$A:$J,2,FALSE))</f>
        <v xml:space="preserve"> </v>
      </c>
      <c r="C539" s="47" t="str">
        <f>IF((ISBLANK(A539))," ",VLOOKUP(A539,'Contractor List'!$A:$J,3,FALSE))</f>
        <v xml:space="preserve"> </v>
      </c>
      <c r="D539" s="47" t="str">
        <f>IF((ISBLANK(A539))," ",VLOOKUP(A539,'Contractor List'!$A:$J,7,FALSE))</f>
        <v xml:space="preserve"> </v>
      </c>
      <c r="E539" s="27" t="str">
        <f>IF((ISBLANK(A539))," ",VLOOKUP(A539,'Contractor List'!$A:$J,8,FALSE))</f>
        <v xml:space="preserve"> </v>
      </c>
      <c r="F539" s="27" t="str">
        <f>IF((ISBLANK(A539))," ",VLOOKUP(A539,'Contractor List'!$A:$J,9,FALSE))</f>
        <v xml:space="preserve"> </v>
      </c>
      <c r="G539" s="27" t="str">
        <f>IF((ISBLANK(A539))," ",VLOOKUP(A539,'Contractor List'!$A:$J,10,FALSE))</f>
        <v xml:space="preserve"> </v>
      </c>
      <c r="I539" s="26" t="str">
        <f>IF(ISBLANK(H539)=FALSE,VLOOKUP(H539,'Hidden - Dropdown'!$B:$D,2,FALSE),"")</f>
        <v/>
      </c>
      <c r="J539" s="54" t="str">
        <f>IF(ISBLANK(H539)=FALSE,VLOOKUP(H539,'Hidden - Dropdown'!$B:$D,3,FALSE),"")</f>
        <v/>
      </c>
      <c r="L539" s="51" t="str">
        <f t="shared" si="8"/>
        <v/>
      </c>
      <c r="M539" s="52" t="str">
        <f>IF(ISBLANK(A539),"",IF(L539="One-time training","",HYPERLINK("mailto:"&amp;VLOOKUP(A539,'Contractor List'!$A:$J,5,FALSE)&amp;"?subject="&amp;'Hidden - Dropdown'!$L$7&amp;"&amp;body=Hi "&amp;C539&amp;","&amp;"%0A%0A"&amp;N539&amp;"%0A%0A"&amp;"Please complete the training before the due date.","send e-mail to this TM")))</f>
        <v/>
      </c>
      <c r="N539" s="22" t="str">
        <f>CONCATENATE("you are due for the"&amp;" '"&amp;'Overview - 3 Month Projection'!H539, "' ", "training on ",CHAR(10),(TEXT('Overview - 3 Month Projection'!L539, "mm/dd/yyyy")),".")</f>
        <v>you are due for the '' training on 
.</v>
      </c>
    </row>
    <row r="540" spans="1:14" ht="16" x14ac:dyDescent="0.35">
      <c r="A540" s="28"/>
      <c r="B540" s="47" t="str">
        <f>IF((ISBLANK(A540))," ",VLOOKUP(A540,'Contractor List'!$A:$J,2,FALSE))</f>
        <v xml:space="preserve"> </v>
      </c>
      <c r="C540" s="47" t="str">
        <f>IF((ISBLANK(A540))," ",VLOOKUP(A540,'Contractor List'!$A:$J,3,FALSE))</f>
        <v xml:space="preserve"> </v>
      </c>
      <c r="D540" s="47" t="str">
        <f>IF((ISBLANK(A540))," ",VLOOKUP(A540,'Contractor List'!$A:$J,7,FALSE))</f>
        <v xml:space="preserve"> </v>
      </c>
      <c r="E540" s="27" t="str">
        <f>IF((ISBLANK(A540))," ",VLOOKUP(A540,'Contractor List'!$A:$J,8,FALSE))</f>
        <v xml:space="preserve"> </v>
      </c>
      <c r="F540" s="27" t="str">
        <f>IF((ISBLANK(A540))," ",VLOOKUP(A540,'Contractor List'!$A:$J,9,FALSE))</f>
        <v xml:space="preserve"> </v>
      </c>
      <c r="G540" s="27" t="str">
        <f>IF((ISBLANK(A540))," ",VLOOKUP(A540,'Contractor List'!$A:$J,10,FALSE))</f>
        <v xml:space="preserve"> </v>
      </c>
      <c r="I540" s="26" t="str">
        <f>IF(ISBLANK(H540)=FALSE,VLOOKUP(H540,'Hidden - Dropdown'!$B:$D,2,FALSE),"")</f>
        <v/>
      </c>
      <c r="J540" s="54" t="str">
        <f>IF(ISBLANK(H540)=FALSE,VLOOKUP(H540,'Hidden - Dropdown'!$B:$D,3,FALSE),"")</f>
        <v/>
      </c>
      <c r="L540" s="51" t="str">
        <f t="shared" si="8"/>
        <v/>
      </c>
      <c r="M540" s="52" t="str">
        <f>IF(ISBLANK(A540),"",IF(L540="One-time training","",HYPERLINK("mailto:"&amp;VLOOKUP(A540,'Contractor List'!$A:$J,5,FALSE)&amp;"?subject="&amp;'Hidden - Dropdown'!$L$7&amp;"&amp;body=Hi "&amp;C540&amp;","&amp;"%0A%0A"&amp;N540&amp;"%0A%0A"&amp;"Please complete the training before the due date.","send e-mail to this TM")))</f>
        <v/>
      </c>
      <c r="N540" s="22" t="str">
        <f>CONCATENATE("you are due for the"&amp;" '"&amp;'Overview - 3 Month Projection'!H540, "' ", "training on ",CHAR(10),(TEXT('Overview - 3 Month Projection'!L540, "mm/dd/yyyy")),".")</f>
        <v>you are due for the '' training on 
.</v>
      </c>
    </row>
    <row r="541" spans="1:14" ht="16" x14ac:dyDescent="0.35">
      <c r="A541" s="28"/>
      <c r="B541" s="47" t="str">
        <f>IF((ISBLANK(A541))," ",VLOOKUP(A541,'Contractor List'!$A:$J,2,FALSE))</f>
        <v xml:space="preserve"> </v>
      </c>
      <c r="C541" s="47" t="str">
        <f>IF((ISBLANK(A541))," ",VLOOKUP(A541,'Contractor List'!$A:$J,3,FALSE))</f>
        <v xml:space="preserve"> </v>
      </c>
      <c r="D541" s="47" t="str">
        <f>IF((ISBLANK(A541))," ",VLOOKUP(A541,'Contractor List'!$A:$J,7,FALSE))</f>
        <v xml:space="preserve"> </v>
      </c>
      <c r="E541" s="27" t="str">
        <f>IF((ISBLANK(A541))," ",VLOOKUP(A541,'Contractor List'!$A:$J,8,FALSE))</f>
        <v xml:space="preserve"> </v>
      </c>
      <c r="F541" s="27" t="str">
        <f>IF((ISBLANK(A541))," ",VLOOKUP(A541,'Contractor List'!$A:$J,9,FALSE))</f>
        <v xml:space="preserve"> </v>
      </c>
      <c r="G541" s="27" t="str">
        <f>IF((ISBLANK(A541))," ",VLOOKUP(A541,'Contractor List'!$A:$J,10,FALSE))</f>
        <v xml:space="preserve"> </v>
      </c>
      <c r="I541" s="26" t="str">
        <f>IF(ISBLANK(H541)=FALSE,VLOOKUP(H541,'Hidden - Dropdown'!$B:$D,2,FALSE),"")</f>
        <v/>
      </c>
      <c r="J541" s="54" t="str">
        <f>IF(ISBLANK(H541)=FALSE,VLOOKUP(H541,'Hidden - Dropdown'!$B:$D,3,FALSE),"")</f>
        <v/>
      </c>
      <c r="L541" s="51" t="str">
        <f t="shared" si="8"/>
        <v/>
      </c>
      <c r="M541" s="52" t="str">
        <f>IF(ISBLANK(A541),"",IF(L541="One-time training","",HYPERLINK("mailto:"&amp;VLOOKUP(A541,'Contractor List'!$A:$J,5,FALSE)&amp;"?subject="&amp;'Hidden - Dropdown'!$L$7&amp;"&amp;body=Hi "&amp;C541&amp;","&amp;"%0A%0A"&amp;N541&amp;"%0A%0A"&amp;"Please complete the training before the due date.","send e-mail to this TM")))</f>
        <v/>
      </c>
      <c r="N541" s="22" t="str">
        <f>CONCATENATE("you are due for the"&amp;" '"&amp;'Overview - 3 Month Projection'!H541, "' ", "training on ",CHAR(10),(TEXT('Overview - 3 Month Projection'!L541, "mm/dd/yyyy")),".")</f>
        <v>you are due for the '' training on 
.</v>
      </c>
    </row>
    <row r="542" spans="1:14" ht="16" x14ac:dyDescent="0.35">
      <c r="A542" s="28"/>
      <c r="B542" s="47" t="str">
        <f>IF((ISBLANK(A542))," ",VLOOKUP(A542,'Contractor List'!$A:$J,2,FALSE))</f>
        <v xml:space="preserve"> </v>
      </c>
      <c r="C542" s="47" t="str">
        <f>IF((ISBLANK(A542))," ",VLOOKUP(A542,'Contractor List'!$A:$J,3,FALSE))</f>
        <v xml:space="preserve"> </v>
      </c>
      <c r="D542" s="47" t="str">
        <f>IF((ISBLANK(A542))," ",VLOOKUP(A542,'Contractor List'!$A:$J,7,FALSE))</f>
        <v xml:space="preserve"> </v>
      </c>
      <c r="E542" s="27" t="str">
        <f>IF((ISBLANK(A542))," ",VLOOKUP(A542,'Contractor List'!$A:$J,8,FALSE))</f>
        <v xml:space="preserve"> </v>
      </c>
      <c r="F542" s="27" t="str">
        <f>IF((ISBLANK(A542))," ",VLOOKUP(A542,'Contractor List'!$A:$J,9,FALSE))</f>
        <v xml:space="preserve"> </v>
      </c>
      <c r="G542" s="27" t="str">
        <f>IF((ISBLANK(A542))," ",VLOOKUP(A542,'Contractor List'!$A:$J,10,FALSE))</f>
        <v xml:space="preserve"> </v>
      </c>
      <c r="I542" s="26" t="str">
        <f>IF(ISBLANK(H542)=FALSE,VLOOKUP(H542,'Hidden - Dropdown'!$B:$D,2,FALSE),"")</f>
        <v/>
      </c>
      <c r="J542" s="54" t="str">
        <f>IF(ISBLANK(H542)=FALSE,VLOOKUP(H542,'Hidden - Dropdown'!$B:$D,3,FALSE),"")</f>
        <v/>
      </c>
      <c r="L542" s="51" t="str">
        <f t="shared" si="8"/>
        <v/>
      </c>
      <c r="M542" s="52" t="str">
        <f>IF(ISBLANK(A542),"",IF(L542="One-time training","",HYPERLINK("mailto:"&amp;VLOOKUP(A542,'Contractor List'!$A:$J,5,FALSE)&amp;"?subject="&amp;'Hidden - Dropdown'!$L$7&amp;"&amp;body=Hi "&amp;C542&amp;","&amp;"%0A%0A"&amp;N542&amp;"%0A%0A"&amp;"Please complete the training before the due date.","send e-mail to this TM")))</f>
        <v/>
      </c>
      <c r="N542" s="22" t="str">
        <f>CONCATENATE("you are due for the"&amp;" '"&amp;'Overview - 3 Month Projection'!H542, "' ", "training on ",CHAR(10),(TEXT('Overview - 3 Month Projection'!L542, "mm/dd/yyyy")),".")</f>
        <v>you are due for the '' training on 
.</v>
      </c>
    </row>
    <row r="543" spans="1:14" ht="16" x14ac:dyDescent="0.35">
      <c r="A543" s="28"/>
      <c r="B543" s="47" t="str">
        <f>IF((ISBLANK(A543))," ",VLOOKUP(A543,'Contractor List'!$A:$J,2,FALSE))</f>
        <v xml:space="preserve"> </v>
      </c>
      <c r="C543" s="47" t="str">
        <f>IF((ISBLANK(A543))," ",VLOOKUP(A543,'Contractor List'!$A:$J,3,FALSE))</f>
        <v xml:space="preserve"> </v>
      </c>
      <c r="D543" s="47" t="str">
        <f>IF((ISBLANK(A543))," ",VLOOKUP(A543,'Contractor List'!$A:$J,7,FALSE))</f>
        <v xml:space="preserve"> </v>
      </c>
      <c r="E543" s="27" t="str">
        <f>IF((ISBLANK(A543))," ",VLOOKUP(A543,'Contractor List'!$A:$J,8,FALSE))</f>
        <v xml:space="preserve"> </v>
      </c>
      <c r="F543" s="27" t="str">
        <f>IF((ISBLANK(A543))," ",VLOOKUP(A543,'Contractor List'!$A:$J,9,FALSE))</f>
        <v xml:space="preserve"> </v>
      </c>
      <c r="G543" s="27" t="str">
        <f>IF((ISBLANK(A543))," ",VLOOKUP(A543,'Contractor List'!$A:$J,10,FALSE))</f>
        <v xml:space="preserve"> </v>
      </c>
      <c r="I543" s="26" t="str">
        <f>IF(ISBLANK(H543)=FALSE,VLOOKUP(H543,'Hidden - Dropdown'!$B:$D,2,FALSE),"")</f>
        <v/>
      </c>
      <c r="J543" s="54" t="str">
        <f>IF(ISBLANK(H543)=FALSE,VLOOKUP(H543,'Hidden - Dropdown'!$B:$D,3,FALSE),"")</f>
        <v/>
      </c>
      <c r="L543" s="51" t="str">
        <f t="shared" si="8"/>
        <v/>
      </c>
      <c r="M543" s="52" t="str">
        <f>IF(ISBLANK(A543),"",IF(L543="One-time training","",HYPERLINK("mailto:"&amp;VLOOKUP(A543,'Contractor List'!$A:$J,5,FALSE)&amp;"?subject="&amp;'Hidden - Dropdown'!$L$7&amp;"&amp;body=Hi "&amp;C543&amp;","&amp;"%0A%0A"&amp;N543&amp;"%0A%0A"&amp;"Please complete the training before the due date.","send e-mail to this TM")))</f>
        <v/>
      </c>
      <c r="N543" s="22" t="str">
        <f>CONCATENATE("you are due for the"&amp;" '"&amp;'Overview - 3 Month Projection'!H543, "' ", "training on ",CHAR(10),(TEXT('Overview - 3 Month Projection'!L543, "mm/dd/yyyy")),".")</f>
        <v>you are due for the '' training on 
.</v>
      </c>
    </row>
    <row r="544" spans="1:14" ht="16" x14ac:dyDescent="0.35">
      <c r="A544" s="28"/>
      <c r="B544" s="47" t="str">
        <f>IF((ISBLANK(A544))," ",VLOOKUP(A544,'Contractor List'!$A:$J,2,FALSE))</f>
        <v xml:space="preserve"> </v>
      </c>
      <c r="C544" s="47" t="str">
        <f>IF((ISBLANK(A544))," ",VLOOKUP(A544,'Contractor List'!$A:$J,3,FALSE))</f>
        <v xml:space="preserve"> </v>
      </c>
      <c r="D544" s="47" t="str">
        <f>IF((ISBLANK(A544))," ",VLOOKUP(A544,'Contractor List'!$A:$J,7,FALSE))</f>
        <v xml:space="preserve"> </v>
      </c>
      <c r="E544" s="27" t="str">
        <f>IF((ISBLANK(A544))," ",VLOOKUP(A544,'Contractor List'!$A:$J,8,FALSE))</f>
        <v xml:space="preserve"> </v>
      </c>
      <c r="F544" s="27" t="str">
        <f>IF((ISBLANK(A544))," ",VLOOKUP(A544,'Contractor List'!$A:$J,9,FALSE))</f>
        <v xml:space="preserve"> </v>
      </c>
      <c r="G544" s="27" t="str">
        <f>IF((ISBLANK(A544))," ",VLOOKUP(A544,'Contractor List'!$A:$J,10,FALSE))</f>
        <v xml:space="preserve"> </v>
      </c>
      <c r="I544" s="26" t="str">
        <f>IF(ISBLANK(H544)=FALSE,VLOOKUP(H544,'Hidden - Dropdown'!$B:$D,2,FALSE),"")</f>
        <v/>
      </c>
      <c r="J544" s="54" t="str">
        <f>IF(ISBLANK(H544)=FALSE,VLOOKUP(H544,'Hidden - Dropdown'!$B:$D,3,FALSE),"")</f>
        <v/>
      </c>
      <c r="L544" s="51" t="str">
        <f t="shared" si="8"/>
        <v/>
      </c>
      <c r="M544" s="52" t="str">
        <f>IF(ISBLANK(A544),"",IF(L544="One-time training","",HYPERLINK("mailto:"&amp;VLOOKUP(A544,'Contractor List'!$A:$J,5,FALSE)&amp;"?subject="&amp;'Hidden - Dropdown'!$L$7&amp;"&amp;body=Hi "&amp;C544&amp;","&amp;"%0A%0A"&amp;N544&amp;"%0A%0A"&amp;"Please complete the training before the due date.","send e-mail to this TM")))</f>
        <v/>
      </c>
      <c r="N544" s="22" t="str">
        <f>CONCATENATE("you are due for the"&amp;" '"&amp;'Overview - 3 Month Projection'!H544, "' ", "training on ",CHAR(10),(TEXT('Overview - 3 Month Projection'!L544, "mm/dd/yyyy")),".")</f>
        <v>you are due for the '' training on 
.</v>
      </c>
    </row>
    <row r="545" spans="1:14" ht="16" x14ac:dyDescent="0.35">
      <c r="A545" s="28"/>
      <c r="B545" s="47" t="str">
        <f>IF((ISBLANK(A545))," ",VLOOKUP(A545,'Contractor List'!$A:$J,2,FALSE))</f>
        <v xml:space="preserve"> </v>
      </c>
      <c r="C545" s="47" t="str">
        <f>IF((ISBLANK(A545))," ",VLOOKUP(A545,'Contractor List'!$A:$J,3,FALSE))</f>
        <v xml:space="preserve"> </v>
      </c>
      <c r="D545" s="47" t="str">
        <f>IF((ISBLANK(A545))," ",VLOOKUP(A545,'Contractor List'!$A:$J,7,FALSE))</f>
        <v xml:space="preserve"> </v>
      </c>
      <c r="E545" s="27" t="str">
        <f>IF((ISBLANK(A545))," ",VLOOKUP(A545,'Contractor List'!$A:$J,8,FALSE))</f>
        <v xml:space="preserve"> </v>
      </c>
      <c r="F545" s="27" t="str">
        <f>IF((ISBLANK(A545))," ",VLOOKUP(A545,'Contractor List'!$A:$J,9,FALSE))</f>
        <v xml:space="preserve"> </v>
      </c>
      <c r="G545" s="27" t="str">
        <f>IF((ISBLANK(A545))," ",VLOOKUP(A545,'Contractor List'!$A:$J,10,FALSE))</f>
        <v xml:space="preserve"> </v>
      </c>
      <c r="I545" s="26" t="str">
        <f>IF(ISBLANK(H545)=FALSE,VLOOKUP(H545,'Hidden - Dropdown'!$B:$D,2,FALSE),"")</f>
        <v/>
      </c>
      <c r="J545" s="54" t="str">
        <f>IF(ISBLANK(H545)=FALSE,VLOOKUP(H545,'Hidden - Dropdown'!$B:$D,3,FALSE),"")</f>
        <v/>
      </c>
      <c r="L545" s="51" t="str">
        <f t="shared" si="8"/>
        <v/>
      </c>
      <c r="M545" s="52" t="str">
        <f>IF(ISBLANK(A545),"",IF(L545="One-time training","",HYPERLINK("mailto:"&amp;VLOOKUP(A545,'Contractor List'!$A:$J,5,FALSE)&amp;"?subject="&amp;'Hidden - Dropdown'!$L$7&amp;"&amp;body=Hi "&amp;C545&amp;","&amp;"%0A%0A"&amp;N545&amp;"%0A%0A"&amp;"Please complete the training before the due date.","send e-mail to this TM")))</f>
        <v/>
      </c>
      <c r="N545" s="22" t="str">
        <f>CONCATENATE("you are due for the"&amp;" '"&amp;'Overview - 3 Month Projection'!H545, "' ", "training on ",CHAR(10),(TEXT('Overview - 3 Month Projection'!L545, "mm/dd/yyyy")),".")</f>
        <v>you are due for the '' training on 
.</v>
      </c>
    </row>
    <row r="546" spans="1:14" ht="16" x14ac:dyDescent="0.35">
      <c r="A546" s="28"/>
      <c r="B546" s="47" t="str">
        <f>IF((ISBLANK(A546))," ",VLOOKUP(A546,'Contractor List'!$A:$J,2,FALSE))</f>
        <v xml:space="preserve"> </v>
      </c>
      <c r="C546" s="47" t="str">
        <f>IF((ISBLANK(A546))," ",VLOOKUP(A546,'Contractor List'!$A:$J,3,FALSE))</f>
        <v xml:space="preserve"> </v>
      </c>
      <c r="D546" s="47" t="str">
        <f>IF((ISBLANK(A546))," ",VLOOKUP(A546,'Contractor List'!$A:$J,7,FALSE))</f>
        <v xml:space="preserve"> </v>
      </c>
      <c r="E546" s="27" t="str">
        <f>IF((ISBLANK(A546))," ",VLOOKUP(A546,'Contractor List'!$A:$J,8,FALSE))</f>
        <v xml:space="preserve"> </v>
      </c>
      <c r="F546" s="27" t="str">
        <f>IF((ISBLANK(A546))," ",VLOOKUP(A546,'Contractor List'!$A:$J,9,FALSE))</f>
        <v xml:space="preserve"> </v>
      </c>
      <c r="G546" s="27" t="str">
        <f>IF((ISBLANK(A546))," ",VLOOKUP(A546,'Contractor List'!$A:$J,10,FALSE))</f>
        <v xml:space="preserve"> </v>
      </c>
      <c r="I546" s="26" t="str">
        <f>IF(ISBLANK(H546)=FALSE,VLOOKUP(H546,'Hidden - Dropdown'!$B:$D,2,FALSE),"")</f>
        <v/>
      </c>
      <c r="J546" s="54" t="str">
        <f>IF(ISBLANK(H546)=FALSE,VLOOKUP(H546,'Hidden - Dropdown'!$B:$D,3,FALSE),"")</f>
        <v/>
      </c>
      <c r="L546" s="51" t="str">
        <f t="shared" si="8"/>
        <v/>
      </c>
      <c r="M546" s="52" t="str">
        <f>IF(ISBLANK(A546),"",IF(L546="One-time training","",HYPERLINK("mailto:"&amp;VLOOKUP(A546,'Contractor List'!$A:$J,5,FALSE)&amp;"?subject="&amp;'Hidden - Dropdown'!$L$7&amp;"&amp;body=Hi "&amp;C546&amp;","&amp;"%0A%0A"&amp;N546&amp;"%0A%0A"&amp;"Please complete the training before the due date.","send e-mail to this TM")))</f>
        <v/>
      </c>
      <c r="N546" s="22" t="str">
        <f>CONCATENATE("you are due for the"&amp;" '"&amp;'Overview - 3 Month Projection'!H546, "' ", "training on ",CHAR(10),(TEXT('Overview - 3 Month Projection'!L546, "mm/dd/yyyy")),".")</f>
        <v>you are due for the '' training on 
.</v>
      </c>
    </row>
    <row r="547" spans="1:14" ht="16" x14ac:dyDescent="0.35">
      <c r="A547" s="28"/>
      <c r="B547" s="47" t="str">
        <f>IF((ISBLANK(A547))," ",VLOOKUP(A547,'Contractor List'!$A:$J,2,FALSE))</f>
        <v xml:space="preserve"> </v>
      </c>
      <c r="C547" s="47" t="str">
        <f>IF((ISBLANK(A547))," ",VLOOKUP(A547,'Contractor List'!$A:$J,3,FALSE))</f>
        <v xml:space="preserve"> </v>
      </c>
      <c r="D547" s="47" t="str">
        <f>IF((ISBLANK(A547))," ",VLOOKUP(A547,'Contractor List'!$A:$J,7,FALSE))</f>
        <v xml:space="preserve"> </v>
      </c>
      <c r="E547" s="27" t="str">
        <f>IF((ISBLANK(A547))," ",VLOOKUP(A547,'Contractor List'!$A:$J,8,FALSE))</f>
        <v xml:space="preserve"> </v>
      </c>
      <c r="F547" s="27" t="str">
        <f>IF((ISBLANK(A547))," ",VLOOKUP(A547,'Contractor List'!$A:$J,9,FALSE))</f>
        <v xml:space="preserve"> </v>
      </c>
      <c r="G547" s="27" t="str">
        <f>IF((ISBLANK(A547))," ",VLOOKUP(A547,'Contractor List'!$A:$J,10,FALSE))</f>
        <v xml:space="preserve"> </v>
      </c>
      <c r="I547" s="26" t="str">
        <f>IF(ISBLANK(H547)=FALSE,VLOOKUP(H547,'Hidden - Dropdown'!$B:$D,2,FALSE),"")</f>
        <v/>
      </c>
      <c r="J547" s="54" t="str">
        <f>IF(ISBLANK(H547)=FALSE,VLOOKUP(H547,'Hidden - Dropdown'!$B:$D,3,FALSE),"")</f>
        <v/>
      </c>
      <c r="L547" s="51" t="str">
        <f t="shared" si="8"/>
        <v/>
      </c>
      <c r="M547" s="52" t="str">
        <f>IF(ISBLANK(A547),"",IF(L547="One-time training","",HYPERLINK("mailto:"&amp;VLOOKUP(A547,'Contractor List'!$A:$J,5,FALSE)&amp;"?subject="&amp;'Hidden - Dropdown'!$L$7&amp;"&amp;body=Hi "&amp;C547&amp;","&amp;"%0A%0A"&amp;N547&amp;"%0A%0A"&amp;"Please complete the training before the due date.","send e-mail to this TM")))</f>
        <v/>
      </c>
      <c r="N547" s="22" t="str">
        <f>CONCATENATE("you are due for the"&amp;" '"&amp;'Overview - 3 Month Projection'!H547, "' ", "training on ",CHAR(10),(TEXT('Overview - 3 Month Projection'!L547, "mm/dd/yyyy")),".")</f>
        <v>you are due for the '' training on 
.</v>
      </c>
    </row>
    <row r="548" spans="1:14" ht="16" x14ac:dyDescent="0.35">
      <c r="A548" s="28"/>
      <c r="B548" s="47" t="str">
        <f>IF((ISBLANK(A548))," ",VLOOKUP(A548,'Contractor List'!$A:$J,2,FALSE))</f>
        <v xml:space="preserve"> </v>
      </c>
      <c r="C548" s="47" t="str">
        <f>IF((ISBLANK(A548))," ",VLOOKUP(A548,'Contractor List'!$A:$J,3,FALSE))</f>
        <v xml:space="preserve"> </v>
      </c>
      <c r="D548" s="47" t="str">
        <f>IF((ISBLANK(A548))," ",VLOOKUP(A548,'Contractor List'!$A:$J,7,FALSE))</f>
        <v xml:space="preserve"> </v>
      </c>
      <c r="E548" s="27" t="str">
        <f>IF((ISBLANK(A548))," ",VLOOKUP(A548,'Contractor List'!$A:$J,8,FALSE))</f>
        <v xml:space="preserve"> </v>
      </c>
      <c r="F548" s="27" t="str">
        <f>IF((ISBLANK(A548))," ",VLOOKUP(A548,'Contractor List'!$A:$J,9,FALSE))</f>
        <v xml:space="preserve"> </v>
      </c>
      <c r="G548" s="27" t="str">
        <f>IF((ISBLANK(A548))," ",VLOOKUP(A548,'Contractor List'!$A:$J,10,FALSE))</f>
        <v xml:space="preserve"> </v>
      </c>
      <c r="I548" s="26" t="str">
        <f>IF(ISBLANK(H548)=FALSE,VLOOKUP(H548,'Hidden - Dropdown'!$B:$D,2,FALSE),"")</f>
        <v/>
      </c>
      <c r="J548" s="54" t="str">
        <f>IF(ISBLANK(H548)=FALSE,VLOOKUP(H548,'Hidden - Dropdown'!$B:$D,3,FALSE),"")</f>
        <v/>
      </c>
      <c r="L548" s="51" t="str">
        <f t="shared" si="8"/>
        <v/>
      </c>
      <c r="M548" s="52" t="str">
        <f>IF(ISBLANK(A548),"",IF(L548="One-time training","",HYPERLINK("mailto:"&amp;VLOOKUP(A548,'Contractor List'!$A:$J,5,FALSE)&amp;"?subject="&amp;'Hidden - Dropdown'!$L$7&amp;"&amp;body=Hi "&amp;C548&amp;","&amp;"%0A%0A"&amp;N548&amp;"%0A%0A"&amp;"Please complete the training before the due date.","send e-mail to this TM")))</f>
        <v/>
      </c>
      <c r="N548" s="22" t="str">
        <f>CONCATENATE("you are due for the"&amp;" '"&amp;'Overview - 3 Month Projection'!H548, "' ", "training on ",CHAR(10),(TEXT('Overview - 3 Month Projection'!L548, "mm/dd/yyyy")),".")</f>
        <v>you are due for the '' training on 
.</v>
      </c>
    </row>
    <row r="549" spans="1:14" ht="16" x14ac:dyDescent="0.35">
      <c r="A549" s="28"/>
      <c r="B549" s="47" t="str">
        <f>IF((ISBLANK(A549))," ",VLOOKUP(A549,'Contractor List'!$A:$J,2,FALSE))</f>
        <v xml:space="preserve"> </v>
      </c>
      <c r="C549" s="47" t="str">
        <f>IF((ISBLANK(A549))," ",VLOOKUP(A549,'Contractor List'!$A:$J,3,FALSE))</f>
        <v xml:space="preserve"> </v>
      </c>
      <c r="D549" s="47" t="str">
        <f>IF((ISBLANK(A549))," ",VLOOKUP(A549,'Contractor List'!$A:$J,7,FALSE))</f>
        <v xml:space="preserve"> </v>
      </c>
      <c r="E549" s="27" t="str">
        <f>IF((ISBLANK(A549))," ",VLOOKUP(A549,'Contractor List'!$A:$J,8,FALSE))</f>
        <v xml:space="preserve"> </v>
      </c>
      <c r="F549" s="27" t="str">
        <f>IF((ISBLANK(A549))," ",VLOOKUP(A549,'Contractor List'!$A:$J,9,FALSE))</f>
        <v xml:space="preserve"> </v>
      </c>
      <c r="G549" s="27" t="str">
        <f>IF((ISBLANK(A549))," ",VLOOKUP(A549,'Contractor List'!$A:$J,10,FALSE))</f>
        <v xml:space="preserve"> </v>
      </c>
      <c r="I549" s="26" t="str">
        <f>IF(ISBLANK(H549)=FALSE,VLOOKUP(H549,'Hidden - Dropdown'!$B:$D,2,FALSE),"")</f>
        <v/>
      </c>
      <c r="J549" s="54" t="str">
        <f>IF(ISBLANK(H549)=FALSE,VLOOKUP(H549,'Hidden - Dropdown'!$B:$D,3,FALSE),"")</f>
        <v/>
      </c>
      <c r="L549" s="51" t="str">
        <f t="shared" si="8"/>
        <v/>
      </c>
      <c r="M549" s="52" t="str">
        <f>IF(ISBLANK(A549),"",IF(L549="One-time training","",HYPERLINK("mailto:"&amp;VLOOKUP(A549,'Contractor List'!$A:$J,5,FALSE)&amp;"?subject="&amp;'Hidden - Dropdown'!$L$7&amp;"&amp;body=Hi "&amp;C549&amp;","&amp;"%0A%0A"&amp;N549&amp;"%0A%0A"&amp;"Please complete the training before the due date.","send e-mail to this TM")))</f>
        <v/>
      </c>
      <c r="N549" s="22" t="str">
        <f>CONCATENATE("you are due for the"&amp;" '"&amp;'Overview - 3 Month Projection'!H549, "' ", "training on ",CHAR(10),(TEXT('Overview - 3 Month Projection'!L549, "mm/dd/yyyy")),".")</f>
        <v>you are due for the '' training on 
.</v>
      </c>
    </row>
    <row r="550" spans="1:14" ht="16" x14ac:dyDescent="0.35">
      <c r="A550" s="28"/>
      <c r="B550" s="47" t="str">
        <f>IF((ISBLANK(A550))," ",VLOOKUP(A550,'Contractor List'!$A:$J,2,FALSE))</f>
        <v xml:space="preserve"> </v>
      </c>
      <c r="C550" s="47" t="str">
        <f>IF((ISBLANK(A550))," ",VLOOKUP(A550,'Contractor List'!$A:$J,3,FALSE))</f>
        <v xml:space="preserve"> </v>
      </c>
      <c r="D550" s="47" t="str">
        <f>IF((ISBLANK(A550))," ",VLOOKUP(A550,'Contractor List'!$A:$J,7,FALSE))</f>
        <v xml:space="preserve"> </v>
      </c>
      <c r="E550" s="27" t="str">
        <f>IF((ISBLANK(A550))," ",VLOOKUP(A550,'Contractor List'!$A:$J,8,FALSE))</f>
        <v xml:space="preserve"> </v>
      </c>
      <c r="F550" s="27" t="str">
        <f>IF((ISBLANK(A550))," ",VLOOKUP(A550,'Contractor List'!$A:$J,9,FALSE))</f>
        <v xml:space="preserve"> </v>
      </c>
      <c r="G550" s="27" t="str">
        <f>IF((ISBLANK(A550))," ",VLOOKUP(A550,'Contractor List'!$A:$J,10,FALSE))</f>
        <v xml:space="preserve"> </v>
      </c>
      <c r="I550" s="26" t="str">
        <f>IF(ISBLANK(H550)=FALSE,VLOOKUP(H550,'Hidden - Dropdown'!$B:$D,2,FALSE),"")</f>
        <v/>
      </c>
      <c r="J550" s="54" t="str">
        <f>IF(ISBLANK(H550)=FALSE,VLOOKUP(H550,'Hidden - Dropdown'!$B:$D,3,FALSE),"")</f>
        <v/>
      </c>
      <c r="L550" s="51" t="str">
        <f t="shared" si="8"/>
        <v/>
      </c>
      <c r="M550" s="52" t="str">
        <f>IF(ISBLANK(A550),"",IF(L550="One-time training","",HYPERLINK("mailto:"&amp;VLOOKUP(A550,'Contractor List'!$A:$J,5,FALSE)&amp;"?subject="&amp;'Hidden - Dropdown'!$L$7&amp;"&amp;body=Hi "&amp;C550&amp;","&amp;"%0A%0A"&amp;N550&amp;"%0A%0A"&amp;"Please complete the training before the due date.","send e-mail to this TM")))</f>
        <v/>
      </c>
      <c r="N550" s="22" t="str">
        <f>CONCATENATE("you are due for the"&amp;" '"&amp;'Overview - 3 Month Projection'!H550, "' ", "training on ",CHAR(10),(TEXT('Overview - 3 Month Projection'!L550, "mm/dd/yyyy")),".")</f>
        <v>you are due for the '' training on 
.</v>
      </c>
    </row>
    <row r="551" spans="1:14" ht="16" x14ac:dyDescent="0.35">
      <c r="A551" s="28"/>
      <c r="B551" s="47" t="str">
        <f>IF((ISBLANK(A551))," ",VLOOKUP(A551,'Contractor List'!$A:$J,2,FALSE))</f>
        <v xml:space="preserve"> </v>
      </c>
      <c r="C551" s="47" t="str">
        <f>IF((ISBLANK(A551))," ",VLOOKUP(A551,'Contractor List'!$A:$J,3,FALSE))</f>
        <v xml:space="preserve"> </v>
      </c>
      <c r="D551" s="47" t="str">
        <f>IF((ISBLANK(A551))," ",VLOOKUP(A551,'Contractor List'!$A:$J,7,FALSE))</f>
        <v xml:space="preserve"> </v>
      </c>
      <c r="E551" s="27" t="str">
        <f>IF((ISBLANK(A551))," ",VLOOKUP(A551,'Contractor List'!$A:$J,8,FALSE))</f>
        <v xml:space="preserve"> </v>
      </c>
      <c r="F551" s="27" t="str">
        <f>IF((ISBLANK(A551))," ",VLOOKUP(A551,'Contractor List'!$A:$J,9,FALSE))</f>
        <v xml:space="preserve"> </v>
      </c>
      <c r="G551" s="27" t="str">
        <f>IF((ISBLANK(A551))," ",VLOOKUP(A551,'Contractor List'!$A:$J,10,FALSE))</f>
        <v xml:space="preserve"> </v>
      </c>
      <c r="I551" s="26" t="str">
        <f>IF(ISBLANK(H551)=FALSE,VLOOKUP(H551,'Hidden - Dropdown'!$B:$D,2,FALSE),"")</f>
        <v/>
      </c>
      <c r="J551" s="54" t="str">
        <f>IF(ISBLANK(H551)=FALSE,VLOOKUP(H551,'Hidden - Dropdown'!$B:$D,3,FALSE),"")</f>
        <v/>
      </c>
      <c r="L551" s="51" t="str">
        <f t="shared" si="8"/>
        <v/>
      </c>
      <c r="M551" s="52" t="str">
        <f>IF(ISBLANK(A551),"",IF(L551="One-time training","",HYPERLINK("mailto:"&amp;VLOOKUP(A551,'Contractor List'!$A:$J,5,FALSE)&amp;"?subject="&amp;'Hidden - Dropdown'!$L$7&amp;"&amp;body=Hi "&amp;C551&amp;","&amp;"%0A%0A"&amp;N551&amp;"%0A%0A"&amp;"Please complete the training before the due date.","send e-mail to this TM")))</f>
        <v/>
      </c>
      <c r="N551" s="22" t="str">
        <f>CONCATENATE("you are due for the"&amp;" '"&amp;'Overview - 3 Month Projection'!H551, "' ", "training on ",CHAR(10),(TEXT('Overview - 3 Month Projection'!L551, "mm/dd/yyyy")),".")</f>
        <v>you are due for the '' training on 
.</v>
      </c>
    </row>
    <row r="552" spans="1:14" ht="16" x14ac:dyDescent="0.35">
      <c r="A552" s="28"/>
      <c r="B552" s="47" t="str">
        <f>IF((ISBLANK(A552))," ",VLOOKUP(A552,'Contractor List'!$A:$J,2,FALSE))</f>
        <v xml:space="preserve"> </v>
      </c>
      <c r="C552" s="47" t="str">
        <f>IF((ISBLANK(A552))," ",VLOOKUP(A552,'Contractor List'!$A:$J,3,FALSE))</f>
        <v xml:space="preserve"> </v>
      </c>
      <c r="D552" s="47" t="str">
        <f>IF((ISBLANK(A552))," ",VLOOKUP(A552,'Contractor List'!$A:$J,7,FALSE))</f>
        <v xml:space="preserve"> </v>
      </c>
      <c r="E552" s="27" t="str">
        <f>IF((ISBLANK(A552))," ",VLOOKUP(A552,'Contractor List'!$A:$J,8,FALSE))</f>
        <v xml:space="preserve"> </v>
      </c>
      <c r="F552" s="27" t="str">
        <f>IF((ISBLANK(A552))," ",VLOOKUP(A552,'Contractor List'!$A:$J,9,FALSE))</f>
        <v xml:space="preserve"> </v>
      </c>
      <c r="G552" s="27" t="str">
        <f>IF((ISBLANK(A552))," ",VLOOKUP(A552,'Contractor List'!$A:$J,10,FALSE))</f>
        <v xml:space="preserve"> </v>
      </c>
      <c r="I552" s="26" t="str">
        <f>IF(ISBLANK(H552)=FALSE,VLOOKUP(H552,'Hidden - Dropdown'!$B:$D,2,FALSE),"")</f>
        <v/>
      </c>
      <c r="J552" s="54" t="str">
        <f>IF(ISBLANK(H552)=FALSE,VLOOKUP(H552,'Hidden - Dropdown'!$B:$D,3,FALSE),"")</f>
        <v/>
      </c>
      <c r="L552" s="51" t="str">
        <f t="shared" si="8"/>
        <v/>
      </c>
      <c r="M552" s="52" t="str">
        <f>IF(ISBLANK(A552),"",IF(L552="One-time training","",HYPERLINK("mailto:"&amp;VLOOKUP(A552,'Contractor List'!$A:$J,5,FALSE)&amp;"?subject="&amp;'Hidden - Dropdown'!$L$7&amp;"&amp;body=Hi "&amp;C552&amp;","&amp;"%0A%0A"&amp;N552&amp;"%0A%0A"&amp;"Please complete the training before the due date.","send e-mail to this TM")))</f>
        <v/>
      </c>
      <c r="N552" s="22" t="str">
        <f>CONCATENATE("you are due for the"&amp;" '"&amp;'Overview - 3 Month Projection'!H552, "' ", "training on ",CHAR(10),(TEXT('Overview - 3 Month Projection'!L552, "mm/dd/yyyy")),".")</f>
        <v>you are due for the '' training on 
.</v>
      </c>
    </row>
    <row r="553" spans="1:14" ht="16" x14ac:dyDescent="0.35">
      <c r="A553" s="33"/>
      <c r="B553" s="47" t="str">
        <f>IF((ISBLANK(A553))," ",VLOOKUP(A553,'Contractor List'!$A:$J,2,FALSE))</f>
        <v xml:space="preserve"> </v>
      </c>
      <c r="C553" s="47" t="str">
        <f>IF((ISBLANK(A553))," ",VLOOKUP(A553,'Contractor List'!$A:$J,3,FALSE))</f>
        <v xml:space="preserve"> </v>
      </c>
      <c r="D553" s="47" t="str">
        <f>IF((ISBLANK(A553))," ",VLOOKUP(A553,'Contractor List'!$A:$J,7,FALSE))</f>
        <v xml:space="preserve"> </v>
      </c>
      <c r="E553" s="27" t="str">
        <f>IF((ISBLANK(A553))," ",VLOOKUP(A553,'Contractor List'!$A:$J,8,FALSE))</f>
        <v xml:space="preserve"> </v>
      </c>
      <c r="F553" s="27" t="str">
        <f>IF((ISBLANK(A553))," ",VLOOKUP(A553,'Contractor List'!$A:$J,9,FALSE))</f>
        <v xml:space="preserve"> </v>
      </c>
      <c r="G553" s="27" t="str">
        <f>IF((ISBLANK(A553))," ",VLOOKUP(A553,'Contractor List'!$A:$J,10,FALSE))</f>
        <v xml:space="preserve"> </v>
      </c>
      <c r="I553" s="26" t="str">
        <f>IF(ISBLANK(H553)=FALSE,VLOOKUP(H553,'Hidden - Dropdown'!$B:$D,2,FALSE),"")</f>
        <v/>
      </c>
      <c r="J553" s="54" t="str">
        <f>IF(ISBLANK(H553)=FALSE,VLOOKUP(H553,'Hidden - Dropdown'!$B:$D,3,FALSE),"")</f>
        <v/>
      </c>
      <c r="L553" s="51" t="str">
        <f t="shared" si="8"/>
        <v/>
      </c>
      <c r="M553" s="52" t="str">
        <f>IF(ISBLANK(A553),"",IF(L553="One-time training","",HYPERLINK("mailto:"&amp;VLOOKUP(A553,'Contractor List'!$A:$J,5,FALSE)&amp;"?subject="&amp;'Hidden - Dropdown'!$L$7&amp;"&amp;body=Hi "&amp;C553&amp;","&amp;"%0A%0A"&amp;N553&amp;"%0A%0A"&amp;"Please complete the training before the due date.","send e-mail to this TM")))</f>
        <v/>
      </c>
      <c r="N553" s="22" t="str">
        <f>CONCATENATE("you are due for the"&amp;" '"&amp;'Overview - 3 Month Projection'!H553, "' ", "training on ",CHAR(10),(TEXT('Overview - 3 Month Projection'!L553, "mm/dd/yyyy")),".")</f>
        <v>you are due for the '' training on 
.</v>
      </c>
    </row>
    <row r="554" spans="1:14" ht="16" x14ac:dyDescent="0.35">
      <c r="A554" s="33"/>
      <c r="B554" s="47" t="str">
        <f>IF((ISBLANK(A554))," ",VLOOKUP(A554,'Contractor List'!$A:$J,2,FALSE))</f>
        <v xml:space="preserve"> </v>
      </c>
      <c r="C554" s="47" t="str">
        <f>IF((ISBLANK(A554))," ",VLOOKUP(A554,'Contractor List'!$A:$J,3,FALSE))</f>
        <v xml:space="preserve"> </v>
      </c>
      <c r="D554" s="47" t="str">
        <f>IF((ISBLANK(A554))," ",VLOOKUP(A554,'Contractor List'!$A:$J,7,FALSE))</f>
        <v xml:space="preserve"> </v>
      </c>
      <c r="E554" s="27" t="str">
        <f>IF((ISBLANK(A554))," ",VLOOKUP(A554,'Contractor List'!$A:$J,8,FALSE))</f>
        <v xml:space="preserve"> </v>
      </c>
      <c r="F554" s="27" t="str">
        <f>IF((ISBLANK(A554))," ",VLOOKUP(A554,'Contractor List'!$A:$J,9,FALSE))</f>
        <v xml:space="preserve"> </v>
      </c>
      <c r="G554" s="27" t="str">
        <f>IF((ISBLANK(A554))," ",VLOOKUP(A554,'Contractor List'!$A:$J,10,FALSE))</f>
        <v xml:space="preserve"> </v>
      </c>
      <c r="I554" s="26" t="str">
        <f>IF(ISBLANK(H554)=FALSE,VLOOKUP(H554,'Hidden - Dropdown'!$B:$D,2,FALSE),"")</f>
        <v/>
      </c>
      <c r="J554" s="54" t="str">
        <f>IF(ISBLANK(H554)=FALSE,VLOOKUP(H554,'Hidden - Dropdown'!$B:$D,3,FALSE),"")</f>
        <v/>
      </c>
      <c r="L554" s="51" t="str">
        <f t="shared" si="8"/>
        <v/>
      </c>
      <c r="M554" s="52" t="str">
        <f>IF(ISBLANK(A554),"",IF(L554="One-time training","",HYPERLINK("mailto:"&amp;VLOOKUP(A554,'Contractor List'!$A:$J,5,FALSE)&amp;"?subject="&amp;'Hidden - Dropdown'!$L$7&amp;"&amp;body=Hi "&amp;C554&amp;","&amp;"%0A%0A"&amp;N554&amp;"%0A%0A"&amp;"Please complete the training before the due date.","send e-mail to this TM")))</f>
        <v/>
      </c>
      <c r="N554" s="22" t="str">
        <f>CONCATENATE("you are due for the"&amp;" '"&amp;'Overview - 3 Month Projection'!H554, "' ", "training on ",CHAR(10),(TEXT('Overview - 3 Month Projection'!L554, "mm/dd/yyyy")),".")</f>
        <v>you are due for the '' training on 
.</v>
      </c>
    </row>
    <row r="555" spans="1:14" ht="16" x14ac:dyDescent="0.35">
      <c r="A555" s="33"/>
      <c r="B555" s="47" t="str">
        <f>IF((ISBLANK(A555))," ",VLOOKUP(A555,'Contractor List'!$A:$J,2,FALSE))</f>
        <v xml:space="preserve"> </v>
      </c>
      <c r="C555" s="47" t="str">
        <f>IF((ISBLANK(A555))," ",VLOOKUP(A555,'Contractor List'!$A:$J,3,FALSE))</f>
        <v xml:space="preserve"> </v>
      </c>
      <c r="D555" s="47" t="str">
        <f>IF((ISBLANK(A555))," ",VLOOKUP(A555,'Contractor List'!$A:$J,7,FALSE))</f>
        <v xml:space="preserve"> </v>
      </c>
      <c r="E555" s="27" t="str">
        <f>IF((ISBLANK(A555))," ",VLOOKUP(A555,'Contractor List'!$A:$J,8,FALSE))</f>
        <v xml:space="preserve"> </v>
      </c>
      <c r="F555" s="27" t="str">
        <f>IF((ISBLANK(A555))," ",VLOOKUP(A555,'Contractor List'!$A:$J,9,FALSE))</f>
        <v xml:space="preserve"> </v>
      </c>
      <c r="G555" s="27" t="str">
        <f>IF((ISBLANK(A555))," ",VLOOKUP(A555,'Contractor List'!$A:$J,10,FALSE))</f>
        <v xml:space="preserve"> </v>
      </c>
      <c r="I555" s="26" t="str">
        <f>IF(ISBLANK(H555)=FALSE,VLOOKUP(H555,'Hidden - Dropdown'!$B:$D,2,FALSE),"")</f>
        <v/>
      </c>
      <c r="J555" s="54" t="str">
        <f>IF(ISBLANK(H555)=FALSE,VLOOKUP(H555,'Hidden - Dropdown'!$B:$D,3,FALSE),"")</f>
        <v/>
      </c>
      <c r="L555" s="51" t="str">
        <f t="shared" si="8"/>
        <v/>
      </c>
      <c r="M555" s="52" t="str">
        <f>IF(ISBLANK(A555),"",IF(L555="One-time training","",HYPERLINK("mailto:"&amp;VLOOKUP(A555,'Contractor List'!$A:$J,5,FALSE)&amp;"?subject="&amp;'Hidden - Dropdown'!$L$7&amp;"&amp;body=Hi "&amp;C555&amp;","&amp;"%0A%0A"&amp;N555&amp;"%0A%0A"&amp;"Please complete the training before the due date.","send e-mail to this TM")))</f>
        <v/>
      </c>
      <c r="N555" s="22" t="str">
        <f>CONCATENATE("you are due for the"&amp;" '"&amp;'Overview - 3 Month Projection'!H555, "' ", "training on ",CHAR(10),(TEXT('Overview - 3 Month Projection'!L555, "mm/dd/yyyy")),".")</f>
        <v>you are due for the '' training on 
.</v>
      </c>
    </row>
    <row r="556" spans="1:14" ht="16" x14ac:dyDescent="0.35">
      <c r="A556" s="33"/>
      <c r="B556" s="47" t="str">
        <f>IF((ISBLANK(A556))," ",VLOOKUP(A556,'Contractor List'!$A:$J,2,FALSE))</f>
        <v xml:space="preserve"> </v>
      </c>
      <c r="C556" s="47" t="str">
        <f>IF((ISBLANK(A556))," ",VLOOKUP(A556,'Contractor List'!$A:$J,3,FALSE))</f>
        <v xml:space="preserve"> </v>
      </c>
      <c r="D556" s="47" t="str">
        <f>IF((ISBLANK(A556))," ",VLOOKUP(A556,'Contractor List'!$A:$J,7,FALSE))</f>
        <v xml:space="preserve"> </v>
      </c>
      <c r="E556" s="27" t="str">
        <f>IF((ISBLANK(A556))," ",VLOOKUP(A556,'Contractor List'!$A:$J,8,FALSE))</f>
        <v xml:space="preserve"> </v>
      </c>
      <c r="F556" s="27" t="str">
        <f>IF((ISBLANK(A556))," ",VLOOKUP(A556,'Contractor List'!$A:$J,9,FALSE))</f>
        <v xml:space="preserve"> </v>
      </c>
      <c r="G556" s="27" t="str">
        <f>IF((ISBLANK(A556))," ",VLOOKUP(A556,'Contractor List'!$A:$J,10,FALSE))</f>
        <v xml:space="preserve"> </v>
      </c>
      <c r="I556" s="26" t="str">
        <f>IF(ISBLANK(H556)=FALSE,VLOOKUP(H556,'Hidden - Dropdown'!$B:$D,2,FALSE),"")</f>
        <v/>
      </c>
      <c r="J556" s="54" t="str">
        <f>IF(ISBLANK(H556)=FALSE,VLOOKUP(H556,'Hidden - Dropdown'!$B:$D,3,FALSE),"")</f>
        <v/>
      </c>
      <c r="L556" s="51" t="str">
        <f t="shared" si="8"/>
        <v/>
      </c>
      <c r="M556" s="52" t="str">
        <f>IF(ISBLANK(A556),"",IF(L556="One-time training","",HYPERLINK("mailto:"&amp;VLOOKUP(A556,'Contractor List'!$A:$J,5,FALSE)&amp;"?subject="&amp;'Hidden - Dropdown'!$L$7&amp;"&amp;body=Hi "&amp;C556&amp;","&amp;"%0A%0A"&amp;N556&amp;"%0A%0A"&amp;"Please complete the training before the due date.","send e-mail to this TM")))</f>
        <v/>
      </c>
      <c r="N556" s="22" t="str">
        <f>CONCATENATE("you are due for the"&amp;" '"&amp;'Overview - 3 Month Projection'!H556, "' ", "training on ",CHAR(10),(TEXT('Overview - 3 Month Projection'!L556, "mm/dd/yyyy")),".")</f>
        <v>you are due for the '' training on 
.</v>
      </c>
    </row>
    <row r="557" spans="1:14" ht="16" x14ac:dyDescent="0.35">
      <c r="A557" s="28"/>
      <c r="B557" s="47" t="str">
        <f>IF((ISBLANK(A557))," ",VLOOKUP(A557,'Contractor List'!$A:$J,2,FALSE))</f>
        <v xml:space="preserve"> </v>
      </c>
      <c r="C557" s="47" t="str">
        <f>IF((ISBLANK(A557))," ",VLOOKUP(A557,'Contractor List'!$A:$J,3,FALSE))</f>
        <v xml:space="preserve"> </v>
      </c>
      <c r="D557" s="47" t="str">
        <f>IF((ISBLANK(A557))," ",VLOOKUP(A557,'Contractor List'!$A:$J,7,FALSE))</f>
        <v xml:space="preserve"> </v>
      </c>
      <c r="E557" s="27" t="str">
        <f>IF((ISBLANK(A557))," ",VLOOKUP(A557,'Contractor List'!$A:$J,8,FALSE))</f>
        <v xml:space="preserve"> </v>
      </c>
      <c r="F557" s="27" t="str">
        <f>IF((ISBLANK(A557))," ",VLOOKUP(A557,'Contractor List'!$A:$J,9,FALSE))</f>
        <v xml:space="preserve"> </v>
      </c>
      <c r="G557" s="27" t="str">
        <f>IF((ISBLANK(A557))," ",VLOOKUP(A557,'Contractor List'!$A:$J,10,FALSE))</f>
        <v xml:space="preserve"> </v>
      </c>
      <c r="I557" s="26" t="str">
        <f>IF(ISBLANK(H557)=FALSE,VLOOKUP(H557,'Hidden - Dropdown'!$B:$D,2,FALSE),"")</f>
        <v/>
      </c>
      <c r="J557" s="54" t="str">
        <f>IF(ISBLANK(H557)=FALSE,VLOOKUP(H557,'Hidden - Dropdown'!$B:$D,3,FALSE),"")</f>
        <v/>
      </c>
      <c r="L557" s="51" t="str">
        <f t="shared" si="8"/>
        <v/>
      </c>
      <c r="M557" s="52" t="str">
        <f>IF(ISBLANK(A557),"",IF(L557="One-time training","",HYPERLINK("mailto:"&amp;VLOOKUP(A557,'Contractor List'!$A:$J,5,FALSE)&amp;"?subject="&amp;'Hidden - Dropdown'!$L$7&amp;"&amp;body=Hi "&amp;C557&amp;","&amp;"%0A%0A"&amp;N557&amp;"%0A%0A"&amp;"Please complete the training before the due date.","send e-mail to this TM")))</f>
        <v/>
      </c>
      <c r="N557" s="22" t="str">
        <f>CONCATENATE("you are due for the"&amp;" '"&amp;'Overview - 3 Month Projection'!H557, "' ", "training on ",CHAR(10),(TEXT('Overview - 3 Month Projection'!L557, "mm/dd/yyyy")),".")</f>
        <v>you are due for the '' training on 
.</v>
      </c>
    </row>
    <row r="558" spans="1:14" ht="16" x14ac:dyDescent="0.35">
      <c r="A558" s="28"/>
      <c r="B558" s="47" t="str">
        <f>IF((ISBLANK(A558))," ",VLOOKUP(A558,'Contractor List'!$A:$J,2,FALSE))</f>
        <v xml:space="preserve"> </v>
      </c>
      <c r="C558" s="47" t="str">
        <f>IF((ISBLANK(A558))," ",VLOOKUP(A558,'Contractor List'!$A:$J,3,FALSE))</f>
        <v xml:space="preserve"> </v>
      </c>
      <c r="D558" s="47" t="str">
        <f>IF((ISBLANK(A558))," ",VLOOKUP(A558,'Contractor List'!$A:$J,7,FALSE))</f>
        <v xml:space="preserve"> </v>
      </c>
      <c r="E558" s="27" t="str">
        <f>IF((ISBLANK(A558))," ",VLOOKUP(A558,'Contractor List'!$A:$J,8,FALSE))</f>
        <v xml:space="preserve"> </v>
      </c>
      <c r="F558" s="27" t="str">
        <f>IF((ISBLANK(A558))," ",VLOOKUP(A558,'Contractor List'!$A:$J,9,FALSE))</f>
        <v xml:space="preserve"> </v>
      </c>
      <c r="G558" s="27" t="str">
        <f>IF((ISBLANK(A558))," ",VLOOKUP(A558,'Contractor List'!$A:$J,10,FALSE))</f>
        <v xml:space="preserve"> </v>
      </c>
      <c r="I558" s="26" t="str">
        <f>IF(ISBLANK(H558)=FALSE,VLOOKUP(H558,'Hidden - Dropdown'!$B:$D,2,FALSE),"")</f>
        <v/>
      </c>
      <c r="J558" s="54" t="str">
        <f>IF(ISBLANK(H558)=FALSE,VLOOKUP(H558,'Hidden - Dropdown'!$B:$D,3,FALSE),"")</f>
        <v/>
      </c>
      <c r="L558" s="51" t="str">
        <f t="shared" si="8"/>
        <v/>
      </c>
      <c r="M558" s="52" t="str">
        <f>IF(ISBLANK(A558),"",IF(L558="One-time training","",HYPERLINK("mailto:"&amp;VLOOKUP(A558,'Contractor List'!$A:$J,5,FALSE)&amp;"?subject="&amp;'Hidden - Dropdown'!$L$7&amp;"&amp;body=Hi "&amp;C558&amp;","&amp;"%0A%0A"&amp;N558&amp;"%0A%0A"&amp;"Please complete the training before the due date.","send e-mail to this TM")))</f>
        <v/>
      </c>
      <c r="N558" s="22" t="str">
        <f>CONCATENATE("you are due for the"&amp;" '"&amp;'Overview - 3 Month Projection'!H558, "' ", "training on ",CHAR(10),(TEXT('Overview - 3 Month Projection'!L558, "mm/dd/yyyy")),".")</f>
        <v>you are due for the '' training on 
.</v>
      </c>
    </row>
    <row r="559" spans="1:14" ht="16" x14ac:dyDescent="0.35">
      <c r="A559" s="28"/>
      <c r="B559" s="47" t="str">
        <f>IF((ISBLANK(A559))," ",VLOOKUP(A559,'Contractor List'!$A:$J,2,FALSE))</f>
        <v xml:space="preserve"> </v>
      </c>
      <c r="C559" s="47" t="str">
        <f>IF((ISBLANK(A559))," ",VLOOKUP(A559,'Contractor List'!$A:$J,3,FALSE))</f>
        <v xml:space="preserve"> </v>
      </c>
      <c r="D559" s="47" t="str">
        <f>IF((ISBLANK(A559))," ",VLOOKUP(A559,'Contractor List'!$A:$J,7,FALSE))</f>
        <v xml:space="preserve"> </v>
      </c>
      <c r="E559" s="27" t="str">
        <f>IF((ISBLANK(A559))," ",VLOOKUP(A559,'Contractor List'!$A:$J,8,FALSE))</f>
        <v xml:space="preserve"> </v>
      </c>
      <c r="F559" s="27" t="str">
        <f>IF((ISBLANK(A559))," ",VLOOKUP(A559,'Contractor List'!$A:$J,9,FALSE))</f>
        <v xml:space="preserve"> </v>
      </c>
      <c r="G559" s="27" t="str">
        <f>IF((ISBLANK(A559))," ",VLOOKUP(A559,'Contractor List'!$A:$J,10,FALSE))</f>
        <v xml:space="preserve"> </v>
      </c>
      <c r="I559" s="26" t="str">
        <f>IF(ISBLANK(H559)=FALSE,VLOOKUP(H559,'Hidden - Dropdown'!$B:$D,2,FALSE),"")</f>
        <v/>
      </c>
      <c r="J559" s="54" t="str">
        <f>IF(ISBLANK(H559)=FALSE,VLOOKUP(H559,'Hidden - Dropdown'!$B:$D,3,FALSE),"")</f>
        <v/>
      </c>
      <c r="L559" s="51" t="str">
        <f t="shared" si="8"/>
        <v/>
      </c>
      <c r="M559" s="52" t="str">
        <f>IF(ISBLANK(A559),"",IF(L559="One-time training","",HYPERLINK("mailto:"&amp;VLOOKUP(A559,'Contractor List'!$A:$J,5,FALSE)&amp;"?subject="&amp;'Hidden - Dropdown'!$L$7&amp;"&amp;body=Hi "&amp;C559&amp;","&amp;"%0A%0A"&amp;N559&amp;"%0A%0A"&amp;"Please complete the training before the due date.","send e-mail to this TM")))</f>
        <v/>
      </c>
      <c r="N559" s="22" t="str">
        <f>CONCATENATE("you are due for the"&amp;" '"&amp;'Overview - 3 Month Projection'!H559, "' ", "training on ",CHAR(10),(TEXT('Overview - 3 Month Projection'!L559, "mm/dd/yyyy")),".")</f>
        <v>you are due for the '' training on 
.</v>
      </c>
    </row>
    <row r="560" spans="1:14" ht="16" x14ac:dyDescent="0.35">
      <c r="A560" s="28"/>
      <c r="B560" s="47" t="str">
        <f>IF((ISBLANK(A560))," ",VLOOKUP(A560,'Contractor List'!$A:$J,2,FALSE))</f>
        <v xml:space="preserve"> </v>
      </c>
      <c r="C560" s="47" t="str">
        <f>IF((ISBLANK(A560))," ",VLOOKUP(A560,'Contractor List'!$A:$J,3,FALSE))</f>
        <v xml:space="preserve"> </v>
      </c>
      <c r="D560" s="47" t="str">
        <f>IF((ISBLANK(A560))," ",VLOOKUP(A560,'Contractor List'!$A:$J,7,FALSE))</f>
        <v xml:space="preserve"> </v>
      </c>
      <c r="E560" s="27" t="str">
        <f>IF((ISBLANK(A560))," ",VLOOKUP(A560,'Contractor List'!$A:$J,8,FALSE))</f>
        <v xml:space="preserve"> </v>
      </c>
      <c r="F560" s="27" t="str">
        <f>IF((ISBLANK(A560))," ",VLOOKUP(A560,'Contractor List'!$A:$J,9,FALSE))</f>
        <v xml:space="preserve"> </v>
      </c>
      <c r="G560" s="27" t="str">
        <f>IF((ISBLANK(A560))," ",VLOOKUP(A560,'Contractor List'!$A:$J,10,FALSE))</f>
        <v xml:space="preserve"> </v>
      </c>
      <c r="I560" s="26" t="str">
        <f>IF(ISBLANK(H560)=FALSE,VLOOKUP(H560,'Hidden - Dropdown'!$B:$D,2,FALSE),"")</f>
        <v/>
      </c>
      <c r="J560" s="54" t="str">
        <f>IF(ISBLANK(H560)=FALSE,VLOOKUP(H560,'Hidden - Dropdown'!$B:$D,3,FALSE),"")</f>
        <v/>
      </c>
      <c r="L560" s="51" t="str">
        <f t="shared" si="8"/>
        <v/>
      </c>
      <c r="M560" s="52" t="str">
        <f>IF(ISBLANK(A560),"",IF(L560="One-time training","",HYPERLINK("mailto:"&amp;VLOOKUP(A560,'Contractor List'!$A:$J,5,FALSE)&amp;"?subject="&amp;'Hidden - Dropdown'!$L$7&amp;"&amp;body=Hi "&amp;C560&amp;","&amp;"%0A%0A"&amp;N560&amp;"%0A%0A"&amp;"Please complete the training before the due date.","send e-mail to this TM")))</f>
        <v/>
      </c>
      <c r="N560" s="22" t="str">
        <f>CONCATENATE("you are due for the"&amp;" '"&amp;'Overview - 3 Month Projection'!H560, "' ", "training on ",CHAR(10),(TEXT('Overview - 3 Month Projection'!L560, "mm/dd/yyyy")),".")</f>
        <v>you are due for the '' training on 
.</v>
      </c>
    </row>
    <row r="561" spans="1:14" ht="16" x14ac:dyDescent="0.35">
      <c r="A561" s="28"/>
      <c r="B561" s="47" t="str">
        <f>IF((ISBLANK(A561))," ",VLOOKUP(A561,'Contractor List'!$A:$J,2,FALSE))</f>
        <v xml:space="preserve"> </v>
      </c>
      <c r="C561" s="47" t="str">
        <f>IF((ISBLANK(A561))," ",VLOOKUP(A561,'Contractor List'!$A:$J,3,FALSE))</f>
        <v xml:space="preserve"> </v>
      </c>
      <c r="D561" s="47" t="str">
        <f>IF((ISBLANK(A561))," ",VLOOKUP(A561,'Contractor List'!$A:$J,7,FALSE))</f>
        <v xml:space="preserve"> </v>
      </c>
      <c r="E561" s="27" t="str">
        <f>IF((ISBLANK(A561))," ",VLOOKUP(A561,'Contractor List'!$A:$J,8,FALSE))</f>
        <v xml:space="preserve"> </v>
      </c>
      <c r="F561" s="27" t="str">
        <f>IF((ISBLANK(A561))," ",VLOOKUP(A561,'Contractor List'!$A:$J,9,FALSE))</f>
        <v xml:space="preserve"> </v>
      </c>
      <c r="G561" s="27" t="str">
        <f>IF((ISBLANK(A561))," ",VLOOKUP(A561,'Contractor List'!$A:$J,10,FALSE))</f>
        <v xml:space="preserve"> </v>
      </c>
      <c r="I561" s="26" t="str">
        <f>IF(ISBLANK(H561)=FALSE,VLOOKUP(H561,'Hidden - Dropdown'!$B:$D,2,FALSE),"")</f>
        <v/>
      </c>
      <c r="J561" s="54" t="str">
        <f>IF(ISBLANK(H561)=FALSE,VLOOKUP(H561,'Hidden - Dropdown'!$B:$D,3,FALSE),"")</f>
        <v/>
      </c>
      <c r="L561" s="51" t="str">
        <f t="shared" si="8"/>
        <v/>
      </c>
      <c r="M561" s="52" t="str">
        <f>IF(ISBLANK(A561),"",IF(L561="One-time training","",HYPERLINK("mailto:"&amp;VLOOKUP(A561,'Contractor List'!$A:$J,5,FALSE)&amp;"?subject="&amp;'Hidden - Dropdown'!$L$7&amp;"&amp;body=Hi "&amp;C561&amp;","&amp;"%0A%0A"&amp;N561&amp;"%0A%0A"&amp;"Please complete the training before the due date.","send e-mail to this TM")))</f>
        <v/>
      </c>
      <c r="N561" s="22" t="str">
        <f>CONCATENATE("you are due for the"&amp;" '"&amp;'Overview - 3 Month Projection'!H561, "' ", "training on ",CHAR(10),(TEXT('Overview - 3 Month Projection'!L561, "mm/dd/yyyy")),".")</f>
        <v>you are due for the '' training on 
.</v>
      </c>
    </row>
    <row r="562" spans="1:14" ht="16" x14ac:dyDescent="0.35">
      <c r="A562" s="28"/>
      <c r="B562" s="47" t="str">
        <f>IF((ISBLANK(A562))," ",VLOOKUP(A562,'Contractor List'!$A:$J,2,FALSE))</f>
        <v xml:space="preserve"> </v>
      </c>
      <c r="C562" s="47" t="str">
        <f>IF((ISBLANK(A562))," ",VLOOKUP(A562,'Contractor List'!$A:$J,3,FALSE))</f>
        <v xml:space="preserve"> </v>
      </c>
      <c r="D562" s="47" t="str">
        <f>IF((ISBLANK(A562))," ",VLOOKUP(A562,'Contractor List'!$A:$J,7,FALSE))</f>
        <v xml:space="preserve"> </v>
      </c>
      <c r="E562" s="27" t="str">
        <f>IF((ISBLANK(A562))," ",VLOOKUP(A562,'Contractor List'!$A:$J,8,FALSE))</f>
        <v xml:space="preserve"> </v>
      </c>
      <c r="F562" s="27" t="str">
        <f>IF((ISBLANK(A562))," ",VLOOKUP(A562,'Contractor List'!$A:$J,9,FALSE))</f>
        <v xml:space="preserve"> </v>
      </c>
      <c r="G562" s="27" t="str">
        <f>IF((ISBLANK(A562))," ",VLOOKUP(A562,'Contractor List'!$A:$J,10,FALSE))</f>
        <v xml:space="preserve"> </v>
      </c>
      <c r="I562" s="26" t="str">
        <f>IF(ISBLANK(H562)=FALSE,VLOOKUP(H562,'Hidden - Dropdown'!$B:$D,2,FALSE),"")</f>
        <v/>
      </c>
      <c r="J562" s="54" t="str">
        <f>IF(ISBLANK(H562)=FALSE,VLOOKUP(H562,'Hidden - Dropdown'!$B:$D,3,FALSE),"")</f>
        <v/>
      </c>
      <c r="L562" s="51" t="str">
        <f t="shared" si="8"/>
        <v/>
      </c>
      <c r="M562" s="52" t="str">
        <f>IF(ISBLANK(A562),"",IF(L562="One-time training","",HYPERLINK("mailto:"&amp;VLOOKUP(A562,'Contractor List'!$A:$J,5,FALSE)&amp;"?subject="&amp;'Hidden - Dropdown'!$L$7&amp;"&amp;body=Hi "&amp;C562&amp;","&amp;"%0A%0A"&amp;N562&amp;"%0A%0A"&amp;"Please complete the training before the due date.","send e-mail to this TM")))</f>
        <v/>
      </c>
      <c r="N562" s="22" t="str">
        <f>CONCATENATE("you are due for the"&amp;" '"&amp;'Overview - 3 Month Projection'!H562, "' ", "training on ",CHAR(10),(TEXT('Overview - 3 Month Projection'!L562, "mm/dd/yyyy")),".")</f>
        <v>you are due for the '' training on 
.</v>
      </c>
    </row>
    <row r="563" spans="1:14" ht="16" x14ac:dyDescent="0.35">
      <c r="A563" s="28"/>
      <c r="B563" s="47" t="str">
        <f>IF((ISBLANK(A563))," ",VLOOKUP(A563,'Contractor List'!$A:$J,2,FALSE))</f>
        <v xml:space="preserve"> </v>
      </c>
      <c r="C563" s="47" t="str">
        <f>IF((ISBLANK(A563))," ",VLOOKUP(A563,'Contractor List'!$A:$J,3,FALSE))</f>
        <v xml:space="preserve"> </v>
      </c>
      <c r="D563" s="47" t="str">
        <f>IF((ISBLANK(A563))," ",VLOOKUP(A563,'Contractor List'!$A:$J,7,FALSE))</f>
        <v xml:space="preserve"> </v>
      </c>
      <c r="E563" s="27" t="str">
        <f>IF((ISBLANK(A563))," ",VLOOKUP(A563,'Contractor List'!$A:$J,8,FALSE))</f>
        <v xml:space="preserve"> </v>
      </c>
      <c r="F563" s="27" t="str">
        <f>IF((ISBLANK(A563))," ",VLOOKUP(A563,'Contractor List'!$A:$J,9,FALSE))</f>
        <v xml:space="preserve"> </v>
      </c>
      <c r="G563" s="27" t="str">
        <f>IF((ISBLANK(A563))," ",VLOOKUP(A563,'Contractor List'!$A:$J,10,FALSE))</f>
        <v xml:space="preserve"> </v>
      </c>
      <c r="I563" s="26" t="str">
        <f>IF(ISBLANK(H563)=FALSE,VLOOKUP(H563,'Hidden - Dropdown'!$B:$D,2,FALSE),"")</f>
        <v/>
      </c>
      <c r="J563" s="54" t="str">
        <f>IF(ISBLANK(H563)=FALSE,VLOOKUP(H563,'Hidden - Dropdown'!$B:$D,3,FALSE),"")</f>
        <v/>
      </c>
      <c r="L563" s="51" t="str">
        <f t="shared" si="8"/>
        <v/>
      </c>
      <c r="M563" s="52" t="str">
        <f>IF(ISBLANK(A563),"",IF(L563="One-time training","",HYPERLINK("mailto:"&amp;VLOOKUP(A563,'Contractor List'!$A:$J,5,FALSE)&amp;"?subject="&amp;'Hidden - Dropdown'!$L$7&amp;"&amp;body=Hi "&amp;C563&amp;","&amp;"%0A%0A"&amp;N563&amp;"%0A%0A"&amp;"Please complete the training before the due date.","send e-mail to this TM")))</f>
        <v/>
      </c>
      <c r="N563" s="22" t="str">
        <f>CONCATENATE("you are due for the"&amp;" '"&amp;'Overview - 3 Month Projection'!H563, "' ", "training on ",CHAR(10),(TEXT('Overview - 3 Month Projection'!L563, "mm/dd/yyyy")),".")</f>
        <v>you are due for the '' training on 
.</v>
      </c>
    </row>
    <row r="564" spans="1:14" ht="16" x14ac:dyDescent="0.35">
      <c r="A564" s="28"/>
      <c r="B564" s="47" t="str">
        <f>IF((ISBLANK(A564))," ",VLOOKUP(A564,'Contractor List'!$A:$J,2,FALSE))</f>
        <v xml:space="preserve"> </v>
      </c>
      <c r="C564" s="47" t="str">
        <f>IF((ISBLANK(A564))," ",VLOOKUP(A564,'Contractor List'!$A:$J,3,FALSE))</f>
        <v xml:space="preserve"> </v>
      </c>
      <c r="D564" s="47" t="str">
        <f>IF((ISBLANK(A564))," ",VLOOKUP(A564,'Contractor List'!$A:$J,7,FALSE))</f>
        <v xml:space="preserve"> </v>
      </c>
      <c r="E564" s="27" t="str">
        <f>IF((ISBLANK(A564))," ",VLOOKUP(A564,'Contractor List'!$A:$J,8,FALSE))</f>
        <v xml:space="preserve"> </v>
      </c>
      <c r="F564" s="27" t="str">
        <f>IF((ISBLANK(A564))," ",VLOOKUP(A564,'Contractor List'!$A:$J,9,FALSE))</f>
        <v xml:space="preserve"> </v>
      </c>
      <c r="G564" s="27" t="str">
        <f>IF((ISBLANK(A564))," ",VLOOKUP(A564,'Contractor List'!$A:$J,10,FALSE))</f>
        <v xml:space="preserve"> </v>
      </c>
      <c r="I564" s="26" t="str">
        <f>IF(ISBLANK(H564)=FALSE,VLOOKUP(H564,'Hidden - Dropdown'!$B:$D,2,FALSE),"")</f>
        <v/>
      </c>
      <c r="J564" s="54" t="str">
        <f>IF(ISBLANK(H564)=FALSE,VLOOKUP(H564,'Hidden - Dropdown'!$B:$D,3,FALSE),"")</f>
        <v/>
      </c>
      <c r="L564" s="51" t="str">
        <f t="shared" si="8"/>
        <v/>
      </c>
      <c r="M564" s="52" t="str">
        <f>IF(ISBLANK(A564),"",IF(L564="One-time training","",HYPERLINK("mailto:"&amp;VLOOKUP(A564,'Contractor List'!$A:$J,5,FALSE)&amp;"?subject="&amp;'Hidden - Dropdown'!$L$7&amp;"&amp;body=Hi "&amp;C564&amp;","&amp;"%0A%0A"&amp;N564&amp;"%0A%0A"&amp;"Please complete the training before the due date.","send e-mail to this TM")))</f>
        <v/>
      </c>
      <c r="N564" s="22" t="str">
        <f>CONCATENATE("you are due for the"&amp;" '"&amp;'Overview - 3 Month Projection'!H564, "' ", "training on ",CHAR(10),(TEXT('Overview - 3 Month Projection'!L564, "mm/dd/yyyy")),".")</f>
        <v>you are due for the '' training on 
.</v>
      </c>
    </row>
    <row r="565" spans="1:14" ht="16" x14ac:dyDescent="0.35">
      <c r="A565" s="28"/>
      <c r="B565" s="47" t="str">
        <f>IF((ISBLANK(A565))," ",VLOOKUP(A565,'Contractor List'!$A:$J,2,FALSE))</f>
        <v xml:space="preserve"> </v>
      </c>
      <c r="C565" s="47" t="str">
        <f>IF((ISBLANK(A565))," ",VLOOKUP(A565,'Contractor List'!$A:$J,3,FALSE))</f>
        <v xml:space="preserve"> </v>
      </c>
      <c r="D565" s="47" t="str">
        <f>IF((ISBLANK(A565))," ",VLOOKUP(A565,'Contractor List'!$A:$J,7,FALSE))</f>
        <v xml:space="preserve"> </v>
      </c>
      <c r="E565" s="27" t="str">
        <f>IF((ISBLANK(A565))," ",VLOOKUP(A565,'Contractor List'!$A:$J,8,FALSE))</f>
        <v xml:space="preserve"> </v>
      </c>
      <c r="F565" s="27" t="str">
        <f>IF((ISBLANK(A565))," ",VLOOKUP(A565,'Contractor List'!$A:$J,9,FALSE))</f>
        <v xml:space="preserve"> </v>
      </c>
      <c r="G565" s="27" t="str">
        <f>IF((ISBLANK(A565))," ",VLOOKUP(A565,'Contractor List'!$A:$J,10,FALSE))</f>
        <v xml:space="preserve"> </v>
      </c>
      <c r="I565" s="26" t="str">
        <f>IF(ISBLANK(H565)=FALSE,VLOOKUP(H565,'Hidden - Dropdown'!$B:$D,2,FALSE),"")</f>
        <v/>
      </c>
      <c r="J565" s="54" t="str">
        <f>IF(ISBLANK(H565)=FALSE,VLOOKUP(H565,'Hidden - Dropdown'!$B:$D,3,FALSE),"")</f>
        <v/>
      </c>
      <c r="L565" s="51" t="str">
        <f t="shared" si="8"/>
        <v/>
      </c>
      <c r="M565" s="52" t="str">
        <f>IF(ISBLANK(A565),"",IF(L565="One-time training","",HYPERLINK("mailto:"&amp;VLOOKUP(A565,'Contractor List'!$A:$J,5,FALSE)&amp;"?subject="&amp;'Hidden - Dropdown'!$L$7&amp;"&amp;body=Hi "&amp;C565&amp;","&amp;"%0A%0A"&amp;N565&amp;"%0A%0A"&amp;"Please complete the training before the due date.","send e-mail to this TM")))</f>
        <v/>
      </c>
      <c r="N565" s="22" t="str">
        <f>CONCATENATE("you are due for the"&amp;" '"&amp;'Overview - 3 Month Projection'!H565, "' ", "training on ",CHAR(10),(TEXT('Overview - 3 Month Projection'!L565, "mm/dd/yyyy")),".")</f>
        <v>you are due for the '' training on 
.</v>
      </c>
    </row>
    <row r="566" spans="1:14" ht="16" x14ac:dyDescent="0.35">
      <c r="A566" s="28"/>
      <c r="B566" s="47" t="str">
        <f>IF((ISBLANK(A566))," ",VLOOKUP(A566,'Contractor List'!$A:$J,2,FALSE))</f>
        <v xml:space="preserve"> </v>
      </c>
      <c r="C566" s="47" t="str">
        <f>IF((ISBLANK(A566))," ",VLOOKUP(A566,'Contractor List'!$A:$J,3,FALSE))</f>
        <v xml:space="preserve"> </v>
      </c>
      <c r="D566" s="47" t="str">
        <f>IF((ISBLANK(A566))," ",VLOOKUP(A566,'Contractor List'!$A:$J,7,FALSE))</f>
        <v xml:space="preserve"> </v>
      </c>
      <c r="E566" s="27" t="str">
        <f>IF((ISBLANK(A566))," ",VLOOKUP(A566,'Contractor List'!$A:$J,8,FALSE))</f>
        <v xml:space="preserve"> </v>
      </c>
      <c r="F566" s="27" t="str">
        <f>IF((ISBLANK(A566))," ",VLOOKUP(A566,'Contractor List'!$A:$J,9,FALSE))</f>
        <v xml:space="preserve"> </v>
      </c>
      <c r="G566" s="27" t="str">
        <f>IF((ISBLANK(A566))," ",VLOOKUP(A566,'Contractor List'!$A:$J,10,FALSE))</f>
        <v xml:space="preserve"> </v>
      </c>
      <c r="I566" s="26" t="str">
        <f>IF(ISBLANK(H566)=FALSE,VLOOKUP(H566,'Hidden - Dropdown'!$B:$D,2,FALSE),"")</f>
        <v/>
      </c>
      <c r="J566" s="54" t="str">
        <f>IF(ISBLANK(H566)=FALSE,VLOOKUP(H566,'Hidden - Dropdown'!$B:$D,3,FALSE),"")</f>
        <v/>
      </c>
      <c r="L566" s="51" t="str">
        <f t="shared" si="8"/>
        <v/>
      </c>
      <c r="M566" s="52" t="str">
        <f>IF(ISBLANK(A566),"",IF(L566="One-time training","",HYPERLINK("mailto:"&amp;VLOOKUP(A566,'Contractor List'!$A:$J,5,FALSE)&amp;"?subject="&amp;'Hidden - Dropdown'!$L$7&amp;"&amp;body=Hi "&amp;C566&amp;","&amp;"%0A%0A"&amp;N566&amp;"%0A%0A"&amp;"Please complete the training before the due date.","send e-mail to this TM")))</f>
        <v/>
      </c>
      <c r="N566" s="22" t="str">
        <f>CONCATENATE("you are due for the"&amp;" '"&amp;'Overview - 3 Month Projection'!H566, "' ", "training on ",CHAR(10),(TEXT('Overview - 3 Month Projection'!L566, "mm/dd/yyyy")),".")</f>
        <v>you are due for the '' training on 
.</v>
      </c>
    </row>
    <row r="567" spans="1:14" ht="16" x14ac:dyDescent="0.35">
      <c r="A567" s="28"/>
      <c r="B567" s="47" t="str">
        <f>IF((ISBLANK(A567))," ",VLOOKUP(A567,'Contractor List'!$A:$J,2,FALSE))</f>
        <v xml:space="preserve"> </v>
      </c>
      <c r="C567" s="47" t="str">
        <f>IF((ISBLANK(A567))," ",VLOOKUP(A567,'Contractor List'!$A:$J,3,FALSE))</f>
        <v xml:space="preserve"> </v>
      </c>
      <c r="D567" s="47" t="str">
        <f>IF((ISBLANK(A567))," ",VLOOKUP(A567,'Contractor List'!$A:$J,7,FALSE))</f>
        <v xml:space="preserve"> </v>
      </c>
      <c r="E567" s="27" t="str">
        <f>IF((ISBLANK(A567))," ",VLOOKUP(A567,'Contractor List'!$A:$J,8,FALSE))</f>
        <v xml:space="preserve"> </v>
      </c>
      <c r="F567" s="27" t="str">
        <f>IF((ISBLANK(A567))," ",VLOOKUP(A567,'Contractor List'!$A:$J,9,FALSE))</f>
        <v xml:space="preserve"> </v>
      </c>
      <c r="G567" s="27" t="str">
        <f>IF((ISBLANK(A567))," ",VLOOKUP(A567,'Contractor List'!$A:$J,10,FALSE))</f>
        <v xml:space="preserve"> </v>
      </c>
      <c r="I567" s="26" t="str">
        <f>IF(ISBLANK(H567)=FALSE,VLOOKUP(H567,'Hidden - Dropdown'!$B:$D,2,FALSE),"")</f>
        <v/>
      </c>
      <c r="J567" s="54" t="str">
        <f>IF(ISBLANK(H567)=FALSE,VLOOKUP(H567,'Hidden - Dropdown'!$B:$D,3,FALSE),"")</f>
        <v/>
      </c>
      <c r="L567" s="51" t="str">
        <f t="shared" si="8"/>
        <v/>
      </c>
      <c r="M567" s="52" t="str">
        <f>IF(ISBLANK(A567),"",IF(L567="One-time training","",HYPERLINK("mailto:"&amp;VLOOKUP(A567,'Contractor List'!$A:$J,5,FALSE)&amp;"?subject="&amp;'Hidden - Dropdown'!$L$7&amp;"&amp;body=Hi "&amp;C567&amp;","&amp;"%0A%0A"&amp;N567&amp;"%0A%0A"&amp;"Please complete the training before the due date.","send e-mail to this TM")))</f>
        <v/>
      </c>
      <c r="N567" s="22" t="str">
        <f>CONCATENATE("you are due for the"&amp;" '"&amp;'Overview - 3 Month Projection'!H567, "' ", "training on ",CHAR(10),(TEXT('Overview - 3 Month Projection'!L567, "mm/dd/yyyy")),".")</f>
        <v>you are due for the '' training on 
.</v>
      </c>
    </row>
    <row r="568" spans="1:14" ht="16" x14ac:dyDescent="0.35">
      <c r="A568" s="28"/>
      <c r="B568" s="47" t="str">
        <f>IF((ISBLANK(A568))," ",VLOOKUP(A568,'Contractor List'!$A:$J,2,FALSE))</f>
        <v xml:space="preserve"> </v>
      </c>
      <c r="C568" s="47" t="str">
        <f>IF((ISBLANK(A568))," ",VLOOKUP(A568,'Contractor List'!$A:$J,3,FALSE))</f>
        <v xml:space="preserve"> </v>
      </c>
      <c r="D568" s="47" t="str">
        <f>IF((ISBLANK(A568))," ",VLOOKUP(A568,'Contractor List'!$A:$J,7,FALSE))</f>
        <v xml:space="preserve"> </v>
      </c>
      <c r="E568" s="27" t="str">
        <f>IF((ISBLANK(A568))," ",VLOOKUP(A568,'Contractor List'!$A:$J,8,FALSE))</f>
        <v xml:space="preserve"> </v>
      </c>
      <c r="F568" s="27" t="str">
        <f>IF((ISBLANK(A568))," ",VLOOKUP(A568,'Contractor List'!$A:$J,9,FALSE))</f>
        <v xml:space="preserve"> </v>
      </c>
      <c r="G568" s="27" t="str">
        <f>IF((ISBLANK(A568))," ",VLOOKUP(A568,'Contractor List'!$A:$J,10,FALSE))</f>
        <v xml:space="preserve"> </v>
      </c>
      <c r="I568" s="26" t="str">
        <f>IF(ISBLANK(H568)=FALSE,VLOOKUP(H568,'Hidden - Dropdown'!$B:$D,2,FALSE),"")</f>
        <v/>
      </c>
      <c r="J568" s="54" t="str">
        <f>IF(ISBLANK(H568)=FALSE,VLOOKUP(H568,'Hidden - Dropdown'!$B:$D,3,FALSE),"")</f>
        <v/>
      </c>
      <c r="L568" s="51" t="str">
        <f t="shared" si="8"/>
        <v/>
      </c>
      <c r="M568" s="52" t="str">
        <f>IF(ISBLANK(A568),"",IF(L568="One-time training","",HYPERLINK("mailto:"&amp;VLOOKUP(A568,'Contractor List'!$A:$J,5,FALSE)&amp;"?subject="&amp;'Hidden - Dropdown'!$L$7&amp;"&amp;body=Hi "&amp;C568&amp;","&amp;"%0A%0A"&amp;N568&amp;"%0A%0A"&amp;"Please complete the training before the due date.","send e-mail to this TM")))</f>
        <v/>
      </c>
      <c r="N568" s="22" t="str">
        <f>CONCATENATE("you are due for the"&amp;" '"&amp;'Overview - 3 Month Projection'!H568, "' ", "training on ",CHAR(10),(TEXT('Overview - 3 Month Projection'!L568, "mm/dd/yyyy")),".")</f>
        <v>you are due for the '' training on 
.</v>
      </c>
    </row>
    <row r="569" spans="1:14" ht="16" x14ac:dyDescent="0.35">
      <c r="A569" s="31"/>
      <c r="B569" s="47" t="str">
        <f>IF((ISBLANK(A569))," ",VLOOKUP(A569,'Contractor List'!$A:$J,2,FALSE))</f>
        <v xml:space="preserve"> </v>
      </c>
      <c r="C569" s="47" t="str">
        <f>IF((ISBLANK(A569))," ",VLOOKUP(A569,'Contractor List'!$A:$J,3,FALSE))</f>
        <v xml:space="preserve"> </v>
      </c>
      <c r="D569" s="47" t="str">
        <f>IF((ISBLANK(A569))," ",VLOOKUP(A569,'Contractor List'!$A:$J,7,FALSE))</f>
        <v xml:space="preserve"> </v>
      </c>
      <c r="E569" s="27" t="str">
        <f>IF((ISBLANK(A569))," ",VLOOKUP(A569,'Contractor List'!$A:$J,8,FALSE))</f>
        <v xml:space="preserve"> </v>
      </c>
      <c r="F569" s="27" t="str">
        <f>IF((ISBLANK(A569))," ",VLOOKUP(A569,'Contractor List'!$A:$J,9,FALSE))</f>
        <v xml:space="preserve"> </v>
      </c>
      <c r="G569" s="27" t="str">
        <f>IF((ISBLANK(A569))," ",VLOOKUP(A569,'Contractor List'!$A:$J,10,FALSE))</f>
        <v xml:space="preserve"> </v>
      </c>
      <c r="I569" s="26" t="str">
        <f>IF(ISBLANK(H569)=FALSE,VLOOKUP(H569,'Hidden - Dropdown'!$B:$D,2,FALSE),"")</f>
        <v/>
      </c>
      <c r="J569" s="54" t="str">
        <f>IF(ISBLANK(H569)=FALSE,VLOOKUP(H569,'Hidden - Dropdown'!$B:$D,3,FALSE),"")</f>
        <v/>
      </c>
      <c r="L569" s="51" t="str">
        <f t="shared" si="8"/>
        <v/>
      </c>
      <c r="M569" s="52" t="str">
        <f>IF(ISBLANK(A569),"",IF(L569="One-time training","",HYPERLINK("mailto:"&amp;VLOOKUP(A569,'Contractor List'!$A:$J,5,FALSE)&amp;"?subject="&amp;'Hidden - Dropdown'!$L$7&amp;"&amp;body=Hi "&amp;C569&amp;","&amp;"%0A%0A"&amp;N569&amp;"%0A%0A"&amp;"Please complete the training before the due date.","send e-mail to this TM")))</f>
        <v/>
      </c>
      <c r="N569" s="22" t="str">
        <f>CONCATENATE("you are due for the"&amp;" '"&amp;'Overview - 3 Month Projection'!H569, "' ", "training on ",CHAR(10),(TEXT('Overview - 3 Month Projection'!L569, "mm/dd/yyyy")),".")</f>
        <v>you are due for the '' training on 
.</v>
      </c>
    </row>
    <row r="570" spans="1:14" ht="16" x14ac:dyDescent="0.35">
      <c r="A570" s="28"/>
      <c r="B570" s="47" t="str">
        <f>IF((ISBLANK(A570))," ",VLOOKUP(A570,'Contractor List'!$A:$J,2,FALSE))</f>
        <v xml:space="preserve"> </v>
      </c>
      <c r="C570" s="47" t="str">
        <f>IF((ISBLANK(A570))," ",VLOOKUP(A570,'Contractor List'!$A:$J,3,FALSE))</f>
        <v xml:space="preserve"> </v>
      </c>
      <c r="D570" s="47" t="str">
        <f>IF((ISBLANK(A570))," ",VLOOKUP(A570,'Contractor List'!$A:$J,7,FALSE))</f>
        <v xml:space="preserve"> </v>
      </c>
      <c r="E570" s="27" t="str">
        <f>IF((ISBLANK(A570))," ",VLOOKUP(A570,'Contractor List'!$A:$J,8,FALSE))</f>
        <v xml:space="preserve"> </v>
      </c>
      <c r="F570" s="27" t="str">
        <f>IF((ISBLANK(A570))," ",VLOOKUP(A570,'Contractor List'!$A:$J,9,FALSE))</f>
        <v xml:space="preserve"> </v>
      </c>
      <c r="G570" s="27" t="str">
        <f>IF((ISBLANK(A570))," ",VLOOKUP(A570,'Contractor List'!$A:$J,10,FALSE))</f>
        <v xml:space="preserve"> </v>
      </c>
      <c r="I570" s="26" t="str">
        <f>IF(ISBLANK(H570)=FALSE,VLOOKUP(H570,'Hidden - Dropdown'!$B:$D,2,FALSE),"")</f>
        <v/>
      </c>
      <c r="J570" s="54" t="str">
        <f>IF(ISBLANK(H570)=FALSE,VLOOKUP(H570,'Hidden - Dropdown'!$B:$D,3,FALSE),"")</f>
        <v/>
      </c>
      <c r="L570" s="51" t="str">
        <f t="shared" si="8"/>
        <v/>
      </c>
      <c r="M570" s="52" t="str">
        <f>IF(ISBLANK(A570),"",IF(L570="One-time training","",HYPERLINK("mailto:"&amp;VLOOKUP(A570,'Contractor List'!$A:$J,5,FALSE)&amp;"?subject="&amp;'Hidden - Dropdown'!$L$7&amp;"&amp;body=Hi "&amp;C570&amp;","&amp;"%0A%0A"&amp;N570&amp;"%0A%0A"&amp;"Please complete the training before the due date.","send e-mail to this TM")))</f>
        <v/>
      </c>
      <c r="N570" s="22" t="str">
        <f>CONCATENATE("you are due for the"&amp;" '"&amp;'Overview - 3 Month Projection'!H570, "' ", "training on ",CHAR(10),(TEXT('Overview - 3 Month Projection'!L570, "mm/dd/yyyy")),".")</f>
        <v>you are due for the '' training on 
.</v>
      </c>
    </row>
    <row r="571" spans="1:14" ht="16" x14ac:dyDescent="0.35">
      <c r="A571" s="28"/>
      <c r="B571" s="47" t="str">
        <f>IF((ISBLANK(A571))," ",VLOOKUP(A571,'Contractor List'!$A:$J,2,FALSE))</f>
        <v xml:space="preserve"> </v>
      </c>
      <c r="C571" s="47" t="str">
        <f>IF((ISBLANK(A571))," ",VLOOKUP(A571,'Contractor List'!$A:$J,3,FALSE))</f>
        <v xml:space="preserve"> </v>
      </c>
      <c r="D571" s="47" t="str">
        <f>IF((ISBLANK(A571))," ",VLOOKUP(A571,'Contractor List'!$A:$J,7,FALSE))</f>
        <v xml:space="preserve"> </v>
      </c>
      <c r="E571" s="27" t="str">
        <f>IF((ISBLANK(A571))," ",VLOOKUP(A571,'Contractor List'!$A:$J,8,FALSE))</f>
        <v xml:space="preserve"> </v>
      </c>
      <c r="F571" s="27" t="str">
        <f>IF((ISBLANK(A571))," ",VLOOKUP(A571,'Contractor List'!$A:$J,9,FALSE))</f>
        <v xml:space="preserve"> </v>
      </c>
      <c r="G571" s="27" t="str">
        <f>IF((ISBLANK(A571))," ",VLOOKUP(A571,'Contractor List'!$A:$J,10,FALSE))</f>
        <v xml:space="preserve"> </v>
      </c>
      <c r="I571" s="26" t="str">
        <f>IF(ISBLANK(H571)=FALSE,VLOOKUP(H571,'Hidden - Dropdown'!$B:$D,2,FALSE),"")</f>
        <v/>
      </c>
      <c r="J571" s="54" t="str">
        <f>IF(ISBLANK(H571)=FALSE,VLOOKUP(H571,'Hidden - Dropdown'!$B:$D,3,FALSE),"")</f>
        <v/>
      </c>
      <c r="L571" s="51" t="str">
        <f t="shared" si="8"/>
        <v/>
      </c>
      <c r="M571" s="52" t="str">
        <f>IF(ISBLANK(A571),"",IF(L571="One-time training","",HYPERLINK("mailto:"&amp;VLOOKUP(A571,'Contractor List'!$A:$J,5,FALSE)&amp;"?subject="&amp;'Hidden - Dropdown'!$L$7&amp;"&amp;body=Hi "&amp;C571&amp;","&amp;"%0A%0A"&amp;N571&amp;"%0A%0A"&amp;"Please complete the training before the due date.","send e-mail to this TM")))</f>
        <v/>
      </c>
      <c r="N571" s="22" t="str">
        <f>CONCATENATE("you are due for the"&amp;" '"&amp;'Overview - 3 Month Projection'!H571, "' ", "training on ",CHAR(10),(TEXT('Overview - 3 Month Projection'!L571, "mm/dd/yyyy")),".")</f>
        <v>you are due for the '' training on 
.</v>
      </c>
    </row>
    <row r="572" spans="1:14" ht="16" x14ac:dyDescent="0.35">
      <c r="A572" s="28"/>
      <c r="B572" s="47" t="str">
        <f>IF((ISBLANK(A572))," ",VLOOKUP(A572,'Contractor List'!$A:$J,2,FALSE))</f>
        <v xml:space="preserve"> </v>
      </c>
      <c r="C572" s="47" t="str">
        <f>IF((ISBLANK(A572))," ",VLOOKUP(A572,'Contractor List'!$A:$J,3,FALSE))</f>
        <v xml:space="preserve"> </v>
      </c>
      <c r="D572" s="47" t="str">
        <f>IF((ISBLANK(A572))," ",VLOOKUP(A572,'Contractor List'!$A:$J,7,FALSE))</f>
        <v xml:space="preserve"> </v>
      </c>
      <c r="E572" s="27" t="str">
        <f>IF((ISBLANK(A572))," ",VLOOKUP(A572,'Contractor List'!$A:$J,8,FALSE))</f>
        <v xml:space="preserve"> </v>
      </c>
      <c r="F572" s="27" t="str">
        <f>IF((ISBLANK(A572))," ",VLOOKUP(A572,'Contractor List'!$A:$J,9,FALSE))</f>
        <v xml:space="preserve"> </v>
      </c>
      <c r="G572" s="27" t="str">
        <f>IF((ISBLANK(A572))," ",VLOOKUP(A572,'Contractor List'!$A:$J,10,FALSE))</f>
        <v xml:space="preserve"> </v>
      </c>
      <c r="I572" s="26" t="str">
        <f>IF(ISBLANK(H572)=FALSE,VLOOKUP(H572,'Hidden - Dropdown'!$B:$D,2,FALSE),"")</f>
        <v/>
      </c>
      <c r="J572" s="54" t="str">
        <f>IF(ISBLANK(H572)=FALSE,VLOOKUP(H572,'Hidden - Dropdown'!$B:$D,3,FALSE),"")</f>
        <v/>
      </c>
      <c r="L572" s="51" t="str">
        <f t="shared" si="8"/>
        <v/>
      </c>
      <c r="M572" s="52" t="str">
        <f>IF(ISBLANK(A572),"",IF(L572="One-time training","",HYPERLINK("mailto:"&amp;VLOOKUP(A572,'Contractor List'!$A:$J,5,FALSE)&amp;"?subject="&amp;'Hidden - Dropdown'!$L$7&amp;"&amp;body=Hi "&amp;C572&amp;","&amp;"%0A%0A"&amp;N572&amp;"%0A%0A"&amp;"Please complete the training before the due date.","send e-mail to this TM")))</f>
        <v/>
      </c>
      <c r="N572" s="22" t="str">
        <f>CONCATENATE("you are due for the"&amp;" '"&amp;'Overview - 3 Month Projection'!H572, "' ", "training on ",CHAR(10),(TEXT('Overview - 3 Month Projection'!L572, "mm/dd/yyyy")),".")</f>
        <v>you are due for the '' training on 
.</v>
      </c>
    </row>
    <row r="573" spans="1:14" ht="16" x14ac:dyDescent="0.35">
      <c r="A573" s="28"/>
      <c r="B573" s="47" t="str">
        <f>IF((ISBLANK(A573))," ",VLOOKUP(A573,'Contractor List'!$A:$J,2,FALSE))</f>
        <v xml:space="preserve"> </v>
      </c>
      <c r="C573" s="47" t="str">
        <f>IF((ISBLANK(A573))," ",VLOOKUP(A573,'Contractor List'!$A:$J,3,FALSE))</f>
        <v xml:space="preserve"> </v>
      </c>
      <c r="D573" s="47" t="str">
        <f>IF((ISBLANK(A573))," ",VLOOKUP(A573,'Contractor List'!$A:$J,7,FALSE))</f>
        <v xml:space="preserve"> </v>
      </c>
      <c r="E573" s="27" t="str">
        <f>IF((ISBLANK(A573))," ",VLOOKUP(A573,'Contractor List'!$A:$J,8,FALSE))</f>
        <v xml:space="preserve"> </v>
      </c>
      <c r="F573" s="27" t="str">
        <f>IF((ISBLANK(A573))," ",VLOOKUP(A573,'Contractor List'!$A:$J,9,FALSE))</f>
        <v xml:space="preserve"> </v>
      </c>
      <c r="G573" s="27" t="str">
        <f>IF((ISBLANK(A573))," ",VLOOKUP(A573,'Contractor List'!$A:$J,10,FALSE))</f>
        <v xml:space="preserve"> </v>
      </c>
      <c r="I573" s="26" t="str">
        <f>IF(ISBLANK(H573)=FALSE,VLOOKUP(H573,'Hidden - Dropdown'!$B:$D,2,FALSE),"")</f>
        <v/>
      </c>
      <c r="J573" s="54" t="str">
        <f>IF(ISBLANK(H573)=FALSE,VLOOKUP(H573,'Hidden - Dropdown'!$B:$D,3,FALSE),"")</f>
        <v/>
      </c>
      <c r="L573" s="51" t="str">
        <f t="shared" si="8"/>
        <v/>
      </c>
      <c r="M573" s="52" t="str">
        <f>IF(ISBLANK(A573),"",IF(L573="One-time training","",HYPERLINK("mailto:"&amp;VLOOKUP(A573,'Contractor List'!$A:$J,5,FALSE)&amp;"?subject="&amp;'Hidden - Dropdown'!$L$7&amp;"&amp;body=Hi "&amp;C573&amp;","&amp;"%0A%0A"&amp;N573&amp;"%0A%0A"&amp;"Please complete the training before the due date.","send e-mail to this TM")))</f>
        <v/>
      </c>
      <c r="N573" s="22" t="str">
        <f>CONCATENATE("you are due for the"&amp;" '"&amp;'Overview - 3 Month Projection'!H573, "' ", "training on ",CHAR(10),(TEXT('Overview - 3 Month Projection'!L573, "mm/dd/yyyy")),".")</f>
        <v>you are due for the '' training on 
.</v>
      </c>
    </row>
    <row r="574" spans="1:14" ht="16" x14ac:dyDescent="0.35">
      <c r="A574" s="28"/>
      <c r="B574" s="47" t="str">
        <f>IF((ISBLANK(A574))," ",VLOOKUP(A574,'Contractor List'!$A:$J,2,FALSE))</f>
        <v xml:space="preserve"> </v>
      </c>
      <c r="C574" s="47" t="str">
        <f>IF((ISBLANK(A574))," ",VLOOKUP(A574,'Contractor List'!$A:$J,3,FALSE))</f>
        <v xml:space="preserve"> </v>
      </c>
      <c r="D574" s="47" t="str">
        <f>IF((ISBLANK(A574))," ",VLOOKUP(A574,'Contractor List'!$A:$J,7,FALSE))</f>
        <v xml:space="preserve"> </v>
      </c>
      <c r="E574" s="27" t="str">
        <f>IF((ISBLANK(A574))," ",VLOOKUP(A574,'Contractor List'!$A:$J,8,FALSE))</f>
        <v xml:space="preserve"> </v>
      </c>
      <c r="F574" s="27" t="str">
        <f>IF((ISBLANK(A574))," ",VLOOKUP(A574,'Contractor List'!$A:$J,9,FALSE))</f>
        <v xml:space="preserve"> </v>
      </c>
      <c r="G574" s="27" t="str">
        <f>IF((ISBLANK(A574))," ",VLOOKUP(A574,'Contractor List'!$A:$J,10,FALSE))</f>
        <v xml:space="preserve"> </v>
      </c>
      <c r="I574" s="26" t="str">
        <f>IF(ISBLANK(H574)=FALSE,VLOOKUP(H574,'Hidden - Dropdown'!$B:$D,2,FALSE),"")</f>
        <v/>
      </c>
      <c r="J574" s="54" t="str">
        <f>IF(ISBLANK(H574)=FALSE,VLOOKUP(H574,'Hidden - Dropdown'!$B:$D,3,FALSE),"")</f>
        <v/>
      </c>
      <c r="L574" s="51" t="str">
        <f t="shared" si="8"/>
        <v/>
      </c>
      <c r="M574" s="52" t="str">
        <f>IF(ISBLANK(A574),"",IF(L574="One-time training","",HYPERLINK("mailto:"&amp;VLOOKUP(A574,'Contractor List'!$A:$J,5,FALSE)&amp;"?subject="&amp;'Hidden - Dropdown'!$L$7&amp;"&amp;body=Hi "&amp;C574&amp;","&amp;"%0A%0A"&amp;N574&amp;"%0A%0A"&amp;"Please complete the training before the due date.","send e-mail to this TM")))</f>
        <v/>
      </c>
      <c r="N574" s="22" t="str">
        <f>CONCATENATE("you are due for the"&amp;" '"&amp;'Overview - 3 Month Projection'!H574, "' ", "training on ",CHAR(10),(TEXT('Overview - 3 Month Projection'!L574, "mm/dd/yyyy")),".")</f>
        <v>you are due for the '' training on 
.</v>
      </c>
    </row>
    <row r="575" spans="1:14" ht="16" x14ac:dyDescent="0.35">
      <c r="A575" s="28"/>
      <c r="B575" s="47" t="str">
        <f>IF((ISBLANK(A575))," ",VLOOKUP(A575,'Contractor List'!$A:$J,2,FALSE))</f>
        <v xml:space="preserve"> </v>
      </c>
      <c r="C575" s="47" t="str">
        <f>IF((ISBLANK(A575))," ",VLOOKUP(A575,'Contractor List'!$A:$J,3,FALSE))</f>
        <v xml:space="preserve"> </v>
      </c>
      <c r="D575" s="47" t="str">
        <f>IF((ISBLANK(A575))," ",VLOOKUP(A575,'Contractor List'!$A:$J,7,FALSE))</f>
        <v xml:space="preserve"> </v>
      </c>
      <c r="E575" s="27" t="str">
        <f>IF((ISBLANK(A575))," ",VLOOKUP(A575,'Contractor List'!$A:$J,8,FALSE))</f>
        <v xml:space="preserve"> </v>
      </c>
      <c r="F575" s="27" t="str">
        <f>IF((ISBLANK(A575))," ",VLOOKUP(A575,'Contractor List'!$A:$J,9,FALSE))</f>
        <v xml:space="preserve"> </v>
      </c>
      <c r="G575" s="27" t="str">
        <f>IF((ISBLANK(A575))," ",VLOOKUP(A575,'Contractor List'!$A:$J,10,FALSE))</f>
        <v xml:space="preserve"> </v>
      </c>
      <c r="I575" s="26" t="str">
        <f>IF(ISBLANK(H575)=FALSE,VLOOKUP(H575,'Hidden - Dropdown'!$B:$D,2,FALSE),"")</f>
        <v/>
      </c>
      <c r="J575" s="54" t="str">
        <f>IF(ISBLANK(H575)=FALSE,VLOOKUP(H575,'Hidden - Dropdown'!$B:$D,3,FALSE),"")</f>
        <v/>
      </c>
      <c r="L575" s="51" t="str">
        <f t="shared" si="8"/>
        <v/>
      </c>
      <c r="M575" s="52" t="str">
        <f>IF(ISBLANK(A575),"",IF(L575="One-time training","",HYPERLINK("mailto:"&amp;VLOOKUP(A575,'Contractor List'!$A:$J,5,FALSE)&amp;"?subject="&amp;'Hidden - Dropdown'!$L$7&amp;"&amp;body=Hi "&amp;C575&amp;","&amp;"%0A%0A"&amp;N575&amp;"%0A%0A"&amp;"Please complete the training before the due date.","send e-mail to this TM")))</f>
        <v/>
      </c>
      <c r="N575" s="22" t="str">
        <f>CONCATENATE("you are due for the"&amp;" '"&amp;'Overview - 3 Month Projection'!H575, "' ", "training on ",CHAR(10),(TEXT('Overview - 3 Month Projection'!L575, "mm/dd/yyyy")),".")</f>
        <v>you are due for the '' training on 
.</v>
      </c>
    </row>
    <row r="576" spans="1:14" ht="16" x14ac:dyDescent="0.35">
      <c r="A576" s="28"/>
      <c r="B576" s="47" t="str">
        <f>IF((ISBLANK(A576))," ",VLOOKUP(A576,'Contractor List'!$A:$J,2,FALSE))</f>
        <v xml:space="preserve"> </v>
      </c>
      <c r="C576" s="47" t="str">
        <f>IF((ISBLANK(A576))," ",VLOOKUP(A576,'Contractor List'!$A:$J,3,FALSE))</f>
        <v xml:space="preserve"> </v>
      </c>
      <c r="D576" s="47" t="str">
        <f>IF((ISBLANK(A576))," ",VLOOKUP(A576,'Contractor List'!$A:$J,7,FALSE))</f>
        <v xml:space="preserve"> </v>
      </c>
      <c r="E576" s="27" t="str">
        <f>IF((ISBLANK(A576))," ",VLOOKUP(A576,'Contractor List'!$A:$J,8,FALSE))</f>
        <v xml:space="preserve"> </v>
      </c>
      <c r="F576" s="27" t="str">
        <f>IF((ISBLANK(A576))," ",VLOOKUP(A576,'Contractor List'!$A:$J,9,FALSE))</f>
        <v xml:space="preserve"> </v>
      </c>
      <c r="G576" s="27" t="str">
        <f>IF((ISBLANK(A576))," ",VLOOKUP(A576,'Contractor List'!$A:$J,10,FALSE))</f>
        <v xml:space="preserve"> </v>
      </c>
      <c r="I576" s="26" t="str">
        <f>IF(ISBLANK(H576)=FALSE,VLOOKUP(H576,'Hidden - Dropdown'!$B:$D,2,FALSE),"")</f>
        <v/>
      </c>
      <c r="J576" s="54" t="str">
        <f>IF(ISBLANK(H576)=FALSE,VLOOKUP(H576,'Hidden - Dropdown'!$B:$D,3,FALSE),"")</f>
        <v/>
      </c>
      <c r="L576" s="51" t="str">
        <f t="shared" si="8"/>
        <v/>
      </c>
      <c r="M576" s="52" t="str">
        <f>IF(ISBLANK(A576),"",IF(L576="One-time training","",HYPERLINK("mailto:"&amp;VLOOKUP(A576,'Contractor List'!$A:$J,5,FALSE)&amp;"?subject="&amp;'Hidden - Dropdown'!$L$7&amp;"&amp;body=Hi "&amp;C576&amp;","&amp;"%0A%0A"&amp;N576&amp;"%0A%0A"&amp;"Please complete the training before the due date.","send e-mail to this TM")))</f>
        <v/>
      </c>
      <c r="N576" s="22" t="str">
        <f>CONCATENATE("you are due for the"&amp;" '"&amp;'Overview - 3 Month Projection'!H576, "' ", "training on ",CHAR(10),(TEXT('Overview - 3 Month Projection'!L576, "mm/dd/yyyy")),".")</f>
        <v>you are due for the '' training on 
.</v>
      </c>
    </row>
    <row r="577" spans="1:14" ht="16" x14ac:dyDescent="0.35">
      <c r="A577" s="28"/>
      <c r="B577" s="47" t="str">
        <f>IF((ISBLANK(A577))," ",VLOOKUP(A577,'Contractor List'!$A:$J,2,FALSE))</f>
        <v xml:space="preserve"> </v>
      </c>
      <c r="C577" s="47" t="str">
        <f>IF((ISBLANK(A577))," ",VLOOKUP(A577,'Contractor List'!$A:$J,3,FALSE))</f>
        <v xml:space="preserve"> </v>
      </c>
      <c r="D577" s="47" t="str">
        <f>IF((ISBLANK(A577))," ",VLOOKUP(A577,'Contractor List'!$A:$J,7,FALSE))</f>
        <v xml:space="preserve"> </v>
      </c>
      <c r="E577" s="27" t="str">
        <f>IF((ISBLANK(A577))," ",VLOOKUP(A577,'Contractor List'!$A:$J,8,FALSE))</f>
        <v xml:space="preserve"> </v>
      </c>
      <c r="F577" s="27" t="str">
        <f>IF((ISBLANK(A577))," ",VLOOKUP(A577,'Contractor List'!$A:$J,9,FALSE))</f>
        <v xml:space="preserve"> </v>
      </c>
      <c r="G577" s="27" t="str">
        <f>IF((ISBLANK(A577))," ",VLOOKUP(A577,'Contractor List'!$A:$J,10,FALSE))</f>
        <v xml:space="preserve"> </v>
      </c>
      <c r="I577" s="26" t="str">
        <f>IF(ISBLANK(H577)=FALSE,VLOOKUP(H577,'Hidden - Dropdown'!$B:$D,2,FALSE),"")</f>
        <v/>
      </c>
      <c r="J577" s="54" t="str">
        <f>IF(ISBLANK(H577)=FALSE,VLOOKUP(H577,'Hidden - Dropdown'!$B:$D,3,FALSE),"")</f>
        <v/>
      </c>
      <c r="L577" s="51" t="str">
        <f t="shared" si="8"/>
        <v/>
      </c>
      <c r="M577" s="52" t="str">
        <f>IF(ISBLANK(A577),"",IF(L577="One-time training","",HYPERLINK("mailto:"&amp;VLOOKUP(A577,'Contractor List'!$A:$J,5,FALSE)&amp;"?subject="&amp;'Hidden - Dropdown'!$L$7&amp;"&amp;body=Hi "&amp;C577&amp;","&amp;"%0A%0A"&amp;N577&amp;"%0A%0A"&amp;"Please complete the training before the due date.","send e-mail to this TM")))</f>
        <v/>
      </c>
      <c r="N577" s="22" t="str">
        <f>CONCATENATE("you are due for the"&amp;" '"&amp;'Overview - 3 Month Projection'!H577, "' ", "training on ",CHAR(10),(TEXT('Overview - 3 Month Projection'!L577, "mm/dd/yyyy")),".")</f>
        <v>you are due for the '' training on 
.</v>
      </c>
    </row>
    <row r="578" spans="1:14" ht="16" x14ac:dyDescent="0.35">
      <c r="A578" s="28"/>
      <c r="B578" s="47" t="str">
        <f>IF((ISBLANK(A578))," ",VLOOKUP(A578,'Contractor List'!$A:$J,2,FALSE))</f>
        <v xml:space="preserve"> </v>
      </c>
      <c r="C578" s="47" t="str">
        <f>IF((ISBLANK(A578))," ",VLOOKUP(A578,'Contractor List'!$A:$J,3,FALSE))</f>
        <v xml:space="preserve"> </v>
      </c>
      <c r="D578" s="47" t="str">
        <f>IF((ISBLANK(A578))," ",VLOOKUP(A578,'Contractor List'!$A:$J,7,FALSE))</f>
        <v xml:space="preserve"> </v>
      </c>
      <c r="E578" s="27" t="str">
        <f>IF((ISBLANK(A578))," ",VLOOKUP(A578,'Contractor List'!$A:$J,8,FALSE))</f>
        <v xml:space="preserve"> </v>
      </c>
      <c r="F578" s="27" t="str">
        <f>IF((ISBLANK(A578))," ",VLOOKUP(A578,'Contractor List'!$A:$J,9,FALSE))</f>
        <v xml:space="preserve"> </v>
      </c>
      <c r="G578" s="27" t="str">
        <f>IF((ISBLANK(A578))," ",VLOOKUP(A578,'Contractor List'!$A:$J,10,FALSE))</f>
        <v xml:space="preserve"> </v>
      </c>
      <c r="I578" s="26" t="str">
        <f>IF(ISBLANK(H578)=FALSE,VLOOKUP(H578,'Hidden - Dropdown'!$B:$D,2,FALSE),"")</f>
        <v/>
      </c>
      <c r="J578" s="54" t="str">
        <f>IF(ISBLANK(H578)=FALSE,VLOOKUP(H578,'Hidden - Dropdown'!$B:$D,3,FALSE),"")</f>
        <v/>
      </c>
      <c r="L578" s="51" t="str">
        <f t="shared" si="8"/>
        <v/>
      </c>
      <c r="M578" s="52" t="str">
        <f>IF(ISBLANK(A578),"",IF(L578="One-time training","",HYPERLINK("mailto:"&amp;VLOOKUP(A578,'Contractor List'!$A:$J,5,FALSE)&amp;"?subject="&amp;'Hidden - Dropdown'!$L$7&amp;"&amp;body=Hi "&amp;C578&amp;","&amp;"%0A%0A"&amp;N578&amp;"%0A%0A"&amp;"Please complete the training before the due date.","send e-mail to this TM")))</f>
        <v/>
      </c>
      <c r="N578" s="22" t="str">
        <f>CONCATENATE("you are due for the"&amp;" '"&amp;'Overview - 3 Month Projection'!H578, "' ", "training on ",CHAR(10),(TEXT('Overview - 3 Month Projection'!L578, "mm/dd/yyyy")),".")</f>
        <v>you are due for the '' training on 
.</v>
      </c>
    </row>
    <row r="579" spans="1:14" ht="16" x14ac:dyDescent="0.35">
      <c r="A579" s="28"/>
      <c r="B579" s="47" t="str">
        <f>IF((ISBLANK(A579))," ",VLOOKUP(A579,'Contractor List'!$A:$J,2,FALSE))</f>
        <v xml:space="preserve"> </v>
      </c>
      <c r="C579" s="47" t="str">
        <f>IF((ISBLANK(A579))," ",VLOOKUP(A579,'Contractor List'!$A:$J,3,FALSE))</f>
        <v xml:space="preserve"> </v>
      </c>
      <c r="D579" s="47" t="str">
        <f>IF((ISBLANK(A579))," ",VLOOKUP(A579,'Contractor List'!$A:$J,7,FALSE))</f>
        <v xml:space="preserve"> </v>
      </c>
      <c r="E579" s="27" t="str">
        <f>IF((ISBLANK(A579))," ",VLOOKUP(A579,'Contractor List'!$A:$J,8,FALSE))</f>
        <v xml:space="preserve"> </v>
      </c>
      <c r="F579" s="27" t="str">
        <f>IF((ISBLANK(A579))," ",VLOOKUP(A579,'Contractor List'!$A:$J,9,FALSE))</f>
        <v xml:space="preserve"> </v>
      </c>
      <c r="G579" s="27" t="str">
        <f>IF((ISBLANK(A579))," ",VLOOKUP(A579,'Contractor List'!$A:$J,10,FALSE))</f>
        <v xml:space="preserve"> </v>
      </c>
      <c r="I579" s="26" t="str">
        <f>IF(ISBLANK(H579)=FALSE,VLOOKUP(H579,'Hidden - Dropdown'!$B:$D,2,FALSE),"")</f>
        <v/>
      </c>
      <c r="J579" s="54" t="str">
        <f>IF(ISBLANK(H579)=FALSE,VLOOKUP(H579,'Hidden - Dropdown'!$B:$D,3,FALSE),"")</f>
        <v/>
      </c>
      <c r="L579" s="51" t="str">
        <f t="shared" si="8"/>
        <v/>
      </c>
      <c r="M579" s="52" t="str">
        <f>IF(ISBLANK(A579),"",IF(L579="One-time training","",HYPERLINK("mailto:"&amp;VLOOKUP(A579,'Contractor List'!$A:$J,5,FALSE)&amp;"?subject="&amp;'Hidden - Dropdown'!$L$7&amp;"&amp;body=Hi "&amp;C579&amp;","&amp;"%0A%0A"&amp;N579&amp;"%0A%0A"&amp;"Please complete the training before the due date.","send e-mail to this TM")))</f>
        <v/>
      </c>
      <c r="N579" s="22" t="str">
        <f>CONCATENATE("you are due for the"&amp;" '"&amp;'Overview - 3 Month Projection'!H579, "' ", "training on ",CHAR(10),(TEXT('Overview - 3 Month Projection'!L579, "mm/dd/yyyy")),".")</f>
        <v>you are due for the '' training on 
.</v>
      </c>
    </row>
    <row r="580" spans="1:14" ht="16" x14ac:dyDescent="0.35">
      <c r="A580" s="28"/>
      <c r="B580" s="47" t="str">
        <f>IF((ISBLANK(A580))," ",VLOOKUP(A580,'Contractor List'!$A:$J,2,FALSE))</f>
        <v xml:space="preserve"> </v>
      </c>
      <c r="C580" s="47" t="str">
        <f>IF((ISBLANK(A580))," ",VLOOKUP(A580,'Contractor List'!$A:$J,3,FALSE))</f>
        <v xml:space="preserve"> </v>
      </c>
      <c r="D580" s="47" t="str">
        <f>IF((ISBLANK(A580))," ",VLOOKUP(A580,'Contractor List'!$A:$J,7,FALSE))</f>
        <v xml:space="preserve"> </v>
      </c>
      <c r="E580" s="27" t="str">
        <f>IF((ISBLANK(A580))," ",VLOOKUP(A580,'Contractor List'!$A:$J,8,FALSE))</f>
        <v xml:space="preserve"> </v>
      </c>
      <c r="F580" s="27" t="str">
        <f>IF((ISBLANK(A580))," ",VLOOKUP(A580,'Contractor List'!$A:$J,9,FALSE))</f>
        <v xml:space="preserve"> </v>
      </c>
      <c r="G580" s="27" t="str">
        <f>IF((ISBLANK(A580))," ",VLOOKUP(A580,'Contractor List'!$A:$J,10,FALSE))</f>
        <v xml:space="preserve"> </v>
      </c>
      <c r="I580" s="26" t="str">
        <f>IF(ISBLANK(H580)=FALSE,VLOOKUP(H580,'Hidden - Dropdown'!$B:$D,2,FALSE),"")</f>
        <v/>
      </c>
      <c r="J580" s="54" t="str">
        <f>IF(ISBLANK(H580)=FALSE,VLOOKUP(H580,'Hidden - Dropdown'!$B:$D,3,FALSE),"")</f>
        <v/>
      </c>
      <c r="L580" s="51" t="str">
        <f t="shared" si="8"/>
        <v/>
      </c>
      <c r="M580" s="52" t="str">
        <f>IF(ISBLANK(A580),"",IF(L580="One-time training","",HYPERLINK("mailto:"&amp;VLOOKUP(A580,'Contractor List'!$A:$J,5,FALSE)&amp;"?subject="&amp;'Hidden - Dropdown'!$L$7&amp;"&amp;body=Hi "&amp;C580&amp;","&amp;"%0A%0A"&amp;N580&amp;"%0A%0A"&amp;"Please complete the training before the due date.","send e-mail to this TM")))</f>
        <v/>
      </c>
      <c r="N580" s="22" t="str">
        <f>CONCATENATE("you are due for the"&amp;" '"&amp;'Overview - 3 Month Projection'!H580, "' ", "training on ",CHAR(10),(TEXT('Overview - 3 Month Projection'!L580, "mm/dd/yyyy")),".")</f>
        <v>you are due for the '' training on 
.</v>
      </c>
    </row>
    <row r="581" spans="1:14" ht="16" x14ac:dyDescent="0.35">
      <c r="A581" s="28"/>
      <c r="B581" s="47" t="str">
        <f>IF((ISBLANK(A581))," ",VLOOKUP(A581,'Contractor List'!$A:$J,2,FALSE))</f>
        <v xml:space="preserve"> </v>
      </c>
      <c r="C581" s="47" t="str">
        <f>IF((ISBLANK(A581))," ",VLOOKUP(A581,'Contractor List'!$A:$J,3,FALSE))</f>
        <v xml:space="preserve"> </v>
      </c>
      <c r="D581" s="47" t="str">
        <f>IF((ISBLANK(A581))," ",VLOOKUP(A581,'Contractor List'!$A:$J,7,FALSE))</f>
        <v xml:space="preserve"> </v>
      </c>
      <c r="E581" s="27" t="str">
        <f>IF((ISBLANK(A581))," ",VLOOKUP(A581,'Contractor List'!$A:$J,8,FALSE))</f>
        <v xml:space="preserve"> </v>
      </c>
      <c r="F581" s="27" t="str">
        <f>IF((ISBLANK(A581))," ",VLOOKUP(A581,'Contractor List'!$A:$J,9,FALSE))</f>
        <v xml:space="preserve"> </v>
      </c>
      <c r="G581" s="27" t="str">
        <f>IF((ISBLANK(A581))," ",VLOOKUP(A581,'Contractor List'!$A:$J,10,FALSE))</f>
        <v xml:space="preserve"> </v>
      </c>
      <c r="I581" s="26" t="str">
        <f>IF(ISBLANK(H581)=FALSE,VLOOKUP(H581,'Hidden - Dropdown'!$B:$D,2,FALSE),"")</f>
        <v/>
      </c>
      <c r="J581" s="54" t="str">
        <f>IF(ISBLANK(H581)=FALSE,VLOOKUP(H581,'Hidden - Dropdown'!$B:$D,3,FALSE),"")</f>
        <v/>
      </c>
      <c r="L581" s="51" t="str">
        <f t="shared" ref="L581:L644" si="9">IF(ISBLANK(K581),"",(IF(J581="0","One-time training",(K581+J581))))</f>
        <v/>
      </c>
      <c r="M581" s="52" t="str">
        <f>IF(ISBLANK(A581),"",IF(L581="One-time training","",HYPERLINK("mailto:"&amp;VLOOKUP(A581,'Contractor List'!$A:$J,5,FALSE)&amp;"?subject="&amp;'Hidden - Dropdown'!$L$7&amp;"&amp;body=Hi "&amp;C581&amp;","&amp;"%0A%0A"&amp;N581&amp;"%0A%0A"&amp;"Please complete the training before the due date.","send e-mail to this TM")))</f>
        <v/>
      </c>
      <c r="N581" s="22" t="str">
        <f>CONCATENATE("you are due for the"&amp;" '"&amp;'Overview - 3 Month Projection'!H581, "' ", "training on ",CHAR(10),(TEXT('Overview - 3 Month Projection'!L581, "mm/dd/yyyy")),".")</f>
        <v>you are due for the '' training on 
.</v>
      </c>
    </row>
    <row r="582" spans="1:14" ht="16" x14ac:dyDescent="0.35">
      <c r="A582" s="28"/>
      <c r="B582" s="47" t="str">
        <f>IF((ISBLANK(A582))," ",VLOOKUP(A582,'Contractor List'!$A:$J,2,FALSE))</f>
        <v xml:space="preserve"> </v>
      </c>
      <c r="C582" s="47" t="str">
        <f>IF((ISBLANK(A582))," ",VLOOKUP(A582,'Contractor List'!$A:$J,3,FALSE))</f>
        <v xml:space="preserve"> </v>
      </c>
      <c r="D582" s="47" t="str">
        <f>IF((ISBLANK(A582))," ",VLOOKUP(A582,'Contractor List'!$A:$J,7,FALSE))</f>
        <v xml:space="preserve"> </v>
      </c>
      <c r="E582" s="27" t="str">
        <f>IF((ISBLANK(A582))," ",VLOOKUP(A582,'Contractor List'!$A:$J,8,FALSE))</f>
        <v xml:space="preserve"> </v>
      </c>
      <c r="F582" s="27" t="str">
        <f>IF((ISBLANK(A582))," ",VLOOKUP(A582,'Contractor List'!$A:$J,9,FALSE))</f>
        <v xml:space="preserve"> </v>
      </c>
      <c r="G582" s="27" t="str">
        <f>IF((ISBLANK(A582))," ",VLOOKUP(A582,'Contractor List'!$A:$J,10,FALSE))</f>
        <v xml:space="preserve"> </v>
      </c>
      <c r="I582" s="26" t="str">
        <f>IF(ISBLANK(H582)=FALSE,VLOOKUP(H582,'Hidden - Dropdown'!$B:$D,2,FALSE),"")</f>
        <v/>
      </c>
      <c r="J582" s="54" t="str">
        <f>IF(ISBLANK(H582)=FALSE,VLOOKUP(H582,'Hidden - Dropdown'!$B:$D,3,FALSE),"")</f>
        <v/>
      </c>
      <c r="L582" s="51" t="str">
        <f t="shared" si="9"/>
        <v/>
      </c>
      <c r="M582" s="52" t="str">
        <f>IF(ISBLANK(A582),"",IF(L582="One-time training","",HYPERLINK("mailto:"&amp;VLOOKUP(A582,'Contractor List'!$A:$J,5,FALSE)&amp;"?subject="&amp;'Hidden - Dropdown'!$L$7&amp;"&amp;body=Hi "&amp;C582&amp;","&amp;"%0A%0A"&amp;N582&amp;"%0A%0A"&amp;"Please complete the training before the due date.","send e-mail to this TM")))</f>
        <v/>
      </c>
      <c r="N582" s="22" t="str">
        <f>CONCATENATE("you are due for the"&amp;" '"&amp;'Overview - 3 Month Projection'!H582, "' ", "training on ",CHAR(10),(TEXT('Overview - 3 Month Projection'!L582, "mm/dd/yyyy")),".")</f>
        <v>you are due for the '' training on 
.</v>
      </c>
    </row>
    <row r="583" spans="1:14" ht="16" x14ac:dyDescent="0.35">
      <c r="A583" s="28"/>
      <c r="B583" s="47" t="str">
        <f>IF((ISBLANK(A583))," ",VLOOKUP(A583,'Contractor List'!$A:$J,2,FALSE))</f>
        <v xml:space="preserve"> </v>
      </c>
      <c r="C583" s="47" t="str">
        <f>IF((ISBLANK(A583))," ",VLOOKUP(A583,'Contractor List'!$A:$J,3,FALSE))</f>
        <v xml:space="preserve"> </v>
      </c>
      <c r="D583" s="47" t="str">
        <f>IF((ISBLANK(A583))," ",VLOOKUP(A583,'Contractor List'!$A:$J,7,FALSE))</f>
        <v xml:space="preserve"> </v>
      </c>
      <c r="E583" s="27" t="str">
        <f>IF((ISBLANK(A583))," ",VLOOKUP(A583,'Contractor List'!$A:$J,8,FALSE))</f>
        <v xml:space="preserve"> </v>
      </c>
      <c r="F583" s="27" t="str">
        <f>IF((ISBLANK(A583))," ",VLOOKUP(A583,'Contractor List'!$A:$J,9,FALSE))</f>
        <v xml:space="preserve"> </v>
      </c>
      <c r="G583" s="27" t="str">
        <f>IF((ISBLANK(A583))," ",VLOOKUP(A583,'Contractor List'!$A:$J,10,FALSE))</f>
        <v xml:space="preserve"> </v>
      </c>
      <c r="I583" s="26" t="str">
        <f>IF(ISBLANK(H583)=FALSE,VLOOKUP(H583,'Hidden - Dropdown'!$B:$D,2,FALSE),"")</f>
        <v/>
      </c>
      <c r="J583" s="54" t="str">
        <f>IF(ISBLANK(H583)=FALSE,VLOOKUP(H583,'Hidden - Dropdown'!$B:$D,3,FALSE),"")</f>
        <v/>
      </c>
      <c r="L583" s="51" t="str">
        <f t="shared" si="9"/>
        <v/>
      </c>
      <c r="M583" s="52" t="str">
        <f>IF(ISBLANK(A583),"",IF(L583="One-time training","",HYPERLINK("mailto:"&amp;VLOOKUP(A583,'Contractor List'!$A:$J,5,FALSE)&amp;"?subject="&amp;'Hidden - Dropdown'!$L$7&amp;"&amp;body=Hi "&amp;C583&amp;","&amp;"%0A%0A"&amp;N583&amp;"%0A%0A"&amp;"Please complete the training before the due date.","send e-mail to this TM")))</f>
        <v/>
      </c>
      <c r="N583" s="22" t="str">
        <f>CONCATENATE("you are due for the"&amp;" '"&amp;'Overview - 3 Month Projection'!H583, "' ", "training on ",CHAR(10),(TEXT('Overview - 3 Month Projection'!L583, "mm/dd/yyyy")),".")</f>
        <v>you are due for the '' training on 
.</v>
      </c>
    </row>
    <row r="584" spans="1:14" ht="16" x14ac:dyDescent="0.35">
      <c r="A584" s="28"/>
      <c r="B584" s="47" t="str">
        <f>IF((ISBLANK(A584))," ",VLOOKUP(A584,'Contractor List'!$A:$J,2,FALSE))</f>
        <v xml:space="preserve"> </v>
      </c>
      <c r="C584" s="47" t="str">
        <f>IF((ISBLANK(A584))," ",VLOOKUP(A584,'Contractor List'!$A:$J,3,FALSE))</f>
        <v xml:space="preserve"> </v>
      </c>
      <c r="D584" s="47" t="str">
        <f>IF((ISBLANK(A584))," ",VLOOKUP(A584,'Contractor List'!$A:$J,7,FALSE))</f>
        <v xml:space="preserve"> </v>
      </c>
      <c r="E584" s="27" t="str">
        <f>IF((ISBLANK(A584))," ",VLOOKUP(A584,'Contractor List'!$A:$J,8,FALSE))</f>
        <v xml:space="preserve"> </v>
      </c>
      <c r="F584" s="27" t="str">
        <f>IF((ISBLANK(A584))," ",VLOOKUP(A584,'Contractor List'!$A:$J,9,FALSE))</f>
        <v xml:space="preserve"> </v>
      </c>
      <c r="G584" s="27" t="str">
        <f>IF((ISBLANK(A584))," ",VLOOKUP(A584,'Contractor List'!$A:$J,10,FALSE))</f>
        <v xml:space="preserve"> </v>
      </c>
      <c r="I584" s="26" t="str">
        <f>IF(ISBLANK(H584)=FALSE,VLOOKUP(H584,'Hidden - Dropdown'!$B:$D,2,FALSE),"")</f>
        <v/>
      </c>
      <c r="J584" s="54" t="str">
        <f>IF(ISBLANK(H584)=FALSE,VLOOKUP(H584,'Hidden - Dropdown'!$B:$D,3,FALSE),"")</f>
        <v/>
      </c>
      <c r="L584" s="51" t="str">
        <f t="shared" si="9"/>
        <v/>
      </c>
      <c r="M584" s="52" t="str">
        <f>IF(ISBLANK(A584),"",IF(L584="One-time training","",HYPERLINK("mailto:"&amp;VLOOKUP(A584,'Contractor List'!$A:$J,5,FALSE)&amp;"?subject="&amp;'Hidden - Dropdown'!$L$7&amp;"&amp;body=Hi "&amp;C584&amp;","&amp;"%0A%0A"&amp;N584&amp;"%0A%0A"&amp;"Please complete the training before the due date.","send e-mail to this TM")))</f>
        <v/>
      </c>
      <c r="N584" s="22" t="str">
        <f>CONCATENATE("you are due for the"&amp;" '"&amp;'Overview - 3 Month Projection'!H584, "' ", "training on ",CHAR(10),(TEXT('Overview - 3 Month Projection'!L584, "mm/dd/yyyy")),".")</f>
        <v>you are due for the '' training on 
.</v>
      </c>
    </row>
    <row r="585" spans="1:14" ht="16" x14ac:dyDescent="0.35">
      <c r="A585" s="28"/>
      <c r="B585" s="47" t="str">
        <f>IF((ISBLANK(A585))," ",VLOOKUP(A585,'Contractor List'!$A:$J,2,FALSE))</f>
        <v xml:space="preserve"> </v>
      </c>
      <c r="C585" s="47" t="str">
        <f>IF((ISBLANK(A585))," ",VLOOKUP(A585,'Contractor List'!$A:$J,3,FALSE))</f>
        <v xml:space="preserve"> </v>
      </c>
      <c r="D585" s="47" t="str">
        <f>IF((ISBLANK(A585))," ",VLOOKUP(A585,'Contractor List'!$A:$J,7,FALSE))</f>
        <v xml:space="preserve"> </v>
      </c>
      <c r="E585" s="27" t="str">
        <f>IF((ISBLANK(A585))," ",VLOOKUP(A585,'Contractor List'!$A:$J,8,FALSE))</f>
        <v xml:space="preserve"> </v>
      </c>
      <c r="F585" s="27" t="str">
        <f>IF((ISBLANK(A585))," ",VLOOKUP(A585,'Contractor List'!$A:$J,9,FALSE))</f>
        <v xml:space="preserve"> </v>
      </c>
      <c r="G585" s="27" t="str">
        <f>IF((ISBLANK(A585))," ",VLOOKUP(A585,'Contractor List'!$A:$J,10,FALSE))</f>
        <v xml:space="preserve"> </v>
      </c>
      <c r="I585" s="26" t="str">
        <f>IF(ISBLANK(H585)=FALSE,VLOOKUP(H585,'Hidden - Dropdown'!$B:$D,2,FALSE),"")</f>
        <v/>
      </c>
      <c r="J585" s="54" t="str">
        <f>IF(ISBLANK(H585)=FALSE,VLOOKUP(H585,'Hidden - Dropdown'!$B:$D,3,FALSE),"")</f>
        <v/>
      </c>
      <c r="L585" s="51" t="str">
        <f t="shared" si="9"/>
        <v/>
      </c>
      <c r="M585" s="52" t="str">
        <f>IF(ISBLANK(A585),"",IF(L585="One-time training","",HYPERLINK("mailto:"&amp;VLOOKUP(A585,'Contractor List'!$A:$J,5,FALSE)&amp;"?subject="&amp;'Hidden - Dropdown'!$L$7&amp;"&amp;body=Hi "&amp;C585&amp;","&amp;"%0A%0A"&amp;N585&amp;"%0A%0A"&amp;"Please complete the training before the due date.","send e-mail to this TM")))</f>
        <v/>
      </c>
      <c r="N585" s="22" t="str">
        <f>CONCATENATE("you are due for the"&amp;" '"&amp;'Overview - 3 Month Projection'!H585, "' ", "training on ",CHAR(10),(TEXT('Overview - 3 Month Projection'!L585, "mm/dd/yyyy")),".")</f>
        <v>you are due for the '' training on 
.</v>
      </c>
    </row>
    <row r="586" spans="1:14" ht="16" x14ac:dyDescent="0.35">
      <c r="A586" s="28"/>
      <c r="B586" s="47" t="str">
        <f>IF((ISBLANK(A586))," ",VLOOKUP(A586,'Contractor List'!$A:$J,2,FALSE))</f>
        <v xml:space="preserve"> </v>
      </c>
      <c r="C586" s="47" t="str">
        <f>IF((ISBLANK(A586))," ",VLOOKUP(A586,'Contractor List'!$A:$J,3,FALSE))</f>
        <v xml:space="preserve"> </v>
      </c>
      <c r="D586" s="47" t="str">
        <f>IF((ISBLANK(A586))," ",VLOOKUP(A586,'Contractor List'!$A:$J,7,FALSE))</f>
        <v xml:space="preserve"> </v>
      </c>
      <c r="E586" s="27" t="str">
        <f>IF((ISBLANK(A586))," ",VLOOKUP(A586,'Contractor List'!$A:$J,8,FALSE))</f>
        <v xml:space="preserve"> </v>
      </c>
      <c r="F586" s="27" t="str">
        <f>IF((ISBLANK(A586))," ",VLOOKUP(A586,'Contractor List'!$A:$J,9,FALSE))</f>
        <v xml:space="preserve"> </v>
      </c>
      <c r="G586" s="27" t="str">
        <f>IF((ISBLANK(A586))," ",VLOOKUP(A586,'Contractor List'!$A:$J,10,FALSE))</f>
        <v xml:space="preserve"> </v>
      </c>
      <c r="I586" s="26" t="str">
        <f>IF(ISBLANK(H586)=FALSE,VLOOKUP(H586,'Hidden - Dropdown'!$B:$D,2,FALSE),"")</f>
        <v/>
      </c>
      <c r="J586" s="54" t="str">
        <f>IF(ISBLANK(H586)=FALSE,VLOOKUP(H586,'Hidden - Dropdown'!$B:$D,3,FALSE),"")</f>
        <v/>
      </c>
      <c r="L586" s="51" t="str">
        <f t="shared" si="9"/>
        <v/>
      </c>
      <c r="M586" s="52" t="str">
        <f>IF(ISBLANK(A586),"",IF(L586="One-time training","",HYPERLINK("mailto:"&amp;VLOOKUP(A586,'Contractor List'!$A:$J,5,FALSE)&amp;"?subject="&amp;'Hidden - Dropdown'!$L$7&amp;"&amp;body=Hi "&amp;C586&amp;","&amp;"%0A%0A"&amp;N586&amp;"%0A%0A"&amp;"Please complete the training before the due date.","send e-mail to this TM")))</f>
        <v/>
      </c>
      <c r="N586" s="22" t="str">
        <f>CONCATENATE("you are due for the"&amp;" '"&amp;'Overview - 3 Month Projection'!H586, "' ", "training on ",CHAR(10),(TEXT('Overview - 3 Month Projection'!L586, "mm/dd/yyyy")),".")</f>
        <v>you are due for the '' training on 
.</v>
      </c>
    </row>
    <row r="587" spans="1:14" ht="16" x14ac:dyDescent="0.35">
      <c r="A587" s="28"/>
      <c r="B587" s="47" t="str">
        <f>IF((ISBLANK(A587))," ",VLOOKUP(A587,'Contractor List'!$A:$J,2,FALSE))</f>
        <v xml:space="preserve"> </v>
      </c>
      <c r="C587" s="47" t="str">
        <f>IF((ISBLANK(A587))," ",VLOOKUP(A587,'Contractor List'!$A:$J,3,FALSE))</f>
        <v xml:space="preserve"> </v>
      </c>
      <c r="D587" s="47" t="str">
        <f>IF((ISBLANK(A587))," ",VLOOKUP(A587,'Contractor List'!$A:$J,7,FALSE))</f>
        <v xml:space="preserve"> </v>
      </c>
      <c r="E587" s="27" t="str">
        <f>IF((ISBLANK(A587))," ",VLOOKUP(A587,'Contractor List'!$A:$J,8,FALSE))</f>
        <v xml:space="preserve"> </v>
      </c>
      <c r="F587" s="27" t="str">
        <f>IF((ISBLANK(A587))," ",VLOOKUP(A587,'Contractor List'!$A:$J,9,FALSE))</f>
        <v xml:space="preserve"> </v>
      </c>
      <c r="G587" s="27" t="str">
        <f>IF((ISBLANK(A587))," ",VLOOKUP(A587,'Contractor List'!$A:$J,10,FALSE))</f>
        <v xml:space="preserve"> </v>
      </c>
      <c r="I587" s="26" t="str">
        <f>IF(ISBLANK(H587)=FALSE,VLOOKUP(H587,'Hidden - Dropdown'!$B:$D,2,FALSE),"")</f>
        <v/>
      </c>
      <c r="J587" s="54" t="str">
        <f>IF(ISBLANK(H587)=FALSE,VLOOKUP(H587,'Hidden - Dropdown'!$B:$D,3,FALSE),"")</f>
        <v/>
      </c>
      <c r="L587" s="51" t="str">
        <f t="shared" si="9"/>
        <v/>
      </c>
      <c r="M587" s="52" t="str">
        <f>IF(ISBLANK(A587),"",IF(L587="One-time training","",HYPERLINK("mailto:"&amp;VLOOKUP(A587,'Contractor List'!$A:$J,5,FALSE)&amp;"?subject="&amp;'Hidden - Dropdown'!$L$7&amp;"&amp;body=Hi "&amp;C587&amp;","&amp;"%0A%0A"&amp;N587&amp;"%0A%0A"&amp;"Please complete the training before the due date.","send e-mail to this TM")))</f>
        <v/>
      </c>
      <c r="N587" s="22" t="str">
        <f>CONCATENATE("you are due for the"&amp;" '"&amp;'Overview - 3 Month Projection'!H587, "' ", "training on ",CHAR(10),(TEXT('Overview - 3 Month Projection'!L587, "mm/dd/yyyy")),".")</f>
        <v>you are due for the '' training on 
.</v>
      </c>
    </row>
    <row r="588" spans="1:14" ht="16" x14ac:dyDescent="0.35">
      <c r="A588" s="28"/>
      <c r="B588" s="47" t="str">
        <f>IF((ISBLANK(A588))," ",VLOOKUP(A588,'Contractor List'!$A:$J,2,FALSE))</f>
        <v xml:space="preserve"> </v>
      </c>
      <c r="C588" s="47" t="str">
        <f>IF((ISBLANK(A588))," ",VLOOKUP(A588,'Contractor List'!$A:$J,3,FALSE))</f>
        <v xml:space="preserve"> </v>
      </c>
      <c r="D588" s="47" t="str">
        <f>IF((ISBLANK(A588))," ",VLOOKUP(A588,'Contractor List'!$A:$J,7,FALSE))</f>
        <v xml:space="preserve"> </v>
      </c>
      <c r="E588" s="27" t="str">
        <f>IF((ISBLANK(A588))," ",VLOOKUP(A588,'Contractor List'!$A:$J,8,FALSE))</f>
        <v xml:space="preserve"> </v>
      </c>
      <c r="F588" s="27" t="str">
        <f>IF((ISBLANK(A588))," ",VLOOKUP(A588,'Contractor List'!$A:$J,9,FALSE))</f>
        <v xml:space="preserve"> </v>
      </c>
      <c r="G588" s="27" t="str">
        <f>IF((ISBLANK(A588))," ",VLOOKUP(A588,'Contractor List'!$A:$J,10,FALSE))</f>
        <v xml:space="preserve"> </v>
      </c>
      <c r="I588" s="26" t="str">
        <f>IF(ISBLANK(H588)=FALSE,VLOOKUP(H588,'Hidden - Dropdown'!$B:$D,2,FALSE),"")</f>
        <v/>
      </c>
      <c r="J588" s="54" t="str">
        <f>IF(ISBLANK(H588)=FALSE,VLOOKUP(H588,'Hidden - Dropdown'!$B:$D,3,FALSE),"")</f>
        <v/>
      </c>
      <c r="L588" s="51" t="str">
        <f t="shared" si="9"/>
        <v/>
      </c>
      <c r="M588" s="52" t="str">
        <f>IF(ISBLANK(A588),"",IF(L588="One-time training","",HYPERLINK("mailto:"&amp;VLOOKUP(A588,'Contractor List'!$A:$J,5,FALSE)&amp;"?subject="&amp;'Hidden - Dropdown'!$L$7&amp;"&amp;body=Hi "&amp;C588&amp;","&amp;"%0A%0A"&amp;N588&amp;"%0A%0A"&amp;"Please complete the training before the due date.","send e-mail to this TM")))</f>
        <v/>
      </c>
      <c r="N588" s="22" t="str">
        <f>CONCATENATE("you are due for the"&amp;" '"&amp;'Overview - 3 Month Projection'!H588, "' ", "training on ",CHAR(10),(TEXT('Overview - 3 Month Projection'!L588, "mm/dd/yyyy")),".")</f>
        <v>you are due for the '' training on 
.</v>
      </c>
    </row>
    <row r="589" spans="1:14" ht="16" x14ac:dyDescent="0.35">
      <c r="A589" s="28"/>
      <c r="B589" s="47" t="str">
        <f>IF((ISBLANK(A589))," ",VLOOKUP(A589,'Contractor List'!$A:$J,2,FALSE))</f>
        <v xml:space="preserve"> </v>
      </c>
      <c r="C589" s="47" t="str">
        <f>IF((ISBLANK(A589))," ",VLOOKUP(A589,'Contractor List'!$A:$J,3,FALSE))</f>
        <v xml:space="preserve"> </v>
      </c>
      <c r="D589" s="47" t="str">
        <f>IF((ISBLANK(A589))," ",VLOOKUP(A589,'Contractor List'!$A:$J,7,FALSE))</f>
        <v xml:space="preserve"> </v>
      </c>
      <c r="E589" s="27" t="str">
        <f>IF((ISBLANK(A589))," ",VLOOKUP(A589,'Contractor List'!$A:$J,8,FALSE))</f>
        <v xml:space="preserve"> </v>
      </c>
      <c r="F589" s="27" t="str">
        <f>IF((ISBLANK(A589))," ",VLOOKUP(A589,'Contractor List'!$A:$J,9,FALSE))</f>
        <v xml:space="preserve"> </v>
      </c>
      <c r="G589" s="27" t="str">
        <f>IF((ISBLANK(A589))," ",VLOOKUP(A589,'Contractor List'!$A:$J,10,FALSE))</f>
        <v xml:space="preserve"> </v>
      </c>
      <c r="I589" s="26" t="str">
        <f>IF(ISBLANK(H589)=FALSE,VLOOKUP(H589,'Hidden - Dropdown'!$B:$D,2,FALSE),"")</f>
        <v/>
      </c>
      <c r="J589" s="54" t="str">
        <f>IF(ISBLANK(H589)=FALSE,VLOOKUP(H589,'Hidden - Dropdown'!$B:$D,3,FALSE),"")</f>
        <v/>
      </c>
      <c r="L589" s="51" t="str">
        <f t="shared" si="9"/>
        <v/>
      </c>
      <c r="M589" s="52" t="str">
        <f>IF(ISBLANK(A589),"",IF(L589="One-time training","",HYPERLINK("mailto:"&amp;VLOOKUP(A589,'Contractor List'!$A:$J,5,FALSE)&amp;"?subject="&amp;'Hidden - Dropdown'!$L$7&amp;"&amp;body=Hi "&amp;C589&amp;","&amp;"%0A%0A"&amp;N589&amp;"%0A%0A"&amp;"Please complete the training before the due date.","send e-mail to this TM")))</f>
        <v/>
      </c>
      <c r="N589" s="22" t="str">
        <f>CONCATENATE("you are due for the"&amp;" '"&amp;'Overview - 3 Month Projection'!H589, "' ", "training on ",CHAR(10),(TEXT('Overview - 3 Month Projection'!L589, "mm/dd/yyyy")),".")</f>
        <v>you are due for the '' training on 
.</v>
      </c>
    </row>
    <row r="590" spans="1:14" ht="16" x14ac:dyDescent="0.35">
      <c r="A590" s="28"/>
      <c r="B590" s="47" t="str">
        <f>IF((ISBLANK(A590))," ",VLOOKUP(A590,'Contractor List'!$A:$J,2,FALSE))</f>
        <v xml:space="preserve"> </v>
      </c>
      <c r="C590" s="47" t="str">
        <f>IF((ISBLANK(A590))," ",VLOOKUP(A590,'Contractor List'!$A:$J,3,FALSE))</f>
        <v xml:space="preserve"> </v>
      </c>
      <c r="D590" s="47" t="str">
        <f>IF((ISBLANK(A590))," ",VLOOKUP(A590,'Contractor List'!$A:$J,7,FALSE))</f>
        <v xml:space="preserve"> </v>
      </c>
      <c r="E590" s="27" t="str">
        <f>IF((ISBLANK(A590))," ",VLOOKUP(A590,'Contractor List'!$A:$J,8,FALSE))</f>
        <v xml:space="preserve"> </v>
      </c>
      <c r="F590" s="27" t="str">
        <f>IF((ISBLANK(A590))," ",VLOOKUP(A590,'Contractor List'!$A:$J,9,FALSE))</f>
        <v xml:space="preserve"> </v>
      </c>
      <c r="G590" s="27" t="str">
        <f>IF((ISBLANK(A590))," ",VLOOKUP(A590,'Contractor List'!$A:$J,10,FALSE))</f>
        <v xml:space="preserve"> </v>
      </c>
      <c r="I590" s="26" t="str">
        <f>IF(ISBLANK(H590)=FALSE,VLOOKUP(H590,'Hidden - Dropdown'!$B:$D,2,FALSE),"")</f>
        <v/>
      </c>
      <c r="J590" s="54" t="str">
        <f>IF(ISBLANK(H590)=FALSE,VLOOKUP(H590,'Hidden - Dropdown'!$B:$D,3,FALSE),"")</f>
        <v/>
      </c>
      <c r="L590" s="51" t="str">
        <f t="shared" si="9"/>
        <v/>
      </c>
      <c r="M590" s="52" t="str">
        <f>IF(ISBLANK(A590),"",IF(L590="One-time training","",HYPERLINK("mailto:"&amp;VLOOKUP(A590,'Contractor List'!$A:$J,5,FALSE)&amp;"?subject="&amp;'Hidden - Dropdown'!$L$7&amp;"&amp;body=Hi "&amp;C590&amp;","&amp;"%0A%0A"&amp;N590&amp;"%0A%0A"&amp;"Please complete the training before the due date.","send e-mail to this TM")))</f>
        <v/>
      </c>
      <c r="N590" s="22" t="str">
        <f>CONCATENATE("you are due for the"&amp;" '"&amp;'Overview - 3 Month Projection'!H590, "' ", "training on ",CHAR(10),(TEXT('Overview - 3 Month Projection'!L590, "mm/dd/yyyy")),".")</f>
        <v>you are due for the '' training on 
.</v>
      </c>
    </row>
    <row r="591" spans="1:14" ht="16" x14ac:dyDescent="0.35">
      <c r="A591" s="28"/>
      <c r="B591" s="47" t="str">
        <f>IF((ISBLANK(A591))," ",VLOOKUP(A591,'Contractor List'!$A:$J,2,FALSE))</f>
        <v xml:space="preserve"> </v>
      </c>
      <c r="C591" s="47" t="str">
        <f>IF((ISBLANK(A591))," ",VLOOKUP(A591,'Contractor List'!$A:$J,3,FALSE))</f>
        <v xml:space="preserve"> </v>
      </c>
      <c r="D591" s="47" t="str">
        <f>IF((ISBLANK(A591))," ",VLOOKUP(A591,'Contractor List'!$A:$J,7,FALSE))</f>
        <v xml:space="preserve"> </v>
      </c>
      <c r="E591" s="27" t="str">
        <f>IF((ISBLANK(A591))," ",VLOOKUP(A591,'Contractor List'!$A:$J,8,FALSE))</f>
        <v xml:space="preserve"> </v>
      </c>
      <c r="F591" s="27" t="str">
        <f>IF((ISBLANK(A591))," ",VLOOKUP(A591,'Contractor List'!$A:$J,9,FALSE))</f>
        <v xml:space="preserve"> </v>
      </c>
      <c r="G591" s="27" t="str">
        <f>IF((ISBLANK(A591))," ",VLOOKUP(A591,'Contractor List'!$A:$J,10,FALSE))</f>
        <v xml:space="preserve"> </v>
      </c>
      <c r="I591" s="26" t="str">
        <f>IF(ISBLANK(H591)=FALSE,VLOOKUP(H591,'Hidden - Dropdown'!$B:$D,2,FALSE),"")</f>
        <v/>
      </c>
      <c r="J591" s="54" t="str">
        <f>IF(ISBLANK(H591)=FALSE,VLOOKUP(H591,'Hidden - Dropdown'!$B:$D,3,FALSE),"")</f>
        <v/>
      </c>
      <c r="L591" s="51" t="str">
        <f t="shared" si="9"/>
        <v/>
      </c>
      <c r="M591" s="52" t="str">
        <f>IF(ISBLANK(A591),"",IF(L591="One-time training","",HYPERLINK("mailto:"&amp;VLOOKUP(A591,'Contractor List'!$A:$J,5,FALSE)&amp;"?subject="&amp;'Hidden - Dropdown'!$L$7&amp;"&amp;body=Hi "&amp;C591&amp;","&amp;"%0A%0A"&amp;N591&amp;"%0A%0A"&amp;"Please complete the training before the due date.","send e-mail to this TM")))</f>
        <v/>
      </c>
      <c r="N591" s="22" t="str">
        <f>CONCATENATE("you are due for the"&amp;" '"&amp;'Overview - 3 Month Projection'!H591, "' ", "training on ",CHAR(10),(TEXT('Overview - 3 Month Projection'!L591, "mm/dd/yyyy")),".")</f>
        <v>you are due for the '' training on 
.</v>
      </c>
    </row>
    <row r="592" spans="1:14" ht="16" x14ac:dyDescent="0.35">
      <c r="A592" s="28"/>
      <c r="B592" s="47" t="str">
        <f>IF((ISBLANK(A592))," ",VLOOKUP(A592,'Contractor List'!$A:$J,2,FALSE))</f>
        <v xml:space="preserve"> </v>
      </c>
      <c r="C592" s="47" t="str">
        <f>IF((ISBLANK(A592))," ",VLOOKUP(A592,'Contractor List'!$A:$J,3,FALSE))</f>
        <v xml:space="preserve"> </v>
      </c>
      <c r="D592" s="47" t="str">
        <f>IF((ISBLANK(A592))," ",VLOOKUP(A592,'Contractor List'!$A:$J,7,FALSE))</f>
        <v xml:space="preserve"> </v>
      </c>
      <c r="E592" s="27" t="str">
        <f>IF((ISBLANK(A592))," ",VLOOKUP(A592,'Contractor List'!$A:$J,8,FALSE))</f>
        <v xml:space="preserve"> </v>
      </c>
      <c r="F592" s="27" t="str">
        <f>IF((ISBLANK(A592))," ",VLOOKUP(A592,'Contractor List'!$A:$J,9,FALSE))</f>
        <v xml:space="preserve"> </v>
      </c>
      <c r="G592" s="27" t="str">
        <f>IF((ISBLANK(A592))," ",VLOOKUP(A592,'Contractor List'!$A:$J,10,FALSE))</f>
        <v xml:space="preserve"> </v>
      </c>
      <c r="I592" s="26" t="str">
        <f>IF(ISBLANK(H592)=FALSE,VLOOKUP(H592,'Hidden - Dropdown'!$B:$D,2,FALSE),"")</f>
        <v/>
      </c>
      <c r="J592" s="54" t="str">
        <f>IF(ISBLANK(H592)=FALSE,VLOOKUP(H592,'Hidden - Dropdown'!$B:$D,3,FALSE),"")</f>
        <v/>
      </c>
      <c r="L592" s="51" t="str">
        <f t="shared" si="9"/>
        <v/>
      </c>
      <c r="M592" s="52" t="str">
        <f>IF(ISBLANK(A592),"",IF(L592="One-time training","",HYPERLINK("mailto:"&amp;VLOOKUP(A592,'Contractor List'!$A:$J,5,FALSE)&amp;"?subject="&amp;'Hidden - Dropdown'!$L$7&amp;"&amp;body=Hi "&amp;C592&amp;","&amp;"%0A%0A"&amp;N592&amp;"%0A%0A"&amp;"Please complete the training before the due date.","send e-mail to this TM")))</f>
        <v/>
      </c>
      <c r="N592" s="22" t="str">
        <f>CONCATENATE("you are due for the"&amp;" '"&amp;'Overview - 3 Month Projection'!H592, "' ", "training on ",CHAR(10),(TEXT('Overview - 3 Month Projection'!L592, "mm/dd/yyyy")),".")</f>
        <v>you are due for the '' training on 
.</v>
      </c>
    </row>
    <row r="593" spans="1:14" ht="16" x14ac:dyDescent="0.35">
      <c r="A593" s="28"/>
      <c r="B593" s="47" t="str">
        <f>IF((ISBLANK(A593))," ",VLOOKUP(A593,'Contractor List'!$A:$J,2,FALSE))</f>
        <v xml:space="preserve"> </v>
      </c>
      <c r="C593" s="47" t="str">
        <f>IF((ISBLANK(A593))," ",VLOOKUP(A593,'Contractor List'!$A:$J,3,FALSE))</f>
        <v xml:space="preserve"> </v>
      </c>
      <c r="D593" s="47" t="str">
        <f>IF((ISBLANK(A593))," ",VLOOKUP(A593,'Contractor List'!$A:$J,7,FALSE))</f>
        <v xml:space="preserve"> </v>
      </c>
      <c r="E593" s="27" t="str">
        <f>IF((ISBLANK(A593))," ",VLOOKUP(A593,'Contractor List'!$A:$J,8,FALSE))</f>
        <v xml:space="preserve"> </v>
      </c>
      <c r="F593" s="27" t="str">
        <f>IF((ISBLANK(A593))," ",VLOOKUP(A593,'Contractor List'!$A:$J,9,FALSE))</f>
        <v xml:space="preserve"> </v>
      </c>
      <c r="G593" s="27" t="str">
        <f>IF((ISBLANK(A593))," ",VLOOKUP(A593,'Contractor List'!$A:$J,10,FALSE))</f>
        <v xml:space="preserve"> </v>
      </c>
      <c r="I593" s="26" t="str">
        <f>IF(ISBLANK(H593)=FALSE,VLOOKUP(H593,'Hidden - Dropdown'!$B:$D,2,FALSE),"")</f>
        <v/>
      </c>
      <c r="J593" s="54" t="str">
        <f>IF(ISBLANK(H593)=FALSE,VLOOKUP(H593,'Hidden - Dropdown'!$B:$D,3,FALSE),"")</f>
        <v/>
      </c>
      <c r="L593" s="51" t="str">
        <f t="shared" si="9"/>
        <v/>
      </c>
      <c r="M593" s="52" t="str">
        <f>IF(ISBLANK(A593),"",IF(L593="One-time training","",HYPERLINK("mailto:"&amp;VLOOKUP(A593,'Contractor List'!$A:$J,5,FALSE)&amp;"?subject="&amp;'Hidden - Dropdown'!$L$7&amp;"&amp;body=Hi "&amp;C593&amp;","&amp;"%0A%0A"&amp;N593&amp;"%0A%0A"&amp;"Please complete the training before the due date.","send e-mail to this TM")))</f>
        <v/>
      </c>
      <c r="N593" s="22" t="str">
        <f>CONCATENATE("you are due for the"&amp;" '"&amp;'Overview - 3 Month Projection'!H593, "' ", "training on ",CHAR(10),(TEXT('Overview - 3 Month Projection'!L593, "mm/dd/yyyy")),".")</f>
        <v>you are due for the '' training on 
.</v>
      </c>
    </row>
    <row r="594" spans="1:14" ht="16" x14ac:dyDescent="0.35">
      <c r="A594" s="28"/>
      <c r="B594" s="47" t="str">
        <f>IF((ISBLANK(A594))," ",VLOOKUP(A594,'Contractor List'!$A:$J,2,FALSE))</f>
        <v xml:space="preserve"> </v>
      </c>
      <c r="C594" s="47" t="str">
        <f>IF((ISBLANK(A594))," ",VLOOKUP(A594,'Contractor List'!$A:$J,3,FALSE))</f>
        <v xml:space="preserve"> </v>
      </c>
      <c r="D594" s="47" t="str">
        <f>IF((ISBLANK(A594))," ",VLOOKUP(A594,'Contractor List'!$A:$J,7,FALSE))</f>
        <v xml:space="preserve"> </v>
      </c>
      <c r="E594" s="27" t="str">
        <f>IF((ISBLANK(A594))," ",VLOOKUP(A594,'Contractor List'!$A:$J,8,FALSE))</f>
        <v xml:space="preserve"> </v>
      </c>
      <c r="F594" s="27" t="str">
        <f>IF((ISBLANK(A594))," ",VLOOKUP(A594,'Contractor List'!$A:$J,9,FALSE))</f>
        <v xml:space="preserve"> </v>
      </c>
      <c r="G594" s="27" t="str">
        <f>IF((ISBLANK(A594))," ",VLOOKUP(A594,'Contractor List'!$A:$J,10,FALSE))</f>
        <v xml:space="preserve"> </v>
      </c>
      <c r="I594" s="26" t="str">
        <f>IF(ISBLANK(H594)=FALSE,VLOOKUP(H594,'Hidden - Dropdown'!$B:$D,2,FALSE),"")</f>
        <v/>
      </c>
      <c r="J594" s="54" t="str">
        <f>IF(ISBLANK(H594)=FALSE,VLOOKUP(H594,'Hidden - Dropdown'!$B:$D,3,FALSE),"")</f>
        <v/>
      </c>
      <c r="L594" s="51" t="str">
        <f t="shared" si="9"/>
        <v/>
      </c>
      <c r="M594" s="52" t="str">
        <f>IF(ISBLANK(A594),"",IF(L594="One-time training","",HYPERLINK("mailto:"&amp;VLOOKUP(A594,'Contractor List'!$A:$J,5,FALSE)&amp;"?subject="&amp;'Hidden - Dropdown'!$L$7&amp;"&amp;body=Hi "&amp;C594&amp;","&amp;"%0A%0A"&amp;N594&amp;"%0A%0A"&amp;"Please complete the training before the due date.","send e-mail to this TM")))</f>
        <v/>
      </c>
      <c r="N594" s="22" t="str">
        <f>CONCATENATE("you are due for the"&amp;" '"&amp;'Overview - 3 Month Projection'!H594, "' ", "training on ",CHAR(10),(TEXT('Overview - 3 Month Projection'!L594, "mm/dd/yyyy")),".")</f>
        <v>you are due for the '' training on 
.</v>
      </c>
    </row>
    <row r="595" spans="1:14" ht="16" x14ac:dyDescent="0.35">
      <c r="A595" s="28"/>
      <c r="B595" s="47" t="str">
        <f>IF((ISBLANK(A595))," ",VLOOKUP(A595,'Contractor List'!$A:$J,2,FALSE))</f>
        <v xml:space="preserve"> </v>
      </c>
      <c r="C595" s="47" t="str">
        <f>IF((ISBLANK(A595))," ",VLOOKUP(A595,'Contractor List'!$A:$J,3,FALSE))</f>
        <v xml:space="preserve"> </v>
      </c>
      <c r="D595" s="47" t="str">
        <f>IF((ISBLANK(A595))," ",VLOOKUP(A595,'Contractor List'!$A:$J,7,FALSE))</f>
        <v xml:space="preserve"> </v>
      </c>
      <c r="E595" s="27" t="str">
        <f>IF((ISBLANK(A595))," ",VLOOKUP(A595,'Contractor List'!$A:$J,8,FALSE))</f>
        <v xml:space="preserve"> </v>
      </c>
      <c r="F595" s="27" t="str">
        <f>IF((ISBLANK(A595))," ",VLOOKUP(A595,'Contractor List'!$A:$J,9,FALSE))</f>
        <v xml:space="preserve"> </v>
      </c>
      <c r="G595" s="27" t="str">
        <f>IF((ISBLANK(A595))," ",VLOOKUP(A595,'Contractor List'!$A:$J,10,FALSE))</f>
        <v xml:space="preserve"> </v>
      </c>
      <c r="I595" s="26" t="str">
        <f>IF(ISBLANK(H595)=FALSE,VLOOKUP(H595,'Hidden - Dropdown'!$B:$D,2,FALSE),"")</f>
        <v/>
      </c>
      <c r="J595" s="54" t="str">
        <f>IF(ISBLANK(H595)=FALSE,VLOOKUP(H595,'Hidden - Dropdown'!$B:$D,3,FALSE),"")</f>
        <v/>
      </c>
      <c r="L595" s="51" t="str">
        <f t="shared" si="9"/>
        <v/>
      </c>
      <c r="M595" s="52" t="str">
        <f>IF(ISBLANK(A595),"",IF(L595="One-time training","",HYPERLINK("mailto:"&amp;VLOOKUP(A595,'Contractor List'!$A:$J,5,FALSE)&amp;"?subject="&amp;'Hidden - Dropdown'!$L$7&amp;"&amp;body=Hi "&amp;C595&amp;","&amp;"%0A%0A"&amp;N595&amp;"%0A%0A"&amp;"Please complete the training before the due date.","send e-mail to this TM")))</f>
        <v/>
      </c>
      <c r="N595" s="22" t="str">
        <f>CONCATENATE("you are due for the"&amp;" '"&amp;'Overview - 3 Month Projection'!H595, "' ", "training on ",CHAR(10),(TEXT('Overview - 3 Month Projection'!L595, "mm/dd/yyyy")),".")</f>
        <v>you are due for the '' training on 
.</v>
      </c>
    </row>
    <row r="596" spans="1:14" ht="16" x14ac:dyDescent="0.35">
      <c r="A596" s="28"/>
      <c r="B596" s="47" t="str">
        <f>IF((ISBLANK(A596))," ",VLOOKUP(A596,'Contractor List'!$A:$J,2,FALSE))</f>
        <v xml:space="preserve"> </v>
      </c>
      <c r="C596" s="47" t="str">
        <f>IF((ISBLANK(A596))," ",VLOOKUP(A596,'Contractor List'!$A:$J,3,FALSE))</f>
        <v xml:space="preserve"> </v>
      </c>
      <c r="D596" s="47" t="str">
        <f>IF((ISBLANK(A596))," ",VLOOKUP(A596,'Contractor List'!$A:$J,7,FALSE))</f>
        <v xml:space="preserve"> </v>
      </c>
      <c r="E596" s="27" t="str">
        <f>IF((ISBLANK(A596))," ",VLOOKUP(A596,'Contractor List'!$A:$J,8,FALSE))</f>
        <v xml:space="preserve"> </v>
      </c>
      <c r="F596" s="27" t="str">
        <f>IF((ISBLANK(A596))," ",VLOOKUP(A596,'Contractor List'!$A:$J,9,FALSE))</f>
        <v xml:space="preserve"> </v>
      </c>
      <c r="G596" s="27" t="str">
        <f>IF((ISBLANK(A596))," ",VLOOKUP(A596,'Contractor List'!$A:$J,10,FALSE))</f>
        <v xml:space="preserve"> </v>
      </c>
      <c r="I596" s="26" t="str">
        <f>IF(ISBLANK(H596)=FALSE,VLOOKUP(H596,'Hidden - Dropdown'!$B:$D,2,FALSE),"")</f>
        <v/>
      </c>
      <c r="J596" s="54" t="str">
        <f>IF(ISBLANK(H596)=FALSE,VLOOKUP(H596,'Hidden - Dropdown'!$B:$D,3,FALSE),"")</f>
        <v/>
      </c>
      <c r="L596" s="51" t="str">
        <f t="shared" si="9"/>
        <v/>
      </c>
      <c r="M596" s="52" t="str">
        <f>IF(ISBLANK(A596),"",IF(L596="One-time training","",HYPERLINK("mailto:"&amp;VLOOKUP(A596,'Contractor List'!$A:$J,5,FALSE)&amp;"?subject="&amp;'Hidden - Dropdown'!$L$7&amp;"&amp;body=Hi "&amp;C596&amp;","&amp;"%0A%0A"&amp;N596&amp;"%0A%0A"&amp;"Please complete the training before the due date.","send e-mail to this TM")))</f>
        <v/>
      </c>
      <c r="N596" s="22" t="str">
        <f>CONCATENATE("you are due for the"&amp;" '"&amp;'Overview - 3 Month Projection'!H596, "' ", "training on ",CHAR(10),(TEXT('Overview - 3 Month Projection'!L596, "mm/dd/yyyy")),".")</f>
        <v>you are due for the '' training on 
.</v>
      </c>
    </row>
    <row r="597" spans="1:14" ht="16" x14ac:dyDescent="0.35">
      <c r="A597" s="28"/>
      <c r="B597" s="47" t="str">
        <f>IF((ISBLANK(A597))," ",VLOOKUP(A597,'Contractor List'!$A:$J,2,FALSE))</f>
        <v xml:space="preserve"> </v>
      </c>
      <c r="C597" s="47" t="str">
        <f>IF((ISBLANK(A597))," ",VLOOKUP(A597,'Contractor List'!$A:$J,3,FALSE))</f>
        <v xml:space="preserve"> </v>
      </c>
      <c r="D597" s="47" t="str">
        <f>IF((ISBLANK(A597))," ",VLOOKUP(A597,'Contractor List'!$A:$J,7,FALSE))</f>
        <v xml:space="preserve"> </v>
      </c>
      <c r="E597" s="27" t="str">
        <f>IF((ISBLANK(A597))," ",VLOOKUP(A597,'Contractor List'!$A:$J,8,FALSE))</f>
        <v xml:space="preserve"> </v>
      </c>
      <c r="F597" s="27" t="str">
        <f>IF((ISBLANK(A597))," ",VLOOKUP(A597,'Contractor List'!$A:$J,9,FALSE))</f>
        <v xml:space="preserve"> </v>
      </c>
      <c r="G597" s="27" t="str">
        <f>IF((ISBLANK(A597))," ",VLOOKUP(A597,'Contractor List'!$A:$J,10,FALSE))</f>
        <v xml:space="preserve"> </v>
      </c>
      <c r="I597" s="26" t="str">
        <f>IF(ISBLANK(H597)=FALSE,VLOOKUP(H597,'Hidden - Dropdown'!$B:$D,2,FALSE),"")</f>
        <v/>
      </c>
      <c r="J597" s="54" t="str">
        <f>IF(ISBLANK(H597)=FALSE,VLOOKUP(H597,'Hidden - Dropdown'!$B:$D,3,FALSE),"")</f>
        <v/>
      </c>
      <c r="L597" s="51" t="str">
        <f t="shared" si="9"/>
        <v/>
      </c>
      <c r="M597" s="52" t="str">
        <f>IF(ISBLANK(A597),"",IF(L597="One-time training","",HYPERLINK("mailto:"&amp;VLOOKUP(A597,'Contractor List'!$A:$J,5,FALSE)&amp;"?subject="&amp;'Hidden - Dropdown'!$L$7&amp;"&amp;body=Hi "&amp;C597&amp;","&amp;"%0A%0A"&amp;N597&amp;"%0A%0A"&amp;"Please complete the training before the due date.","send e-mail to this TM")))</f>
        <v/>
      </c>
      <c r="N597" s="22" t="str">
        <f>CONCATENATE("you are due for the"&amp;" '"&amp;'Overview - 3 Month Projection'!H597, "' ", "training on ",CHAR(10),(TEXT('Overview - 3 Month Projection'!L597, "mm/dd/yyyy")),".")</f>
        <v>you are due for the '' training on 
.</v>
      </c>
    </row>
    <row r="598" spans="1:14" ht="16" x14ac:dyDescent="0.35">
      <c r="A598" s="28"/>
      <c r="B598" s="47" t="str">
        <f>IF((ISBLANK(A598))," ",VLOOKUP(A598,'Contractor List'!$A:$J,2,FALSE))</f>
        <v xml:space="preserve"> </v>
      </c>
      <c r="C598" s="47" t="str">
        <f>IF((ISBLANK(A598))," ",VLOOKUP(A598,'Contractor List'!$A:$J,3,FALSE))</f>
        <v xml:space="preserve"> </v>
      </c>
      <c r="D598" s="47" t="str">
        <f>IF((ISBLANK(A598))," ",VLOOKUP(A598,'Contractor List'!$A:$J,7,FALSE))</f>
        <v xml:space="preserve"> </v>
      </c>
      <c r="E598" s="27" t="str">
        <f>IF((ISBLANK(A598))," ",VLOOKUP(A598,'Contractor List'!$A:$J,8,FALSE))</f>
        <v xml:space="preserve"> </v>
      </c>
      <c r="F598" s="27" t="str">
        <f>IF((ISBLANK(A598))," ",VLOOKUP(A598,'Contractor List'!$A:$J,9,FALSE))</f>
        <v xml:space="preserve"> </v>
      </c>
      <c r="G598" s="27" t="str">
        <f>IF((ISBLANK(A598))," ",VLOOKUP(A598,'Contractor List'!$A:$J,10,FALSE))</f>
        <v xml:space="preserve"> </v>
      </c>
      <c r="I598" s="26" t="str">
        <f>IF(ISBLANK(H598)=FALSE,VLOOKUP(H598,'Hidden - Dropdown'!$B:$D,2,FALSE),"")</f>
        <v/>
      </c>
      <c r="J598" s="54" t="str">
        <f>IF(ISBLANK(H598)=FALSE,VLOOKUP(H598,'Hidden - Dropdown'!$B:$D,3,FALSE),"")</f>
        <v/>
      </c>
      <c r="L598" s="51" t="str">
        <f t="shared" si="9"/>
        <v/>
      </c>
      <c r="M598" s="52" t="str">
        <f>IF(ISBLANK(A598),"",IF(L598="One-time training","",HYPERLINK("mailto:"&amp;VLOOKUP(A598,'Contractor List'!$A:$J,5,FALSE)&amp;"?subject="&amp;'Hidden - Dropdown'!$L$7&amp;"&amp;body=Hi "&amp;C598&amp;","&amp;"%0A%0A"&amp;N598&amp;"%0A%0A"&amp;"Please complete the training before the due date.","send e-mail to this TM")))</f>
        <v/>
      </c>
      <c r="N598" s="22" t="str">
        <f>CONCATENATE("you are due for the"&amp;" '"&amp;'Overview - 3 Month Projection'!H598, "' ", "training on ",CHAR(10),(TEXT('Overview - 3 Month Projection'!L598, "mm/dd/yyyy")),".")</f>
        <v>you are due for the '' training on 
.</v>
      </c>
    </row>
    <row r="599" spans="1:14" ht="16" x14ac:dyDescent="0.35">
      <c r="A599" s="28"/>
      <c r="B599" s="47" t="str">
        <f>IF((ISBLANK(A599))," ",VLOOKUP(A599,'Contractor List'!$A:$J,2,FALSE))</f>
        <v xml:space="preserve"> </v>
      </c>
      <c r="C599" s="47" t="str">
        <f>IF((ISBLANK(A599))," ",VLOOKUP(A599,'Contractor List'!$A:$J,3,FALSE))</f>
        <v xml:space="preserve"> </v>
      </c>
      <c r="D599" s="47" t="str">
        <f>IF((ISBLANK(A599))," ",VLOOKUP(A599,'Contractor List'!$A:$J,7,FALSE))</f>
        <v xml:space="preserve"> </v>
      </c>
      <c r="E599" s="27" t="str">
        <f>IF((ISBLANK(A599))," ",VLOOKUP(A599,'Contractor List'!$A:$J,8,FALSE))</f>
        <v xml:space="preserve"> </v>
      </c>
      <c r="F599" s="27" t="str">
        <f>IF((ISBLANK(A599))," ",VLOOKUP(A599,'Contractor List'!$A:$J,9,FALSE))</f>
        <v xml:space="preserve"> </v>
      </c>
      <c r="G599" s="27" t="str">
        <f>IF((ISBLANK(A599))," ",VLOOKUP(A599,'Contractor List'!$A:$J,10,FALSE))</f>
        <v xml:space="preserve"> </v>
      </c>
      <c r="I599" s="26" t="str">
        <f>IF(ISBLANK(H599)=FALSE,VLOOKUP(H599,'Hidden - Dropdown'!$B:$D,2,FALSE),"")</f>
        <v/>
      </c>
      <c r="J599" s="54" t="str">
        <f>IF(ISBLANK(H599)=FALSE,VLOOKUP(H599,'Hidden - Dropdown'!$B:$D,3,FALSE),"")</f>
        <v/>
      </c>
      <c r="L599" s="51" t="str">
        <f t="shared" si="9"/>
        <v/>
      </c>
      <c r="M599" s="52" t="str">
        <f>IF(ISBLANK(A599),"",IF(L599="One-time training","",HYPERLINK("mailto:"&amp;VLOOKUP(A599,'Contractor List'!$A:$J,5,FALSE)&amp;"?subject="&amp;'Hidden - Dropdown'!$L$7&amp;"&amp;body=Hi "&amp;C599&amp;","&amp;"%0A%0A"&amp;N599&amp;"%0A%0A"&amp;"Please complete the training before the due date.","send e-mail to this TM")))</f>
        <v/>
      </c>
      <c r="N599" s="22" t="str">
        <f>CONCATENATE("you are due for the"&amp;" '"&amp;'Overview - 3 Month Projection'!H599, "' ", "training on ",CHAR(10),(TEXT('Overview - 3 Month Projection'!L599, "mm/dd/yyyy")),".")</f>
        <v>you are due for the '' training on 
.</v>
      </c>
    </row>
    <row r="600" spans="1:14" ht="16" x14ac:dyDescent="0.35">
      <c r="A600" s="28"/>
      <c r="B600" s="47" t="str">
        <f>IF((ISBLANK(A600))," ",VLOOKUP(A600,'Contractor List'!$A:$J,2,FALSE))</f>
        <v xml:space="preserve"> </v>
      </c>
      <c r="C600" s="47" t="str">
        <f>IF((ISBLANK(A600))," ",VLOOKUP(A600,'Contractor List'!$A:$J,3,FALSE))</f>
        <v xml:space="preserve"> </v>
      </c>
      <c r="D600" s="47" t="str">
        <f>IF((ISBLANK(A600))," ",VLOOKUP(A600,'Contractor List'!$A:$J,7,FALSE))</f>
        <v xml:space="preserve"> </v>
      </c>
      <c r="E600" s="27" t="str">
        <f>IF((ISBLANK(A600))," ",VLOOKUP(A600,'Contractor List'!$A:$J,8,FALSE))</f>
        <v xml:space="preserve"> </v>
      </c>
      <c r="F600" s="27" t="str">
        <f>IF((ISBLANK(A600))," ",VLOOKUP(A600,'Contractor List'!$A:$J,9,FALSE))</f>
        <v xml:space="preserve"> </v>
      </c>
      <c r="G600" s="27" t="str">
        <f>IF((ISBLANK(A600))," ",VLOOKUP(A600,'Contractor List'!$A:$J,10,FALSE))</f>
        <v xml:space="preserve"> </v>
      </c>
      <c r="I600" s="26" t="str">
        <f>IF(ISBLANK(H600)=FALSE,VLOOKUP(H600,'Hidden - Dropdown'!$B:$D,2,FALSE),"")</f>
        <v/>
      </c>
      <c r="J600" s="54" t="str">
        <f>IF(ISBLANK(H600)=FALSE,VLOOKUP(H600,'Hidden - Dropdown'!$B:$D,3,FALSE),"")</f>
        <v/>
      </c>
      <c r="L600" s="51" t="str">
        <f t="shared" si="9"/>
        <v/>
      </c>
      <c r="M600" s="52" t="str">
        <f>IF(ISBLANK(A600),"",IF(L600="One-time training","",HYPERLINK("mailto:"&amp;VLOOKUP(A600,'Contractor List'!$A:$J,5,FALSE)&amp;"?subject="&amp;'Hidden - Dropdown'!$L$7&amp;"&amp;body=Hi "&amp;C600&amp;","&amp;"%0A%0A"&amp;N600&amp;"%0A%0A"&amp;"Please complete the training before the due date.","send e-mail to this TM")))</f>
        <v/>
      </c>
      <c r="N600" s="22" t="str">
        <f>CONCATENATE("you are due for the"&amp;" '"&amp;'Overview - 3 Month Projection'!H600, "' ", "training on ",CHAR(10),(TEXT('Overview - 3 Month Projection'!L600, "mm/dd/yyyy")),".")</f>
        <v>you are due for the '' training on 
.</v>
      </c>
    </row>
    <row r="601" spans="1:14" ht="16" x14ac:dyDescent="0.35">
      <c r="A601" s="28"/>
      <c r="B601" s="47" t="str">
        <f>IF((ISBLANK(A601))," ",VLOOKUP(A601,'Contractor List'!$A:$J,2,FALSE))</f>
        <v xml:space="preserve"> </v>
      </c>
      <c r="C601" s="47" t="str">
        <f>IF((ISBLANK(A601))," ",VLOOKUP(A601,'Contractor List'!$A:$J,3,FALSE))</f>
        <v xml:space="preserve"> </v>
      </c>
      <c r="D601" s="47" t="str">
        <f>IF((ISBLANK(A601))," ",VLOOKUP(A601,'Contractor List'!$A:$J,7,FALSE))</f>
        <v xml:space="preserve"> </v>
      </c>
      <c r="E601" s="27" t="str">
        <f>IF((ISBLANK(A601))," ",VLOOKUP(A601,'Contractor List'!$A:$J,8,FALSE))</f>
        <v xml:space="preserve"> </v>
      </c>
      <c r="F601" s="27" t="str">
        <f>IF((ISBLANK(A601))," ",VLOOKUP(A601,'Contractor List'!$A:$J,9,FALSE))</f>
        <v xml:space="preserve"> </v>
      </c>
      <c r="G601" s="27" t="str">
        <f>IF((ISBLANK(A601))," ",VLOOKUP(A601,'Contractor List'!$A:$J,10,FALSE))</f>
        <v xml:space="preserve"> </v>
      </c>
      <c r="I601" s="26" t="str">
        <f>IF(ISBLANK(H601)=FALSE,VLOOKUP(H601,'Hidden - Dropdown'!$B:$D,2,FALSE),"")</f>
        <v/>
      </c>
      <c r="J601" s="54" t="str">
        <f>IF(ISBLANK(H601)=FALSE,VLOOKUP(H601,'Hidden - Dropdown'!$B:$D,3,FALSE),"")</f>
        <v/>
      </c>
      <c r="L601" s="51" t="str">
        <f t="shared" si="9"/>
        <v/>
      </c>
      <c r="M601" s="52" t="str">
        <f>IF(ISBLANK(A601),"",IF(L601="One-time training","",HYPERLINK("mailto:"&amp;VLOOKUP(A601,'Contractor List'!$A:$J,5,FALSE)&amp;"?subject="&amp;'Hidden - Dropdown'!$L$7&amp;"&amp;body=Hi "&amp;C601&amp;","&amp;"%0A%0A"&amp;N601&amp;"%0A%0A"&amp;"Please complete the training before the due date.","send e-mail to this TM")))</f>
        <v/>
      </c>
      <c r="N601" s="22" t="str">
        <f>CONCATENATE("you are due for the"&amp;" '"&amp;'Overview - 3 Month Projection'!H601, "' ", "training on ",CHAR(10),(TEXT('Overview - 3 Month Projection'!L601, "mm/dd/yyyy")),".")</f>
        <v>you are due for the '' training on 
.</v>
      </c>
    </row>
    <row r="602" spans="1:14" ht="16" x14ac:dyDescent="0.35">
      <c r="A602" s="28"/>
      <c r="B602" s="47" t="str">
        <f>IF((ISBLANK(A602))," ",VLOOKUP(A602,'Contractor List'!$A:$J,2,FALSE))</f>
        <v xml:space="preserve"> </v>
      </c>
      <c r="C602" s="47" t="str">
        <f>IF((ISBLANK(A602))," ",VLOOKUP(A602,'Contractor List'!$A:$J,3,FALSE))</f>
        <v xml:space="preserve"> </v>
      </c>
      <c r="D602" s="47" t="str">
        <f>IF((ISBLANK(A602))," ",VLOOKUP(A602,'Contractor List'!$A:$J,7,FALSE))</f>
        <v xml:space="preserve"> </v>
      </c>
      <c r="E602" s="27" t="str">
        <f>IF((ISBLANK(A602))," ",VLOOKUP(A602,'Contractor List'!$A:$J,8,FALSE))</f>
        <v xml:space="preserve"> </v>
      </c>
      <c r="F602" s="27" t="str">
        <f>IF((ISBLANK(A602))," ",VLOOKUP(A602,'Contractor List'!$A:$J,9,FALSE))</f>
        <v xml:space="preserve"> </v>
      </c>
      <c r="G602" s="27" t="str">
        <f>IF((ISBLANK(A602))," ",VLOOKUP(A602,'Contractor List'!$A:$J,10,FALSE))</f>
        <v xml:space="preserve"> </v>
      </c>
      <c r="I602" s="26" t="str">
        <f>IF(ISBLANK(H602)=FALSE,VLOOKUP(H602,'Hidden - Dropdown'!$B:$D,2,FALSE),"")</f>
        <v/>
      </c>
      <c r="J602" s="54" t="str">
        <f>IF(ISBLANK(H602)=FALSE,VLOOKUP(H602,'Hidden - Dropdown'!$B:$D,3,FALSE),"")</f>
        <v/>
      </c>
      <c r="L602" s="51" t="str">
        <f t="shared" si="9"/>
        <v/>
      </c>
      <c r="M602" s="52" t="str">
        <f>IF(ISBLANK(A602),"",IF(L602="One-time training","",HYPERLINK("mailto:"&amp;VLOOKUP(A602,'Contractor List'!$A:$J,5,FALSE)&amp;"?subject="&amp;'Hidden - Dropdown'!$L$7&amp;"&amp;body=Hi "&amp;C602&amp;","&amp;"%0A%0A"&amp;N602&amp;"%0A%0A"&amp;"Please complete the training before the due date.","send e-mail to this TM")))</f>
        <v/>
      </c>
      <c r="N602" s="22" t="str">
        <f>CONCATENATE("you are due for the"&amp;" '"&amp;'Overview - 3 Month Projection'!H602, "' ", "training on ",CHAR(10),(TEXT('Overview - 3 Month Projection'!L602, "mm/dd/yyyy")),".")</f>
        <v>you are due for the '' training on 
.</v>
      </c>
    </row>
    <row r="603" spans="1:14" ht="16" x14ac:dyDescent="0.35">
      <c r="A603" s="28"/>
      <c r="B603" s="47" t="str">
        <f>IF((ISBLANK(A603))," ",VLOOKUP(A603,'Contractor List'!$A:$J,2,FALSE))</f>
        <v xml:space="preserve"> </v>
      </c>
      <c r="C603" s="47" t="str">
        <f>IF((ISBLANK(A603))," ",VLOOKUP(A603,'Contractor List'!$A:$J,3,FALSE))</f>
        <v xml:space="preserve"> </v>
      </c>
      <c r="D603" s="47" t="str">
        <f>IF((ISBLANK(A603))," ",VLOOKUP(A603,'Contractor List'!$A:$J,7,FALSE))</f>
        <v xml:space="preserve"> </v>
      </c>
      <c r="E603" s="27" t="str">
        <f>IF((ISBLANK(A603))," ",VLOOKUP(A603,'Contractor List'!$A:$J,8,FALSE))</f>
        <v xml:space="preserve"> </v>
      </c>
      <c r="F603" s="27" t="str">
        <f>IF((ISBLANK(A603))," ",VLOOKUP(A603,'Contractor List'!$A:$J,9,FALSE))</f>
        <v xml:space="preserve"> </v>
      </c>
      <c r="G603" s="27" t="str">
        <f>IF((ISBLANK(A603))," ",VLOOKUP(A603,'Contractor List'!$A:$J,10,FALSE))</f>
        <v xml:space="preserve"> </v>
      </c>
      <c r="I603" s="26" t="str">
        <f>IF(ISBLANK(H603)=FALSE,VLOOKUP(H603,'Hidden - Dropdown'!$B:$D,2,FALSE),"")</f>
        <v/>
      </c>
      <c r="J603" s="54" t="str">
        <f>IF(ISBLANK(H603)=FALSE,VLOOKUP(H603,'Hidden - Dropdown'!$B:$D,3,FALSE),"")</f>
        <v/>
      </c>
      <c r="L603" s="51" t="str">
        <f t="shared" si="9"/>
        <v/>
      </c>
      <c r="M603" s="52" t="str">
        <f>IF(ISBLANK(A603),"",IF(L603="One-time training","",HYPERLINK("mailto:"&amp;VLOOKUP(A603,'Contractor List'!$A:$J,5,FALSE)&amp;"?subject="&amp;'Hidden - Dropdown'!$L$7&amp;"&amp;body=Hi "&amp;C603&amp;","&amp;"%0A%0A"&amp;N603&amp;"%0A%0A"&amp;"Please complete the training before the due date.","send e-mail to this TM")))</f>
        <v/>
      </c>
      <c r="N603" s="22" t="str">
        <f>CONCATENATE("you are due for the"&amp;" '"&amp;'Overview - 3 Month Projection'!H603, "' ", "training on ",CHAR(10),(TEXT('Overview - 3 Month Projection'!L603, "mm/dd/yyyy")),".")</f>
        <v>you are due for the '' training on 
.</v>
      </c>
    </row>
    <row r="604" spans="1:14" ht="16" x14ac:dyDescent="0.35">
      <c r="A604" s="28"/>
      <c r="B604" s="47" t="str">
        <f>IF((ISBLANK(A604))," ",VLOOKUP(A604,'Contractor List'!$A:$J,2,FALSE))</f>
        <v xml:space="preserve"> </v>
      </c>
      <c r="C604" s="47" t="str">
        <f>IF((ISBLANK(A604))," ",VLOOKUP(A604,'Contractor List'!$A:$J,3,FALSE))</f>
        <v xml:space="preserve"> </v>
      </c>
      <c r="D604" s="47" t="str">
        <f>IF((ISBLANK(A604))," ",VLOOKUP(A604,'Contractor List'!$A:$J,7,FALSE))</f>
        <v xml:space="preserve"> </v>
      </c>
      <c r="E604" s="27" t="str">
        <f>IF((ISBLANK(A604))," ",VLOOKUP(A604,'Contractor List'!$A:$J,8,FALSE))</f>
        <v xml:space="preserve"> </v>
      </c>
      <c r="F604" s="27" t="str">
        <f>IF((ISBLANK(A604))," ",VLOOKUP(A604,'Contractor List'!$A:$J,9,FALSE))</f>
        <v xml:space="preserve"> </v>
      </c>
      <c r="G604" s="27" t="str">
        <f>IF((ISBLANK(A604))," ",VLOOKUP(A604,'Contractor List'!$A:$J,10,FALSE))</f>
        <v xml:space="preserve"> </v>
      </c>
      <c r="I604" s="26" t="str">
        <f>IF(ISBLANK(H604)=FALSE,VLOOKUP(H604,'Hidden - Dropdown'!$B:$D,2,FALSE),"")</f>
        <v/>
      </c>
      <c r="J604" s="54" t="str">
        <f>IF(ISBLANK(H604)=FALSE,VLOOKUP(H604,'Hidden - Dropdown'!$B:$D,3,FALSE),"")</f>
        <v/>
      </c>
      <c r="L604" s="51" t="str">
        <f t="shared" si="9"/>
        <v/>
      </c>
      <c r="M604" s="52" t="str">
        <f>IF(ISBLANK(A604),"",IF(L604="One-time training","",HYPERLINK("mailto:"&amp;VLOOKUP(A604,'Contractor List'!$A:$J,5,FALSE)&amp;"?subject="&amp;'Hidden - Dropdown'!$L$7&amp;"&amp;body=Hi "&amp;C604&amp;","&amp;"%0A%0A"&amp;N604&amp;"%0A%0A"&amp;"Please complete the training before the due date.","send e-mail to this TM")))</f>
        <v/>
      </c>
      <c r="N604" s="22" t="str">
        <f>CONCATENATE("you are due for the"&amp;" '"&amp;'Overview - 3 Month Projection'!H604, "' ", "training on ",CHAR(10),(TEXT('Overview - 3 Month Projection'!L604, "mm/dd/yyyy")),".")</f>
        <v>you are due for the '' training on 
.</v>
      </c>
    </row>
    <row r="605" spans="1:14" ht="16" x14ac:dyDescent="0.35">
      <c r="A605" s="28"/>
      <c r="B605" s="47" t="str">
        <f>IF((ISBLANK(A605))," ",VLOOKUP(A605,'Contractor List'!$A:$J,2,FALSE))</f>
        <v xml:space="preserve"> </v>
      </c>
      <c r="C605" s="47" t="str">
        <f>IF((ISBLANK(A605))," ",VLOOKUP(A605,'Contractor List'!$A:$J,3,FALSE))</f>
        <v xml:space="preserve"> </v>
      </c>
      <c r="D605" s="47" t="str">
        <f>IF((ISBLANK(A605))," ",VLOOKUP(A605,'Contractor List'!$A:$J,7,FALSE))</f>
        <v xml:space="preserve"> </v>
      </c>
      <c r="E605" s="27" t="str">
        <f>IF((ISBLANK(A605))," ",VLOOKUP(A605,'Contractor List'!$A:$J,8,FALSE))</f>
        <v xml:space="preserve"> </v>
      </c>
      <c r="F605" s="27" t="str">
        <f>IF((ISBLANK(A605))," ",VLOOKUP(A605,'Contractor List'!$A:$J,9,FALSE))</f>
        <v xml:space="preserve"> </v>
      </c>
      <c r="G605" s="27" t="str">
        <f>IF((ISBLANK(A605))," ",VLOOKUP(A605,'Contractor List'!$A:$J,10,FALSE))</f>
        <v xml:space="preserve"> </v>
      </c>
      <c r="I605" s="26" t="str">
        <f>IF(ISBLANK(H605)=FALSE,VLOOKUP(H605,'Hidden - Dropdown'!$B:$D,2,FALSE),"")</f>
        <v/>
      </c>
      <c r="J605" s="54" t="str">
        <f>IF(ISBLANK(H605)=FALSE,VLOOKUP(H605,'Hidden - Dropdown'!$B:$D,3,FALSE),"")</f>
        <v/>
      </c>
      <c r="L605" s="51" t="str">
        <f t="shared" si="9"/>
        <v/>
      </c>
      <c r="M605" s="52" t="str">
        <f>IF(ISBLANK(A605),"",IF(L605="One-time training","",HYPERLINK("mailto:"&amp;VLOOKUP(A605,'Contractor List'!$A:$J,5,FALSE)&amp;"?subject="&amp;'Hidden - Dropdown'!$L$7&amp;"&amp;body=Hi "&amp;C605&amp;","&amp;"%0A%0A"&amp;N605&amp;"%0A%0A"&amp;"Please complete the training before the due date.","send e-mail to this TM")))</f>
        <v/>
      </c>
      <c r="N605" s="22" t="str">
        <f>CONCATENATE("you are due for the"&amp;" '"&amp;'Overview - 3 Month Projection'!H605, "' ", "training on ",CHAR(10),(TEXT('Overview - 3 Month Projection'!L605, "mm/dd/yyyy")),".")</f>
        <v>you are due for the '' training on 
.</v>
      </c>
    </row>
    <row r="606" spans="1:14" ht="16" x14ac:dyDescent="0.35">
      <c r="A606" s="28"/>
      <c r="B606" s="47" t="str">
        <f>IF((ISBLANK(A606))," ",VLOOKUP(A606,'Contractor List'!$A:$J,2,FALSE))</f>
        <v xml:space="preserve"> </v>
      </c>
      <c r="C606" s="47" t="str">
        <f>IF((ISBLANK(A606))," ",VLOOKUP(A606,'Contractor List'!$A:$J,3,FALSE))</f>
        <v xml:space="preserve"> </v>
      </c>
      <c r="D606" s="47" t="str">
        <f>IF((ISBLANK(A606))," ",VLOOKUP(A606,'Contractor List'!$A:$J,7,FALSE))</f>
        <v xml:space="preserve"> </v>
      </c>
      <c r="E606" s="27" t="str">
        <f>IF((ISBLANK(A606))," ",VLOOKUP(A606,'Contractor List'!$A:$J,8,FALSE))</f>
        <v xml:space="preserve"> </v>
      </c>
      <c r="F606" s="27" t="str">
        <f>IF((ISBLANK(A606))," ",VLOOKUP(A606,'Contractor List'!$A:$J,9,FALSE))</f>
        <v xml:space="preserve"> </v>
      </c>
      <c r="G606" s="27" t="str">
        <f>IF((ISBLANK(A606))," ",VLOOKUP(A606,'Contractor List'!$A:$J,10,FALSE))</f>
        <v xml:space="preserve"> </v>
      </c>
      <c r="I606" s="26" t="str">
        <f>IF(ISBLANK(H606)=FALSE,VLOOKUP(H606,'Hidden - Dropdown'!$B:$D,2,FALSE),"")</f>
        <v/>
      </c>
      <c r="J606" s="54" t="str">
        <f>IF(ISBLANK(H606)=FALSE,VLOOKUP(H606,'Hidden - Dropdown'!$B:$D,3,FALSE),"")</f>
        <v/>
      </c>
      <c r="L606" s="51" t="str">
        <f t="shared" si="9"/>
        <v/>
      </c>
      <c r="M606" s="52" t="str">
        <f>IF(ISBLANK(A606),"",IF(L606="One-time training","",HYPERLINK("mailto:"&amp;VLOOKUP(A606,'Contractor List'!$A:$J,5,FALSE)&amp;"?subject="&amp;'Hidden - Dropdown'!$L$7&amp;"&amp;body=Hi "&amp;C606&amp;","&amp;"%0A%0A"&amp;N606&amp;"%0A%0A"&amp;"Please complete the training before the due date.","send e-mail to this TM")))</f>
        <v/>
      </c>
      <c r="N606" s="22" t="str">
        <f>CONCATENATE("you are due for the"&amp;" '"&amp;'Overview - 3 Month Projection'!H606, "' ", "training on ",CHAR(10),(TEXT('Overview - 3 Month Projection'!L606, "mm/dd/yyyy")),".")</f>
        <v>you are due for the '' training on 
.</v>
      </c>
    </row>
    <row r="607" spans="1:14" ht="16" x14ac:dyDescent="0.35">
      <c r="A607" s="28"/>
      <c r="B607" s="47" t="str">
        <f>IF((ISBLANK(A607))," ",VLOOKUP(A607,'Contractor List'!$A:$J,2,FALSE))</f>
        <v xml:space="preserve"> </v>
      </c>
      <c r="C607" s="47" t="str">
        <f>IF((ISBLANK(A607))," ",VLOOKUP(A607,'Contractor List'!$A:$J,3,FALSE))</f>
        <v xml:space="preserve"> </v>
      </c>
      <c r="D607" s="47" t="str">
        <f>IF((ISBLANK(A607))," ",VLOOKUP(A607,'Contractor List'!$A:$J,7,FALSE))</f>
        <v xml:space="preserve"> </v>
      </c>
      <c r="E607" s="27" t="str">
        <f>IF((ISBLANK(A607))," ",VLOOKUP(A607,'Contractor List'!$A:$J,8,FALSE))</f>
        <v xml:space="preserve"> </v>
      </c>
      <c r="F607" s="27" t="str">
        <f>IF((ISBLANK(A607))," ",VLOOKUP(A607,'Contractor List'!$A:$J,9,FALSE))</f>
        <v xml:space="preserve"> </v>
      </c>
      <c r="G607" s="27" t="str">
        <f>IF((ISBLANK(A607))," ",VLOOKUP(A607,'Contractor List'!$A:$J,10,FALSE))</f>
        <v xml:space="preserve"> </v>
      </c>
      <c r="I607" s="26" t="str">
        <f>IF(ISBLANK(H607)=FALSE,VLOOKUP(H607,'Hidden - Dropdown'!$B:$D,2,FALSE),"")</f>
        <v/>
      </c>
      <c r="J607" s="54" t="str">
        <f>IF(ISBLANK(H607)=FALSE,VLOOKUP(H607,'Hidden - Dropdown'!$B:$D,3,FALSE),"")</f>
        <v/>
      </c>
      <c r="L607" s="51" t="str">
        <f t="shared" si="9"/>
        <v/>
      </c>
      <c r="M607" s="52" t="str">
        <f>IF(ISBLANK(A607),"",IF(L607="One-time training","",HYPERLINK("mailto:"&amp;VLOOKUP(A607,'Contractor List'!$A:$J,5,FALSE)&amp;"?subject="&amp;'Hidden - Dropdown'!$L$7&amp;"&amp;body=Hi "&amp;C607&amp;","&amp;"%0A%0A"&amp;N607&amp;"%0A%0A"&amp;"Please complete the training before the due date.","send e-mail to this TM")))</f>
        <v/>
      </c>
      <c r="N607" s="22" t="str">
        <f>CONCATENATE("you are due for the"&amp;" '"&amp;'Overview - 3 Month Projection'!H607, "' ", "training on ",CHAR(10),(TEXT('Overview - 3 Month Projection'!L607, "mm/dd/yyyy")),".")</f>
        <v>you are due for the '' training on 
.</v>
      </c>
    </row>
    <row r="608" spans="1:14" ht="16" x14ac:dyDescent="0.35">
      <c r="A608" s="28"/>
      <c r="B608" s="47" t="str">
        <f>IF((ISBLANK(A608))," ",VLOOKUP(A608,'Contractor List'!$A:$J,2,FALSE))</f>
        <v xml:space="preserve"> </v>
      </c>
      <c r="C608" s="47" t="str">
        <f>IF((ISBLANK(A608))," ",VLOOKUP(A608,'Contractor List'!$A:$J,3,FALSE))</f>
        <v xml:space="preserve"> </v>
      </c>
      <c r="D608" s="47" t="str">
        <f>IF((ISBLANK(A608))," ",VLOOKUP(A608,'Contractor List'!$A:$J,7,FALSE))</f>
        <v xml:space="preserve"> </v>
      </c>
      <c r="E608" s="27" t="str">
        <f>IF((ISBLANK(A608))," ",VLOOKUP(A608,'Contractor List'!$A:$J,8,FALSE))</f>
        <v xml:space="preserve"> </v>
      </c>
      <c r="F608" s="27" t="str">
        <f>IF((ISBLANK(A608))," ",VLOOKUP(A608,'Contractor List'!$A:$J,9,FALSE))</f>
        <v xml:space="preserve"> </v>
      </c>
      <c r="G608" s="27" t="str">
        <f>IF((ISBLANK(A608))," ",VLOOKUP(A608,'Contractor List'!$A:$J,10,FALSE))</f>
        <v xml:space="preserve"> </v>
      </c>
      <c r="I608" s="26" t="str">
        <f>IF(ISBLANK(H608)=FALSE,VLOOKUP(H608,'Hidden - Dropdown'!$B:$D,2,FALSE),"")</f>
        <v/>
      </c>
      <c r="J608" s="54" t="str">
        <f>IF(ISBLANK(H608)=FALSE,VLOOKUP(H608,'Hidden - Dropdown'!$B:$D,3,FALSE),"")</f>
        <v/>
      </c>
      <c r="L608" s="51" t="str">
        <f t="shared" si="9"/>
        <v/>
      </c>
      <c r="M608" s="52" t="str">
        <f>IF(ISBLANK(A608),"",IF(L608="One-time training","",HYPERLINK("mailto:"&amp;VLOOKUP(A608,'Contractor List'!$A:$J,5,FALSE)&amp;"?subject="&amp;'Hidden - Dropdown'!$L$7&amp;"&amp;body=Hi "&amp;C608&amp;","&amp;"%0A%0A"&amp;N608&amp;"%0A%0A"&amp;"Please complete the training before the due date.","send e-mail to this TM")))</f>
        <v/>
      </c>
      <c r="N608" s="22" t="str">
        <f>CONCATENATE("you are due for the"&amp;" '"&amp;'Overview - 3 Month Projection'!H608, "' ", "training on ",CHAR(10),(TEXT('Overview - 3 Month Projection'!L608, "mm/dd/yyyy")),".")</f>
        <v>you are due for the '' training on 
.</v>
      </c>
    </row>
    <row r="609" spans="1:14" ht="16" x14ac:dyDescent="0.35">
      <c r="A609" s="28"/>
      <c r="B609" s="47" t="str">
        <f>IF((ISBLANK(A609))," ",VLOOKUP(A609,'Contractor List'!$A:$J,2,FALSE))</f>
        <v xml:space="preserve"> </v>
      </c>
      <c r="C609" s="47" t="str">
        <f>IF((ISBLANK(A609))," ",VLOOKUP(A609,'Contractor List'!$A:$J,3,FALSE))</f>
        <v xml:space="preserve"> </v>
      </c>
      <c r="D609" s="47" t="str">
        <f>IF((ISBLANK(A609))," ",VLOOKUP(A609,'Contractor List'!$A:$J,7,FALSE))</f>
        <v xml:space="preserve"> </v>
      </c>
      <c r="E609" s="27" t="str">
        <f>IF((ISBLANK(A609))," ",VLOOKUP(A609,'Contractor List'!$A:$J,8,FALSE))</f>
        <v xml:space="preserve"> </v>
      </c>
      <c r="F609" s="27" t="str">
        <f>IF((ISBLANK(A609))," ",VLOOKUP(A609,'Contractor List'!$A:$J,9,FALSE))</f>
        <v xml:space="preserve"> </v>
      </c>
      <c r="G609" s="27" t="str">
        <f>IF((ISBLANK(A609))," ",VLOOKUP(A609,'Contractor List'!$A:$J,10,FALSE))</f>
        <v xml:space="preserve"> </v>
      </c>
      <c r="I609" s="26" t="str">
        <f>IF(ISBLANK(H609)=FALSE,VLOOKUP(H609,'Hidden - Dropdown'!$B:$D,2,FALSE),"")</f>
        <v/>
      </c>
      <c r="J609" s="54" t="str">
        <f>IF(ISBLANK(H609)=FALSE,VLOOKUP(H609,'Hidden - Dropdown'!$B:$D,3,FALSE),"")</f>
        <v/>
      </c>
      <c r="L609" s="51" t="str">
        <f t="shared" si="9"/>
        <v/>
      </c>
      <c r="M609" s="52" t="str">
        <f>IF(ISBLANK(A609),"",IF(L609="One-time training","",HYPERLINK("mailto:"&amp;VLOOKUP(A609,'Contractor List'!$A:$J,5,FALSE)&amp;"?subject="&amp;'Hidden - Dropdown'!$L$7&amp;"&amp;body=Hi "&amp;C609&amp;","&amp;"%0A%0A"&amp;N609&amp;"%0A%0A"&amp;"Please complete the training before the due date.","send e-mail to this TM")))</f>
        <v/>
      </c>
      <c r="N609" s="22" t="str">
        <f>CONCATENATE("you are due for the"&amp;" '"&amp;'Overview - 3 Month Projection'!H609, "' ", "training on ",CHAR(10),(TEXT('Overview - 3 Month Projection'!L609, "mm/dd/yyyy")),".")</f>
        <v>you are due for the '' training on 
.</v>
      </c>
    </row>
    <row r="610" spans="1:14" ht="16" x14ac:dyDescent="0.35">
      <c r="A610" s="28"/>
      <c r="B610" s="47" t="str">
        <f>IF((ISBLANK(A610))," ",VLOOKUP(A610,'Contractor List'!$A:$J,2,FALSE))</f>
        <v xml:space="preserve"> </v>
      </c>
      <c r="C610" s="47" t="str">
        <f>IF((ISBLANK(A610))," ",VLOOKUP(A610,'Contractor List'!$A:$J,3,FALSE))</f>
        <v xml:space="preserve"> </v>
      </c>
      <c r="D610" s="47" t="str">
        <f>IF((ISBLANK(A610))," ",VLOOKUP(A610,'Contractor List'!$A:$J,7,FALSE))</f>
        <v xml:space="preserve"> </v>
      </c>
      <c r="E610" s="27" t="str">
        <f>IF((ISBLANK(A610))," ",VLOOKUP(A610,'Contractor List'!$A:$J,8,FALSE))</f>
        <v xml:space="preserve"> </v>
      </c>
      <c r="F610" s="27" t="str">
        <f>IF((ISBLANK(A610))," ",VLOOKUP(A610,'Contractor List'!$A:$J,9,FALSE))</f>
        <v xml:space="preserve"> </v>
      </c>
      <c r="G610" s="27" t="str">
        <f>IF((ISBLANK(A610))," ",VLOOKUP(A610,'Contractor List'!$A:$J,10,FALSE))</f>
        <v xml:space="preserve"> </v>
      </c>
      <c r="I610" s="26" t="str">
        <f>IF(ISBLANK(H610)=FALSE,VLOOKUP(H610,'Hidden - Dropdown'!$B:$D,2,FALSE),"")</f>
        <v/>
      </c>
      <c r="J610" s="54" t="str">
        <f>IF(ISBLANK(H610)=FALSE,VLOOKUP(H610,'Hidden - Dropdown'!$B:$D,3,FALSE),"")</f>
        <v/>
      </c>
      <c r="L610" s="51" t="str">
        <f t="shared" si="9"/>
        <v/>
      </c>
      <c r="M610" s="52" t="str">
        <f>IF(ISBLANK(A610),"",IF(L610="One-time training","",HYPERLINK("mailto:"&amp;VLOOKUP(A610,'Contractor List'!$A:$J,5,FALSE)&amp;"?subject="&amp;'Hidden - Dropdown'!$L$7&amp;"&amp;body=Hi "&amp;C610&amp;","&amp;"%0A%0A"&amp;N610&amp;"%0A%0A"&amp;"Please complete the training before the due date.","send e-mail to this TM")))</f>
        <v/>
      </c>
      <c r="N610" s="22" t="str">
        <f>CONCATENATE("you are due for the"&amp;" '"&amp;'Overview - 3 Month Projection'!H610, "' ", "training on ",CHAR(10),(TEXT('Overview - 3 Month Projection'!L610, "mm/dd/yyyy")),".")</f>
        <v>you are due for the '' training on 
.</v>
      </c>
    </row>
    <row r="611" spans="1:14" ht="16" x14ac:dyDescent="0.35">
      <c r="A611" s="28"/>
      <c r="B611" s="47" t="str">
        <f>IF((ISBLANK(A611))," ",VLOOKUP(A611,'Contractor List'!$A:$J,2,FALSE))</f>
        <v xml:space="preserve"> </v>
      </c>
      <c r="C611" s="47" t="str">
        <f>IF((ISBLANK(A611))," ",VLOOKUP(A611,'Contractor List'!$A:$J,3,FALSE))</f>
        <v xml:space="preserve"> </v>
      </c>
      <c r="D611" s="47" t="str">
        <f>IF((ISBLANK(A611))," ",VLOOKUP(A611,'Contractor List'!$A:$J,7,FALSE))</f>
        <v xml:space="preserve"> </v>
      </c>
      <c r="E611" s="27" t="str">
        <f>IF((ISBLANK(A611))," ",VLOOKUP(A611,'Contractor List'!$A:$J,8,FALSE))</f>
        <v xml:space="preserve"> </v>
      </c>
      <c r="F611" s="27" t="str">
        <f>IF((ISBLANK(A611))," ",VLOOKUP(A611,'Contractor List'!$A:$J,9,FALSE))</f>
        <v xml:space="preserve"> </v>
      </c>
      <c r="G611" s="27" t="str">
        <f>IF((ISBLANK(A611))," ",VLOOKUP(A611,'Contractor List'!$A:$J,10,FALSE))</f>
        <v xml:space="preserve"> </v>
      </c>
      <c r="I611" s="26" t="str">
        <f>IF(ISBLANK(H611)=FALSE,VLOOKUP(H611,'Hidden - Dropdown'!$B:$D,2,FALSE),"")</f>
        <v/>
      </c>
      <c r="J611" s="54" t="str">
        <f>IF(ISBLANK(H611)=FALSE,VLOOKUP(H611,'Hidden - Dropdown'!$B:$D,3,FALSE),"")</f>
        <v/>
      </c>
      <c r="L611" s="51" t="str">
        <f t="shared" si="9"/>
        <v/>
      </c>
      <c r="M611" s="52" t="str">
        <f>IF(ISBLANK(A611),"",IF(L611="One-time training","",HYPERLINK("mailto:"&amp;VLOOKUP(A611,'Contractor List'!$A:$J,5,FALSE)&amp;"?subject="&amp;'Hidden - Dropdown'!$L$7&amp;"&amp;body=Hi "&amp;C611&amp;","&amp;"%0A%0A"&amp;N611&amp;"%0A%0A"&amp;"Please complete the training before the due date.","send e-mail to this TM")))</f>
        <v/>
      </c>
      <c r="N611" s="22" t="str">
        <f>CONCATENATE("you are due for the"&amp;" '"&amp;'Overview - 3 Month Projection'!H611, "' ", "training on ",CHAR(10),(TEXT('Overview - 3 Month Projection'!L611, "mm/dd/yyyy")),".")</f>
        <v>you are due for the '' training on 
.</v>
      </c>
    </row>
    <row r="612" spans="1:14" ht="16" x14ac:dyDescent="0.35">
      <c r="A612" s="28"/>
      <c r="B612" s="47" t="str">
        <f>IF((ISBLANK(A612))," ",VLOOKUP(A612,'Contractor List'!$A:$J,2,FALSE))</f>
        <v xml:space="preserve"> </v>
      </c>
      <c r="C612" s="47" t="str">
        <f>IF((ISBLANK(A612))," ",VLOOKUP(A612,'Contractor List'!$A:$J,3,FALSE))</f>
        <v xml:space="preserve"> </v>
      </c>
      <c r="D612" s="47" t="str">
        <f>IF((ISBLANK(A612))," ",VLOOKUP(A612,'Contractor List'!$A:$J,7,FALSE))</f>
        <v xml:space="preserve"> </v>
      </c>
      <c r="E612" s="27" t="str">
        <f>IF((ISBLANK(A612))," ",VLOOKUP(A612,'Contractor List'!$A:$J,8,FALSE))</f>
        <v xml:space="preserve"> </v>
      </c>
      <c r="F612" s="27" t="str">
        <f>IF((ISBLANK(A612))," ",VLOOKUP(A612,'Contractor List'!$A:$J,9,FALSE))</f>
        <v xml:space="preserve"> </v>
      </c>
      <c r="G612" s="27" t="str">
        <f>IF((ISBLANK(A612))," ",VLOOKUP(A612,'Contractor List'!$A:$J,10,FALSE))</f>
        <v xml:space="preserve"> </v>
      </c>
      <c r="I612" s="26" t="str">
        <f>IF(ISBLANK(H612)=FALSE,VLOOKUP(H612,'Hidden - Dropdown'!$B:$D,2,FALSE),"")</f>
        <v/>
      </c>
      <c r="J612" s="54" t="str">
        <f>IF(ISBLANK(H612)=FALSE,VLOOKUP(H612,'Hidden - Dropdown'!$B:$D,3,FALSE),"")</f>
        <v/>
      </c>
      <c r="L612" s="51" t="str">
        <f t="shared" si="9"/>
        <v/>
      </c>
      <c r="M612" s="52" t="str">
        <f>IF(ISBLANK(A612),"",IF(L612="One-time training","",HYPERLINK("mailto:"&amp;VLOOKUP(A612,'Contractor List'!$A:$J,5,FALSE)&amp;"?subject="&amp;'Hidden - Dropdown'!$L$7&amp;"&amp;body=Hi "&amp;C612&amp;","&amp;"%0A%0A"&amp;N612&amp;"%0A%0A"&amp;"Please complete the training before the due date.","send e-mail to this TM")))</f>
        <v/>
      </c>
      <c r="N612" s="22" t="str">
        <f>CONCATENATE("you are due for the"&amp;" '"&amp;'Overview - 3 Month Projection'!H612, "' ", "training on ",CHAR(10),(TEXT('Overview - 3 Month Projection'!L612, "mm/dd/yyyy")),".")</f>
        <v>you are due for the '' training on 
.</v>
      </c>
    </row>
    <row r="613" spans="1:14" ht="16" x14ac:dyDescent="0.35">
      <c r="A613" s="28"/>
      <c r="B613" s="47" t="str">
        <f>IF((ISBLANK(A613))," ",VLOOKUP(A613,'Contractor List'!$A:$J,2,FALSE))</f>
        <v xml:space="preserve"> </v>
      </c>
      <c r="C613" s="47" t="str">
        <f>IF((ISBLANK(A613))," ",VLOOKUP(A613,'Contractor List'!$A:$J,3,FALSE))</f>
        <v xml:space="preserve"> </v>
      </c>
      <c r="D613" s="47" t="str">
        <f>IF((ISBLANK(A613))," ",VLOOKUP(A613,'Contractor List'!$A:$J,7,FALSE))</f>
        <v xml:space="preserve"> </v>
      </c>
      <c r="E613" s="27" t="str">
        <f>IF((ISBLANK(A613))," ",VLOOKUP(A613,'Contractor List'!$A:$J,8,FALSE))</f>
        <v xml:space="preserve"> </v>
      </c>
      <c r="F613" s="27" t="str">
        <f>IF((ISBLANK(A613))," ",VLOOKUP(A613,'Contractor List'!$A:$J,9,FALSE))</f>
        <v xml:space="preserve"> </v>
      </c>
      <c r="G613" s="27" t="str">
        <f>IF((ISBLANK(A613))," ",VLOOKUP(A613,'Contractor List'!$A:$J,10,FALSE))</f>
        <v xml:space="preserve"> </v>
      </c>
      <c r="I613" s="26" t="str">
        <f>IF(ISBLANK(H613)=FALSE,VLOOKUP(H613,'Hidden - Dropdown'!$B:$D,2,FALSE),"")</f>
        <v/>
      </c>
      <c r="J613" s="54" t="str">
        <f>IF(ISBLANK(H613)=FALSE,VLOOKUP(H613,'Hidden - Dropdown'!$B:$D,3,FALSE),"")</f>
        <v/>
      </c>
      <c r="L613" s="51" t="str">
        <f t="shared" si="9"/>
        <v/>
      </c>
      <c r="M613" s="52" t="str">
        <f>IF(ISBLANK(A613),"",IF(L613="One-time training","",HYPERLINK("mailto:"&amp;VLOOKUP(A613,'Contractor List'!$A:$J,5,FALSE)&amp;"?subject="&amp;'Hidden - Dropdown'!$L$7&amp;"&amp;body=Hi "&amp;C613&amp;","&amp;"%0A%0A"&amp;N613&amp;"%0A%0A"&amp;"Please complete the training before the due date.","send e-mail to this TM")))</f>
        <v/>
      </c>
      <c r="N613" s="22" t="str">
        <f>CONCATENATE("you are due for the"&amp;" '"&amp;'Overview - 3 Month Projection'!H613, "' ", "training on ",CHAR(10),(TEXT('Overview - 3 Month Projection'!L613, "mm/dd/yyyy")),".")</f>
        <v>you are due for the '' training on 
.</v>
      </c>
    </row>
    <row r="614" spans="1:14" ht="16" x14ac:dyDescent="0.35">
      <c r="A614" s="28"/>
      <c r="B614" s="47" t="str">
        <f>IF((ISBLANK(A614))," ",VLOOKUP(A614,'Contractor List'!$A:$J,2,FALSE))</f>
        <v xml:space="preserve"> </v>
      </c>
      <c r="C614" s="47" t="str">
        <f>IF((ISBLANK(A614))," ",VLOOKUP(A614,'Contractor List'!$A:$J,3,FALSE))</f>
        <v xml:space="preserve"> </v>
      </c>
      <c r="D614" s="47" t="str">
        <f>IF((ISBLANK(A614))," ",VLOOKUP(A614,'Contractor List'!$A:$J,7,FALSE))</f>
        <v xml:space="preserve"> </v>
      </c>
      <c r="E614" s="27" t="str">
        <f>IF((ISBLANK(A614))," ",VLOOKUP(A614,'Contractor List'!$A:$J,8,FALSE))</f>
        <v xml:space="preserve"> </v>
      </c>
      <c r="F614" s="27" t="str">
        <f>IF((ISBLANK(A614))," ",VLOOKUP(A614,'Contractor List'!$A:$J,9,FALSE))</f>
        <v xml:space="preserve"> </v>
      </c>
      <c r="G614" s="27" t="str">
        <f>IF((ISBLANK(A614))," ",VLOOKUP(A614,'Contractor List'!$A:$J,10,FALSE))</f>
        <v xml:space="preserve"> </v>
      </c>
      <c r="I614" s="26" t="str">
        <f>IF(ISBLANK(H614)=FALSE,VLOOKUP(H614,'Hidden - Dropdown'!$B:$D,2,FALSE),"")</f>
        <v/>
      </c>
      <c r="J614" s="54" t="str">
        <f>IF(ISBLANK(H614)=FALSE,VLOOKUP(H614,'Hidden - Dropdown'!$B:$D,3,FALSE),"")</f>
        <v/>
      </c>
      <c r="L614" s="51" t="str">
        <f t="shared" si="9"/>
        <v/>
      </c>
      <c r="M614" s="52" t="str">
        <f>IF(ISBLANK(A614),"",IF(L614="One-time training","",HYPERLINK("mailto:"&amp;VLOOKUP(A614,'Contractor List'!$A:$J,5,FALSE)&amp;"?subject="&amp;'Hidden - Dropdown'!$L$7&amp;"&amp;body=Hi "&amp;C614&amp;","&amp;"%0A%0A"&amp;N614&amp;"%0A%0A"&amp;"Please complete the training before the due date.","send e-mail to this TM")))</f>
        <v/>
      </c>
      <c r="N614" s="22" t="str">
        <f>CONCATENATE("you are due for the"&amp;" '"&amp;'Overview - 3 Month Projection'!H614, "' ", "training on ",CHAR(10),(TEXT('Overview - 3 Month Projection'!L614, "mm/dd/yyyy")),".")</f>
        <v>you are due for the '' training on 
.</v>
      </c>
    </row>
    <row r="615" spans="1:14" ht="16" x14ac:dyDescent="0.35">
      <c r="A615" s="28"/>
      <c r="B615" s="47" t="str">
        <f>IF((ISBLANK(A615))," ",VLOOKUP(A615,'Contractor List'!$A:$J,2,FALSE))</f>
        <v xml:space="preserve"> </v>
      </c>
      <c r="C615" s="47" t="str">
        <f>IF((ISBLANK(A615))," ",VLOOKUP(A615,'Contractor List'!$A:$J,3,FALSE))</f>
        <v xml:space="preserve"> </v>
      </c>
      <c r="D615" s="47" t="str">
        <f>IF((ISBLANK(A615))," ",VLOOKUP(A615,'Contractor List'!$A:$J,7,FALSE))</f>
        <v xml:space="preserve"> </v>
      </c>
      <c r="E615" s="27" t="str">
        <f>IF((ISBLANK(A615))," ",VLOOKUP(A615,'Contractor List'!$A:$J,8,FALSE))</f>
        <v xml:space="preserve"> </v>
      </c>
      <c r="F615" s="27" t="str">
        <f>IF((ISBLANK(A615))," ",VLOOKUP(A615,'Contractor List'!$A:$J,9,FALSE))</f>
        <v xml:space="preserve"> </v>
      </c>
      <c r="G615" s="27" t="str">
        <f>IF((ISBLANK(A615))," ",VLOOKUP(A615,'Contractor List'!$A:$J,10,FALSE))</f>
        <v xml:space="preserve"> </v>
      </c>
      <c r="I615" s="26" t="str">
        <f>IF(ISBLANK(H615)=FALSE,VLOOKUP(H615,'Hidden - Dropdown'!$B:$D,2,FALSE),"")</f>
        <v/>
      </c>
      <c r="J615" s="54" t="str">
        <f>IF(ISBLANK(H615)=FALSE,VLOOKUP(H615,'Hidden - Dropdown'!$B:$D,3,FALSE),"")</f>
        <v/>
      </c>
      <c r="L615" s="51" t="str">
        <f t="shared" si="9"/>
        <v/>
      </c>
      <c r="M615" s="52" t="str">
        <f>IF(ISBLANK(A615),"",IF(L615="One-time training","",HYPERLINK("mailto:"&amp;VLOOKUP(A615,'Contractor List'!$A:$J,5,FALSE)&amp;"?subject="&amp;'Hidden - Dropdown'!$L$7&amp;"&amp;body=Hi "&amp;C615&amp;","&amp;"%0A%0A"&amp;N615&amp;"%0A%0A"&amp;"Please complete the training before the due date.","send e-mail to this TM")))</f>
        <v/>
      </c>
      <c r="N615" s="22" t="str">
        <f>CONCATENATE("you are due for the"&amp;" '"&amp;'Overview - 3 Month Projection'!H615, "' ", "training on ",CHAR(10),(TEXT('Overview - 3 Month Projection'!L615, "mm/dd/yyyy")),".")</f>
        <v>you are due for the '' training on 
.</v>
      </c>
    </row>
    <row r="616" spans="1:14" ht="16" x14ac:dyDescent="0.35">
      <c r="A616" s="28"/>
      <c r="B616" s="47" t="str">
        <f>IF((ISBLANK(A616))," ",VLOOKUP(A616,'Contractor List'!$A:$J,2,FALSE))</f>
        <v xml:space="preserve"> </v>
      </c>
      <c r="C616" s="47" t="str">
        <f>IF((ISBLANK(A616))," ",VLOOKUP(A616,'Contractor List'!$A:$J,3,FALSE))</f>
        <v xml:space="preserve"> </v>
      </c>
      <c r="D616" s="47" t="str">
        <f>IF((ISBLANK(A616))," ",VLOOKUP(A616,'Contractor List'!$A:$J,7,FALSE))</f>
        <v xml:space="preserve"> </v>
      </c>
      <c r="E616" s="27" t="str">
        <f>IF((ISBLANK(A616))," ",VLOOKUP(A616,'Contractor List'!$A:$J,8,FALSE))</f>
        <v xml:space="preserve"> </v>
      </c>
      <c r="F616" s="27" t="str">
        <f>IF((ISBLANK(A616))," ",VLOOKUP(A616,'Contractor List'!$A:$J,9,FALSE))</f>
        <v xml:space="preserve"> </v>
      </c>
      <c r="G616" s="27" t="str">
        <f>IF((ISBLANK(A616))," ",VLOOKUP(A616,'Contractor List'!$A:$J,10,FALSE))</f>
        <v xml:space="preserve"> </v>
      </c>
      <c r="I616" s="26" t="str">
        <f>IF(ISBLANK(H616)=FALSE,VLOOKUP(H616,'Hidden - Dropdown'!$B:$D,2,FALSE),"")</f>
        <v/>
      </c>
      <c r="J616" s="54" t="str">
        <f>IF(ISBLANK(H616)=FALSE,VLOOKUP(H616,'Hidden - Dropdown'!$B:$D,3,FALSE),"")</f>
        <v/>
      </c>
      <c r="L616" s="51" t="str">
        <f t="shared" si="9"/>
        <v/>
      </c>
      <c r="M616" s="52" t="str">
        <f>IF(ISBLANK(A616),"",IF(L616="One-time training","",HYPERLINK("mailto:"&amp;VLOOKUP(A616,'Contractor List'!$A:$J,5,FALSE)&amp;"?subject="&amp;'Hidden - Dropdown'!$L$7&amp;"&amp;body=Hi "&amp;C616&amp;","&amp;"%0A%0A"&amp;N616&amp;"%0A%0A"&amp;"Please complete the training before the due date.","send e-mail to this TM")))</f>
        <v/>
      </c>
      <c r="N616" s="22" t="str">
        <f>CONCATENATE("you are due for the"&amp;" '"&amp;'Overview - 3 Month Projection'!H616, "' ", "training on ",CHAR(10),(TEXT('Overview - 3 Month Projection'!L616, "mm/dd/yyyy")),".")</f>
        <v>you are due for the '' training on 
.</v>
      </c>
    </row>
    <row r="617" spans="1:14" ht="16" x14ac:dyDescent="0.35">
      <c r="A617" s="28"/>
      <c r="B617" s="47" t="str">
        <f>IF((ISBLANK(A617))," ",VLOOKUP(A617,'Contractor List'!$A:$J,2,FALSE))</f>
        <v xml:space="preserve"> </v>
      </c>
      <c r="C617" s="47" t="str">
        <f>IF((ISBLANK(A617))," ",VLOOKUP(A617,'Contractor List'!$A:$J,3,FALSE))</f>
        <v xml:space="preserve"> </v>
      </c>
      <c r="D617" s="47" t="str">
        <f>IF((ISBLANK(A617))," ",VLOOKUP(A617,'Contractor List'!$A:$J,7,FALSE))</f>
        <v xml:space="preserve"> </v>
      </c>
      <c r="E617" s="27" t="str">
        <f>IF((ISBLANK(A617))," ",VLOOKUP(A617,'Contractor List'!$A:$J,8,FALSE))</f>
        <v xml:space="preserve"> </v>
      </c>
      <c r="F617" s="27" t="str">
        <f>IF((ISBLANK(A617))," ",VLOOKUP(A617,'Contractor List'!$A:$J,9,FALSE))</f>
        <v xml:space="preserve"> </v>
      </c>
      <c r="G617" s="27" t="str">
        <f>IF((ISBLANK(A617))," ",VLOOKUP(A617,'Contractor List'!$A:$J,10,FALSE))</f>
        <v xml:space="preserve"> </v>
      </c>
      <c r="I617" s="26" t="str">
        <f>IF(ISBLANK(H617)=FALSE,VLOOKUP(H617,'Hidden - Dropdown'!$B:$D,2,FALSE),"")</f>
        <v/>
      </c>
      <c r="J617" s="54" t="str">
        <f>IF(ISBLANK(H617)=FALSE,VLOOKUP(H617,'Hidden - Dropdown'!$B:$D,3,FALSE),"")</f>
        <v/>
      </c>
      <c r="L617" s="51" t="str">
        <f t="shared" si="9"/>
        <v/>
      </c>
      <c r="M617" s="52" t="str">
        <f>IF(ISBLANK(A617),"",IF(L617="One-time training","",HYPERLINK("mailto:"&amp;VLOOKUP(A617,'Contractor List'!$A:$J,5,FALSE)&amp;"?subject="&amp;'Hidden - Dropdown'!$L$7&amp;"&amp;body=Hi "&amp;C617&amp;","&amp;"%0A%0A"&amp;N617&amp;"%0A%0A"&amp;"Please complete the training before the due date.","send e-mail to this TM")))</f>
        <v/>
      </c>
      <c r="N617" s="22" t="str">
        <f>CONCATENATE("you are due for the"&amp;" '"&amp;'Overview - 3 Month Projection'!H617, "' ", "training on ",CHAR(10),(TEXT('Overview - 3 Month Projection'!L617, "mm/dd/yyyy")),".")</f>
        <v>you are due for the '' training on 
.</v>
      </c>
    </row>
    <row r="618" spans="1:14" ht="16" x14ac:dyDescent="0.35">
      <c r="A618" s="28"/>
      <c r="B618" s="47" t="str">
        <f>IF((ISBLANK(A618))," ",VLOOKUP(A618,'Contractor List'!$A:$J,2,FALSE))</f>
        <v xml:space="preserve"> </v>
      </c>
      <c r="C618" s="47" t="str">
        <f>IF((ISBLANK(A618))," ",VLOOKUP(A618,'Contractor List'!$A:$J,3,FALSE))</f>
        <v xml:space="preserve"> </v>
      </c>
      <c r="D618" s="47" t="str">
        <f>IF((ISBLANK(A618))," ",VLOOKUP(A618,'Contractor List'!$A:$J,7,FALSE))</f>
        <v xml:space="preserve"> </v>
      </c>
      <c r="E618" s="27" t="str">
        <f>IF((ISBLANK(A618))," ",VLOOKUP(A618,'Contractor List'!$A:$J,8,FALSE))</f>
        <v xml:space="preserve"> </v>
      </c>
      <c r="F618" s="27" t="str">
        <f>IF((ISBLANK(A618))," ",VLOOKUP(A618,'Contractor List'!$A:$J,9,FALSE))</f>
        <v xml:space="preserve"> </v>
      </c>
      <c r="G618" s="27" t="str">
        <f>IF((ISBLANK(A618))," ",VLOOKUP(A618,'Contractor List'!$A:$J,10,FALSE))</f>
        <v xml:space="preserve"> </v>
      </c>
      <c r="I618" s="26" t="str">
        <f>IF(ISBLANK(H618)=FALSE,VLOOKUP(H618,'Hidden - Dropdown'!$B:$D,2,FALSE),"")</f>
        <v/>
      </c>
      <c r="J618" s="54" t="str">
        <f>IF(ISBLANK(H618)=FALSE,VLOOKUP(H618,'Hidden - Dropdown'!$B:$D,3,FALSE),"")</f>
        <v/>
      </c>
      <c r="L618" s="51" t="str">
        <f t="shared" si="9"/>
        <v/>
      </c>
      <c r="M618" s="52" t="str">
        <f>IF(ISBLANK(A618),"",IF(L618="One-time training","",HYPERLINK("mailto:"&amp;VLOOKUP(A618,'Contractor List'!$A:$J,5,FALSE)&amp;"?subject="&amp;'Hidden - Dropdown'!$L$7&amp;"&amp;body=Hi "&amp;C618&amp;","&amp;"%0A%0A"&amp;N618&amp;"%0A%0A"&amp;"Please complete the training before the due date.","send e-mail to this TM")))</f>
        <v/>
      </c>
      <c r="N618" s="22" t="str">
        <f>CONCATENATE("you are due for the"&amp;" '"&amp;'Overview - 3 Month Projection'!H618, "' ", "training on ",CHAR(10),(TEXT('Overview - 3 Month Projection'!L618, "mm/dd/yyyy")),".")</f>
        <v>you are due for the '' training on 
.</v>
      </c>
    </row>
    <row r="619" spans="1:14" ht="16" x14ac:dyDescent="0.35">
      <c r="A619" s="28"/>
      <c r="B619" s="47" t="str">
        <f>IF((ISBLANK(A619))," ",VLOOKUP(A619,'Contractor List'!$A:$J,2,FALSE))</f>
        <v xml:space="preserve"> </v>
      </c>
      <c r="C619" s="47" t="str">
        <f>IF((ISBLANK(A619))," ",VLOOKUP(A619,'Contractor List'!$A:$J,3,FALSE))</f>
        <v xml:space="preserve"> </v>
      </c>
      <c r="D619" s="47" t="str">
        <f>IF((ISBLANK(A619))," ",VLOOKUP(A619,'Contractor List'!$A:$J,7,FALSE))</f>
        <v xml:space="preserve"> </v>
      </c>
      <c r="E619" s="27" t="str">
        <f>IF((ISBLANK(A619))," ",VLOOKUP(A619,'Contractor List'!$A:$J,8,FALSE))</f>
        <v xml:space="preserve"> </v>
      </c>
      <c r="F619" s="27" t="str">
        <f>IF((ISBLANK(A619))," ",VLOOKUP(A619,'Contractor List'!$A:$J,9,FALSE))</f>
        <v xml:space="preserve"> </v>
      </c>
      <c r="G619" s="27" t="str">
        <f>IF((ISBLANK(A619))," ",VLOOKUP(A619,'Contractor List'!$A:$J,10,FALSE))</f>
        <v xml:space="preserve"> </v>
      </c>
      <c r="I619" s="26" t="str">
        <f>IF(ISBLANK(H619)=FALSE,VLOOKUP(H619,'Hidden - Dropdown'!$B:$D,2,FALSE),"")</f>
        <v/>
      </c>
      <c r="J619" s="54" t="str">
        <f>IF(ISBLANK(H619)=FALSE,VLOOKUP(H619,'Hidden - Dropdown'!$B:$D,3,FALSE),"")</f>
        <v/>
      </c>
      <c r="L619" s="51" t="str">
        <f t="shared" si="9"/>
        <v/>
      </c>
      <c r="M619" s="52" t="str">
        <f>IF(ISBLANK(A619),"",IF(L619="One-time training","",HYPERLINK("mailto:"&amp;VLOOKUP(A619,'Contractor List'!$A:$J,5,FALSE)&amp;"?subject="&amp;'Hidden - Dropdown'!$L$7&amp;"&amp;body=Hi "&amp;C619&amp;","&amp;"%0A%0A"&amp;N619&amp;"%0A%0A"&amp;"Please complete the training before the due date.","send e-mail to this TM")))</f>
        <v/>
      </c>
      <c r="N619" s="22" t="str">
        <f>CONCATENATE("you are due for the"&amp;" '"&amp;'Overview - 3 Month Projection'!H619, "' ", "training on ",CHAR(10),(TEXT('Overview - 3 Month Projection'!L619, "mm/dd/yyyy")),".")</f>
        <v>you are due for the '' training on 
.</v>
      </c>
    </row>
    <row r="620" spans="1:14" ht="16" x14ac:dyDescent="0.35">
      <c r="A620" s="28"/>
      <c r="B620" s="47" t="str">
        <f>IF((ISBLANK(A620))," ",VLOOKUP(A620,'Contractor List'!$A:$J,2,FALSE))</f>
        <v xml:space="preserve"> </v>
      </c>
      <c r="C620" s="47" t="str">
        <f>IF((ISBLANK(A620))," ",VLOOKUP(A620,'Contractor List'!$A:$J,3,FALSE))</f>
        <v xml:space="preserve"> </v>
      </c>
      <c r="D620" s="47" t="str">
        <f>IF((ISBLANK(A620))," ",VLOOKUP(A620,'Contractor List'!$A:$J,7,FALSE))</f>
        <v xml:space="preserve"> </v>
      </c>
      <c r="E620" s="27" t="str">
        <f>IF((ISBLANK(A620))," ",VLOOKUP(A620,'Contractor List'!$A:$J,8,FALSE))</f>
        <v xml:space="preserve"> </v>
      </c>
      <c r="F620" s="27" t="str">
        <f>IF((ISBLANK(A620))," ",VLOOKUP(A620,'Contractor List'!$A:$J,9,FALSE))</f>
        <v xml:space="preserve"> </v>
      </c>
      <c r="G620" s="27" t="str">
        <f>IF((ISBLANK(A620))," ",VLOOKUP(A620,'Contractor List'!$A:$J,10,FALSE))</f>
        <v xml:space="preserve"> </v>
      </c>
      <c r="I620" s="26" t="str">
        <f>IF(ISBLANK(H620)=FALSE,VLOOKUP(H620,'Hidden - Dropdown'!$B:$D,2,FALSE),"")</f>
        <v/>
      </c>
      <c r="J620" s="54" t="str">
        <f>IF(ISBLANK(H620)=FALSE,VLOOKUP(H620,'Hidden - Dropdown'!$B:$D,3,FALSE),"")</f>
        <v/>
      </c>
      <c r="L620" s="51" t="str">
        <f t="shared" si="9"/>
        <v/>
      </c>
      <c r="M620" s="52" t="str">
        <f>IF(ISBLANK(A620),"",IF(L620="One-time training","",HYPERLINK("mailto:"&amp;VLOOKUP(A620,'Contractor List'!$A:$J,5,FALSE)&amp;"?subject="&amp;'Hidden - Dropdown'!$L$7&amp;"&amp;body=Hi "&amp;C620&amp;","&amp;"%0A%0A"&amp;N620&amp;"%0A%0A"&amp;"Please complete the training before the due date.","send e-mail to this TM")))</f>
        <v/>
      </c>
      <c r="N620" s="22" t="str">
        <f>CONCATENATE("you are due for the"&amp;" '"&amp;'Overview - 3 Month Projection'!H620, "' ", "training on ",CHAR(10),(TEXT('Overview - 3 Month Projection'!L620, "mm/dd/yyyy")),".")</f>
        <v>you are due for the '' training on 
.</v>
      </c>
    </row>
    <row r="621" spans="1:14" ht="16" x14ac:dyDescent="0.35">
      <c r="A621" s="28"/>
      <c r="B621" s="47" t="str">
        <f>IF((ISBLANK(A621))," ",VLOOKUP(A621,'Contractor List'!$A:$J,2,FALSE))</f>
        <v xml:space="preserve"> </v>
      </c>
      <c r="C621" s="47" t="str">
        <f>IF((ISBLANK(A621))," ",VLOOKUP(A621,'Contractor List'!$A:$J,3,FALSE))</f>
        <v xml:space="preserve"> </v>
      </c>
      <c r="D621" s="47" t="str">
        <f>IF((ISBLANK(A621))," ",VLOOKUP(A621,'Contractor List'!$A:$J,7,FALSE))</f>
        <v xml:space="preserve"> </v>
      </c>
      <c r="E621" s="27" t="str">
        <f>IF((ISBLANK(A621))," ",VLOOKUP(A621,'Contractor List'!$A:$J,8,FALSE))</f>
        <v xml:space="preserve"> </v>
      </c>
      <c r="F621" s="27" t="str">
        <f>IF((ISBLANK(A621))," ",VLOOKUP(A621,'Contractor List'!$A:$J,9,FALSE))</f>
        <v xml:space="preserve"> </v>
      </c>
      <c r="G621" s="27" t="str">
        <f>IF((ISBLANK(A621))," ",VLOOKUP(A621,'Contractor List'!$A:$J,10,FALSE))</f>
        <v xml:space="preserve"> </v>
      </c>
      <c r="I621" s="26" t="str">
        <f>IF(ISBLANK(H621)=FALSE,VLOOKUP(H621,'Hidden - Dropdown'!$B:$D,2,FALSE),"")</f>
        <v/>
      </c>
      <c r="J621" s="54" t="str">
        <f>IF(ISBLANK(H621)=FALSE,VLOOKUP(H621,'Hidden - Dropdown'!$B:$D,3,FALSE),"")</f>
        <v/>
      </c>
      <c r="L621" s="51" t="str">
        <f t="shared" si="9"/>
        <v/>
      </c>
      <c r="M621" s="52" t="str">
        <f>IF(ISBLANK(A621),"",IF(L621="One-time training","",HYPERLINK("mailto:"&amp;VLOOKUP(A621,'Contractor List'!$A:$J,5,FALSE)&amp;"?subject="&amp;'Hidden - Dropdown'!$L$7&amp;"&amp;body=Hi "&amp;C621&amp;","&amp;"%0A%0A"&amp;N621&amp;"%0A%0A"&amp;"Please complete the training before the due date.","send e-mail to this TM")))</f>
        <v/>
      </c>
      <c r="N621" s="22" t="str">
        <f>CONCATENATE("you are due for the"&amp;" '"&amp;'Overview - 3 Month Projection'!H621, "' ", "training on ",CHAR(10),(TEXT('Overview - 3 Month Projection'!L621, "mm/dd/yyyy")),".")</f>
        <v>you are due for the '' training on 
.</v>
      </c>
    </row>
    <row r="622" spans="1:14" ht="16" x14ac:dyDescent="0.35">
      <c r="A622" s="28"/>
      <c r="B622" s="47" t="str">
        <f>IF((ISBLANK(A622))," ",VLOOKUP(A622,'Contractor List'!$A:$J,2,FALSE))</f>
        <v xml:space="preserve"> </v>
      </c>
      <c r="C622" s="47" t="str">
        <f>IF((ISBLANK(A622))," ",VLOOKUP(A622,'Contractor List'!$A:$J,3,FALSE))</f>
        <v xml:space="preserve"> </v>
      </c>
      <c r="D622" s="47" t="str">
        <f>IF((ISBLANK(A622))," ",VLOOKUP(A622,'Contractor List'!$A:$J,7,FALSE))</f>
        <v xml:space="preserve"> </v>
      </c>
      <c r="E622" s="27" t="str">
        <f>IF((ISBLANK(A622))," ",VLOOKUP(A622,'Contractor List'!$A:$J,8,FALSE))</f>
        <v xml:space="preserve"> </v>
      </c>
      <c r="F622" s="27" t="str">
        <f>IF((ISBLANK(A622))," ",VLOOKUP(A622,'Contractor List'!$A:$J,9,FALSE))</f>
        <v xml:space="preserve"> </v>
      </c>
      <c r="G622" s="27" t="str">
        <f>IF((ISBLANK(A622))," ",VLOOKUP(A622,'Contractor List'!$A:$J,10,FALSE))</f>
        <v xml:space="preserve"> </v>
      </c>
      <c r="I622" s="26" t="str">
        <f>IF(ISBLANK(H622)=FALSE,VLOOKUP(H622,'Hidden - Dropdown'!$B:$D,2,FALSE),"")</f>
        <v/>
      </c>
      <c r="J622" s="54" t="str">
        <f>IF(ISBLANK(H622)=FALSE,VLOOKUP(H622,'Hidden - Dropdown'!$B:$D,3,FALSE),"")</f>
        <v/>
      </c>
      <c r="L622" s="51" t="str">
        <f t="shared" si="9"/>
        <v/>
      </c>
      <c r="M622" s="52" t="str">
        <f>IF(ISBLANK(A622),"",IF(L622="One-time training","",HYPERLINK("mailto:"&amp;VLOOKUP(A622,'Contractor List'!$A:$J,5,FALSE)&amp;"?subject="&amp;'Hidden - Dropdown'!$L$7&amp;"&amp;body=Hi "&amp;C622&amp;","&amp;"%0A%0A"&amp;N622&amp;"%0A%0A"&amp;"Please complete the training before the due date.","send e-mail to this TM")))</f>
        <v/>
      </c>
      <c r="N622" s="22" t="str">
        <f>CONCATENATE("you are due for the"&amp;" '"&amp;'Overview - 3 Month Projection'!H622, "' ", "training on ",CHAR(10),(TEXT('Overview - 3 Month Projection'!L622, "mm/dd/yyyy")),".")</f>
        <v>you are due for the '' training on 
.</v>
      </c>
    </row>
    <row r="623" spans="1:14" ht="16" x14ac:dyDescent="0.35">
      <c r="A623" s="28"/>
      <c r="B623" s="47" t="str">
        <f>IF((ISBLANK(A623))," ",VLOOKUP(A623,'Contractor List'!$A:$J,2,FALSE))</f>
        <v xml:space="preserve"> </v>
      </c>
      <c r="C623" s="47" t="str">
        <f>IF((ISBLANK(A623))," ",VLOOKUP(A623,'Contractor List'!$A:$J,3,FALSE))</f>
        <v xml:space="preserve"> </v>
      </c>
      <c r="D623" s="47" t="str">
        <f>IF((ISBLANK(A623))," ",VLOOKUP(A623,'Contractor List'!$A:$J,7,FALSE))</f>
        <v xml:space="preserve"> </v>
      </c>
      <c r="E623" s="27" t="str">
        <f>IF((ISBLANK(A623))," ",VLOOKUP(A623,'Contractor List'!$A:$J,8,FALSE))</f>
        <v xml:space="preserve"> </v>
      </c>
      <c r="F623" s="27" t="str">
        <f>IF((ISBLANK(A623))," ",VLOOKUP(A623,'Contractor List'!$A:$J,9,FALSE))</f>
        <v xml:space="preserve"> </v>
      </c>
      <c r="G623" s="27" t="str">
        <f>IF((ISBLANK(A623))," ",VLOOKUP(A623,'Contractor List'!$A:$J,10,FALSE))</f>
        <v xml:space="preserve"> </v>
      </c>
      <c r="I623" s="26" t="str">
        <f>IF(ISBLANK(H623)=FALSE,VLOOKUP(H623,'Hidden - Dropdown'!$B:$D,2,FALSE),"")</f>
        <v/>
      </c>
      <c r="J623" s="54" t="str">
        <f>IF(ISBLANK(H623)=FALSE,VLOOKUP(H623,'Hidden - Dropdown'!$B:$D,3,FALSE),"")</f>
        <v/>
      </c>
      <c r="L623" s="51" t="str">
        <f t="shared" si="9"/>
        <v/>
      </c>
      <c r="M623" s="52" t="str">
        <f>IF(ISBLANK(A623),"",IF(L623="One-time training","",HYPERLINK("mailto:"&amp;VLOOKUP(A623,'Contractor List'!$A:$J,5,FALSE)&amp;"?subject="&amp;'Hidden - Dropdown'!$L$7&amp;"&amp;body=Hi "&amp;C623&amp;","&amp;"%0A%0A"&amp;N623&amp;"%0A%0A"&amp;"Please complete the training before the due date.","send e-mail to this TM")))</f>
        <v/>
      </c>
      <c r="N623" s="22" t="str">
        <f>CONCATENATE("you are due for the"&amp;" '"&amp;'Overview - 3 Month Projection'!H623, "' ", "training on ",CHAR(10),(TEXT('Overview - 3 Month Projection'!L623, "mm/dd/yyyy")),".")</f>
        <v>you are due for the '' training on 
.</v>
      </c>
    </row>
    <row r="624" spans="1:14" ht="16" x14ac:dyDescent="0.35">
      <c r="A624" s="28"/>
      <c r="B624" s="47" t="str">
        <f>IF((ISBLANK(A624))," ",VLOOKUP(A624,'Contractor List'!$A:$J,2,FALSE))</f>
        <v xml:space="preserve"> </v>
      </c>
      <c r="C624" s="47" t="str">
        <f>IF((ISBLANK(A624))," ",VLOOKUP(A624,'Contractor List'!$A:$J,3,FALSE))</f>
        <v xml:space="preserve"> </v>
      </c>
      <c r="D624" s="47" t="str">
        <f>IF((ISBLANK(A624))," ",VLOOKUP(A624,'Contractor List'!$A:$J,7,FALSE))</f>
        <v xml:space="preserve"> </v>
      </c>
      <c r="E624" s="27" t="str">
        <f>IF((ISBLANK(A624))," ",VLOOKUP(A624,'Contractor List'!$A:$J,8,FALSE))</f>
        <v xml:space="preserve"> </v>
      </c>
      <c r="F624" s="27" t="str">
        <f>IF((ISBLANK(A624))," ",VLOOKUP(A624,'Contractor List'!$A:$J,9,FALSE))</f>
        <v xml:space="preserve"> </v>
      </c>
      <c r="G624" s="27" t="str">
        <f>IF((ISBLANK(A624))," ",VLOOKUP(A624,'Contractor List'!$A:$J,10,FALSE))</f>
        <v xml:space="preserve"> </v>
      </c>
      <c r="I624" s="26" t="str">
        <f>IF(ISBLANK(H624)=FALSE,VLOOKUP(H624,'Hidden - Dropdown'!$B:$D,2,FALSE),"")</f>
        <v/>
      </c>
      <c r="J624" s="54" t="str">
        <f>IF(ISBLANK(H624)=FALSE,VLOOKUP(H624,'Hidden - Dropdown'!$B:$D,3,FALSE),"")</f>
        <v/>
      </c>
      <c r="L624" s="51" t="str">
        <f t="shared" si="9"/>
        <v/>
      </c>
      <c r="M624" s="52" t="str">
        <f>IF(ISBLANK(A624),"",IF(L624="One-time training","",HYPERLINK("mailto:"&amp;VLOOKUP(A624,'Contractor List'!$A:$J,5,FALSE)&amp;"?subject="&amp;'Hidden - Dropdown'!$L$7&amp;"&amp;body=Hi "&amp;C624&amp;","&amp;"%0A%0A"&amp;N624&amp;"%0A%0A"&amp;"Please complete the training before the due date.","send e-mail to this TM")))</f>
        <v/>
      </c>
      <c r="N624" s="22" t="str">
        <f>CONCATENATE("you are due for the"&amp;" '"&amp;'Overview - 3 Month Projection'!H624, "' ", "training on ",CHAR(10),(TEXT('Overview - 3 Month Projection'!L624, "mm/dd/yyyy")),".")</f>
        <v>you are due for the '' training on 
.</v>
      </c>
    </row>
    <row r="625" spans="1:14" ht="16" x14ac:dyDescent="0.35">
      <c r="A625" s="28"/>
      <c r="B625" s="47" t="str">
        <f>IF((ISBLANK(A625))," ",VLOOKUP(A625,'Contractor List'!$A:$J,2,FALSE))</f>
        <v xml:space="preserve"> </v>
      </c>
      <c r="C625" s="47" t="str">
        <f>IF((ISBLANK(A625))," ",VLOOKUP(A625,'Contractor List'!$A:$J,3,FALSE))</f>
        <v xml:space="preserve"> </v>
      </c>
      <c r="D625" s="47" t="str">
        <f>IF((ISBLANK(A625))," ",VLOOKUP(A625,'Contractor List'!$A:$J,7,FALSE))</f>
        <v xml:space="preserve"> </v>
      </c>
      <c r="E625" s="27" t="str">
        <f>IF((ISBLANK(A625))," ",VLOOKUP(A625,'Contractor List'!$A:$J,8,FALSE))</f>
        <v xml:space="preserve"> </v>
      </c>
      <c r="F625" s="27" t="str">
        <f>IF((ISBLANK(A625))," ",VLOOKUP(A625,'Contractor List'!$A:$J,9,FALSE))</f>
        <v xml:space="preserve"> </v>
      </c>
      <c r="G625" s="27" t="str">
        <f>IF((ISBLANK(A625))," ",VLOOKUP(A625,'Contractor List'!$A:$J,10,FALSE))</f>
        <v xml:space="preserve"> </v>
      </c>
      <c r="I625" s="26" t="str">
        <f>IF(ISBLANK(H625)=FALSE,VLOOKUP(H625,'Hidden - Dropdown'!$B:$D,2,FALSE),"")</f>
        <v/>
      </c>
      <c r="J625" s="54" t="str">
        <f>IF(ISBLANK(H625)=FALSE,VLOOKUP(H625,'Hidden - Dropdown'!$B:$D,3,FALSE),"")</f>
        <v/>
      </c>
      <c r="L625" s="51" t="str">
        <f t="shared" si="9"/>
        <v/>
      </c>
      <c r="M625" s="52" t="str">
        <f>IF(ISBLANK(A625),"",IF(L625="One-time training","",HYPERLINK("mailto:"&amp;VLOOKUP(A625,'Contractor List'!$A:$J,5,FALSE)&amp;"?subject="&amp;'Hidden - Dropdown'!$L$7&amp;"&amp;body=Hi "&amp;C625&amp;","&amp;"%0A%0A"&amp;N625&amp;"%0A%0A"&amp;"Please complete the training before the due date.","send e-mail to this TM")))</f>
        <v/>
      </c>
      <c r="N625" s="22" t="str">
        <f>CONCATENATE("you are due for the"&amp;" '"&amp;'Overview - 3 Month Projection'!H625, "' ", "training on ",CHAR(10),(TEXT('Overview - 3 Month Projection'!L625, "mm/dd/yyyy")),".")</f>
        <v>you are due for the '' training on 
.</v>
      </c>
    </row>
    <row r="626" spans="1:14" ht="16" x14ac:dyDescent="0.35">
      <c r="A626" s="30"/>
      <c r="B626" s="47" t="str">
        <f>IF((ISBLANK(A626))," ",VLOOKUP(A626,'Contractor List'!$A:$J,2,FALSE))</f>
        <v xml:space="preserve"> </v>
      </c>
      <c r="C626" s="47" t="str">
        <f>IF((ISBLANK(A626))," ",VLOOKUP(A626,'Contractor List'!$A:$J,3,FALSE))</f>
        <v xml:space="preserve"> </v>
      </c>
      <c r="D626" s="47" t="str">
        <f>IF((ISBLANK(A626))," ",VLOOKUP(A626,'Contractor List'!$A:$J,7,FALSE))</f>
        <v xml:space="preserve"> </v>
      </c>
      <c r="E626" s="27" t="str">
        <f>IF((ISBLANK(A626))," ",VLOOKUP(A626,'Contractor List'!$A:$J,8,FALSE))</f>
        <v xml:space="preserve"> </v>
      </c>
      <c r="F626" s="27" t="str">
        <f>IF((ISBLANK(A626))," ",VLOOKUP(A626,'Contractor List'!$A:$J,9,FALSE))</f>
        <v xml:space="preserve"> </v>
      </c>
      <c r="G626" s="27" t="str">
        <f>IF((ISBLANK(A626))," ",VLOOKUP(A626,'Contractor List'!$A:$J,10,FALSE))</f>
        <v xml:space="preserve"> </v>
      </c>
      <c r="I626" s="26" t="str">
        <f>IF(ISBLANK(H626)=FALSE,VLOOKUP(H626,'Hidden - Dropdown'!$B:$D,2,FALSE),"")</f>
        <v/>
      </c>
      <c r="J626" s="54" t="str">
        <f>IF(ISBLANK(H626)=FALSE,VLOOKUP(H626,'Hidden - Dropdown'!$B:$D,3,FALSE),"")</f>
        <v/>
      </c>
      <c r="L626" s="51" t="str">
        <f t="shared" si="9"/>
        <v/>
      </c>
      <c r="M626" s="52" t="str">
        <f>IF(ISBLANK(A626),"",IF(L626="One-time training","",HYPERLINK("mailto:"&amp;VLOOKUP(A626,'Contractor List'!$A:$J,5,FALSE)&amp;"?subject="&amp;'Hidden - Dropdown'!$L$7&amp;"&amp;body=Hi "&amp;C626&amp;","&amp;"%0A%0A"&amp;N626&amp;"%0A%0A"&amp;"Please complete the training before the due date.","send e-mail to this TM")))</f>
        <v/>
      </c>
      <c r="N626" s="22" t="str">
        <f>CONCATENATE("you are due for the"&amp;" '"&amp;'Overview - 3 Month Projection'!H626, "' ", "training on ",CHAR(10),(TEXT('Overview - 3 Month Projection'!L626, "mm/dd/yyyy")),".")</f>
        <v>you are due for the '' training on 
.</v>
      </c>
    </row>
    <row r="627" spans="1:14" ht="16" x14ac:dyDescent="0.35">
      <c r="A627" s="28"/>
      <c r="B627" s="47" t="str">
        <f>IF((ISBLANK(A627))," ",VLOOKUP(A627,'Contractor List'!$A:$J,2,FALSE))</f>
        <v xml:space="preserve"> </v>
      </c>
      <c r="C627" s="47" t="str">
        <f>IF((ISBLANK(A627))," ",VLOOKUP(A627,'Contractor List'!$A:$J,3,FALSE))</f>
        <v xml:space="preserve"> </v>
      </c>
      <c r="D627" s="47" t="str">
        <f>IF((ISBLANK(A627))," ",VLOOKUP(A627,'Contractor List'!$A:$J,7,FALSE))</f>
        <v xml:space="preserve"> </v>
      </c>
      <c r="E627" s="27" t="str">
        <f>IF((ISBLANK(A627))," ",VLOOKUP(A627,'Contractor List'!$A:$J,8,FALSE))</f>
        <v xml:space="preserve"> </v>
      </c>
      <c r="F627" s="27" t="str">
        <f>IF((ISBLANK(A627))," ",VLOOKUP(A627,'Contractor List'!$A:$J,9,FALSE))</f>
        <v xml:space="preserve"> </v>
      </c>
      <c r="G627" s="27" t="str">
        <f>IF((ISBLANK(A627))," ",VLOOKUP(A627,'Contractor List'!$A:$J,10,FALSE))</f>
        <v xml:space="preserve"> </v>
      </c>
      <c r="I627" s="26" t="str">
        <f>IF(ISBLANK(H627)=FALSE,VLOOKUP(H627,'Hidden - Dropdown'!$B:$D,2,FALSE),"")</f>
        <v/>
      </c>
      <c r="J627" s="54" t="str">
        <f>IF(ISBLANK(H627)=FALSE,VLOOKUP(H627,'Hidden - Dropdown'!$B:$D,3,FALSE),"")</f>
        <v/>
      </c>
      <c r="L627" s="51" t="str">
        <f t="shared" si="9"/>
        <v/>
      </c>
      <c r="M627" s="52" t="str">
        <f>IF(ISBLANK(A627),"",IF(L627="One-time training","",HYPERLINK("mailto:"&amp;VLOOKUP(A627,'Contractor List'!$A:$J,5,FALSE)&amp;"?subject="&amp;'Hidden - Dropdown'!$L$7&amp;"&amp;body=Hi "&amp;C627&amp;","&amp;"%0A%0A"&amp;N627&amp;"%0A%0A"&amp;"Please complete the training before the due date.","send e-mail to this TM")))</f>
        <v/>
      </c>
      <c r="N627" s="22" t="str">
        <f>CONCATENATE("you are due for the"&amp;" '"&amp;'Overview - 3 Month Projection'!H627, "' ", "training on ",CHAR(10),(TEXT('Overview - 3 Month Projection'!L627, "mm/dd/yyyy")),".")</f>
        <v>you are due for the '' training on 
.</v>
      </c>
    </row>
    <row r="628" spans="1:14" ht="16" x14ac:dyDescent="0.35">
      <c r="A628" s="28"/>
      <c r="B628" s="47" t="str">
        <f>IF((ISBLANK(A628))," ",VLOOKUP(A628,'Contractor List'!$A:$J,2,FALSE))</f>
        <v xml:space="preserve"> </v>
      </c>
      <c r="C628" s="47" t="str">
        <f>IF((ISBLANK(A628))," ",VLOOKUP(A628,'Contractor List'!$A:$J,3,FALSE))</f>
        <v xml:space="preserve"> </v>
      </c>
      <c r="D628" s="47" t="str">
        <f>IF((ISBLANK(A628))," ",VLOOKUP(A628,'Contractor List'!$A:$J,7,FALSE))</f>
        <v xml:space="preserve"> </v>
      </c>
      <c r="E628" s="27" t="str">
        <f>IF((ISBLANK(A628))," ",VLOOKUP(A628,'Contractor List'!$A:$J,8,FALSE))</f>
        <v xml:space="preserve"> </v>
      </c>
      <c r="F628" s="27" t="str">
        <f>IF((ISBLANK(A628))," ",VLOOKUP(A628,'Contractor List'!$A:$J,9,FALSE))</f>
        <v xml:space="preserve"> </v>
      </c>
      <c r="G628" s="27" t="str">
        <f>IF((ISBLANK(A628))," ",VLOOKUP(A628,'Contractor List'!$A:$J,10,FALSE))</f>
        <v xml:space="preserve"> </v>
      </c>
      <c r="I628" s="26" t="str">
        <f>IF(ISBLANK(H628)=FALSE,VLOOKUP(H628,'Hidden - Dropdown'!$B:$D,2,FALSE),"")</f>
        <v/>
      </c>
      <c r="J628" s="54" t="str">
        <f>IF(ISBLANK(H628)=FALSE,VLOOKUP(H628,'Hidden - Dropdown'!$B:$D,3,FALSE),"")</f>
        <v/>
      </c>
      <c r="L628" s="51" t="str">
        <f t="shared" si="9"/>
        <v/>
      </c>
      <c r="M628" s="52" t="str">
        <f>IF(ISBLANK(A628),"",IF(L628="One-time training","",HYPERLINK("mailto:"&amp;VLOOKUP(A628,'Contractor List'!$A:$J,5,FALSE)&amp;"?subject="&amp;'Hidden - Dropdown'!$L$7&amp;"&amp;body=Hi "&amp;C628&amp;","&amp;"%0A%0A"&amp;N628&amp;"%0A%0A"&amp;"Please complete the training before the due date.","send e-mail to this TM")))</f>
        <v/>
      </c>
      <c r="N628" s="22" t="str">
        <f>CONCATENATE("you are due for the"&amp;" '"&amp;'Overview - 3 Month Projection'!H628, "' ", "training on ",CHAR(10),(TEXT('Overview - 3 Month Projection'!L628, "mm/dd/yyyy")),".")</f>
        <v>you are due for the '' training on 
.</v>
      </c>
    </row>
    <row r="629" spans="1:14" ht="16" x14ac:dyDescent="0.35">
      <c r="A629" s="28"/>
      <c r="B629" s="47" t="str">
        <f>IF((ISBLANK(A629))," ",VLOOKUP(A629,'Contractor List'!$A:$J,2,FALSE))</f>
        <v xml:space="preserve"> </v>
      </c>
      <c r="C629" s="47" t="str">
        <f>IF((ISBLANK(A629))," ",VLOOKUP(A629,'Contractor List'!$A:$J,3,FALSE))</f>
        <v xml:space="preserve"> </v>
      </c>
      <c r="D629" s="47" t="str">
        <f>IF((ISBLANK(A629))," ",VLOOKUP(A629,'Contractor List'!$A:$J,7,FALSE))</f>
        <v xml:space="preserve"> </v>
      </c>
      <c r="E629" s="27" t="str">
        <f>IF((ISBLANK(A629))," ",VLOOKUP(A629,'Contractor List'!$A:$J,8,FALSE))</f>
        <v xml:space="preserve"> </v>
      </c>
      <c r="F629" s="27" t="str">
        <f>IF((ISBLANK(A629))," ",VLOOKUP(A629,'Contractor List'!$A:$J,9,FALSE))</f>
        <v xml:space="preserve"> </v>
      </c>
      <c r="G629" s="27" t="str">
        <f>IF((ISBLANK(A629))," ",VLOOKUP(A629,'Contractor List'!$A:$J,10,FALSE))</f>
        <v xml:space="preserve"> </v>
      </c>
      <c r="I629" s="26" t="str">
        <f>IF(ISBLANK(H629)=FALSE,VLOOKUP(H629,'Hidden - Dropdown'!$B:$D,2,FALSE),"")</f>
        <v/>
      </c>
      <c r="J629" s="54" t="str">
        <f>IF(ISBLANK(H629)=FALSE,VLOOKUP(H629,'Hidden - Dropdown'!$B:$D,3,FALSE),"")</f>
        <v/>
      </c>
      <c r="L629" s="51" t="str">
        <f t="shared" si="9"/>
        <v/>
      </c>
      <c r="M629" s="52" t="str">
        <f>IF(ISBLANK(A629),"",IF(L629="One-time training","",HYPERLINK("mailto:"&amp;VLOOKUP(A629,'Contractor List'!$A:$J,5,FALSE)&amp;"?subject="&amp;'Hidden - Dropdown'!$L$7&amp;"&amp;body=Hi "&amp;C629&amp;","&amp;"%0A%0A"&amp;N629&amp;"%0A%0A"&amp;"Please complete the training before the due date.","send e-mail to this TM")))</f>
        <v/>
      </c>
      <c r="N629" s="22" t="str">
        <f>CONCATENATE("you are due for the"&amp;" '"&amp;'Overview - 3 Month Projection'!H629, "' ", "training on ",CHAR(10),(TEXT('Overview - 3 Month Projection'!L629, "mm/dd/yyyy")),".")</f>
        <v>you are due for the '' training on 
.</v>
      </c>
    </row>
    <row r="630" spans="1:14" ht="16" x14ac:dyDescent="0.35">
      <c r="A630" s="28"/>
      <c r="B630" s="47" t="str">
        <f>IF((ISBLANK(A630))," ",VLOOKUP(A630,'Contractor List'!$A:$J,2,FALSE))</f>
        <v xml:space="preserve"> </v>
      </c>
      <c r="C630" s="47" t="str">
        <f>IF((ISBLANK(A630))," ",VLOOKUP(A630,'Contractor List'!$A:$J,3,FALSE))</f>
        <v xml:space="preserve"> </v>
      </c>
      <c r="D630" s="47" t="str">
        <f>IF((ISBLANK(A630))," ",VLOOKUP(A630,'Contractor List'!$A:$J,7,FALSE))</f>
        <v xml:space="preserve"> </v>
      </c>
      <c r="E630" s="27" t="str">
        <f>IF((ISBLANK(A630))," ",VLOOKUP(A630,'Contractor List'!$A:$J,8,FALSE))</f>
        <v xml:space="preserve"> </v>
      </c>
      <c r="F630" s="27" t="str">
        <f>IF((ISBLANK(A630))," ",VLOOKUP(A630,'Contractor List'!$A:$J,9,FALSE))</f>
        <v xml:space="preserve"> </v>
      </c>
      <c r="G630" s="27" t="str">
        <f>IF((ISBLANK(A630))," ",VLOOKUP(A630,'Contractor List'!$A:$J,10,FALSE))</f>
        <v xml:space="preserve"> </v>
      </c>
      <c r="I630" s="26" t="str">
        <f>IF(ISBLANK(H630)=FALSE,VLOOKUP(H630,'Hidden - Dropdown'!$B:$D,2,FALSE),"")</f>
        <v/>
      </c>
      <c r="J630" s="54" t="str">
        <f>IF(ISBLANK(H630)=FALSE,VLOOKUP(H630,'Hidden - Dropdown'!$B:$D,3,FALSE),"")</f>
        <v/>
      </c>
      <c r="L630" s="51" t="str">
        <f t="shared" si="9"/>
        <v/>
      </c>
      <c r="M630" s="52" t="str">
        <f>IF(ISBLANK(A630),"",IF(L630="One-time training","",HYPERLINK("mailto:"&amp;VLOOKUP(A630,'Contractor List'!$A:$J,5,FALSE)&amp;"?subject="&amp;'Hidden - Dropdown'!$L$7&amp;"&amp;body=Hi "&amp;C630&amp;","&amp;"%0A%0A"&amp;N630&amp;"%0A%0A"&amp;"Please complete the training before the due date.","send e-mail to this TM")))</f>
        <v/>
      </c>
      <c r="N630" s="22" t="str">
        <f>CONCATENATE("you are due for the"&amp;" '"&amp;'Overview - 3 Month Projection'!H630, "' ", "training on ",CHAR(10),(TEXT('Overview - 3 Month Projection'!L630, "mm/dd/yyyy")),".")</f>
        <v>you are due for the '' training on 
.</v>
      </c>
    </row>
    <row r="631" spans="1:14" ht="16" x14ac:dyDescent="0.35">
      <c r="A631" s="28"/>
      <c r="B631" s="47" t="str">
        <f>IF((ISBLANK(A631))," ",VLOOKUP(A631,'Contractor List'!$A:$J,2,FALSE))</f>
        <v xml:space="preserve"> </v>
      </c>
      <c r="C631" s="47" t="str">
        <f>IF((ISBLANK(A631))," ",VLOOKUP(A631,'Contractor List'!$A:$J,3,FALSE))</f>
        <v xml:space="preserve"> </v>
      </c>
      <c r="D631" s="47" t="str">
        <f>IF((ISBLANK(A631))," ",VLOOKUP(A631,'Contractor List'!$A:$J,7,FALSE))</f>
        <v xml:space="preserve"> </v>
      </c>
      <c r="E631" s="27" t="str">
        <f>IF((ISBLANK(A631))," ",VLOOKUP(A631,'Contractor List'!$A:$J,8,FALSE))</f>
        <v xml:space="preserve"> </v>
      </c>
      <c r="F631" s="27" t="str">
        <f>IF((ISBLANK(A631))," ",VLOOKUP(A631,'Contractor List'!$A:$J,9,FALSE))</f>
        <v xml:space="preserve"> </v>
      </c>
      <c r="G631" s="27" t="str">
        <f>IF((ISBLANK(A631))," ",VLOOKUP(A631,'Contractor List'!$A:$J,10,FALSE))</f>
        <v xml:space="preserve"> </v>
      </c>
      <c r="I631" s="26" t="str">
        <f>IF(ISBLANK(H631)=FALSE,VLOOKUP(H631,'Hidden - Dropdown'!$B:$D,2,FALSE),"")</f>
        <v/>
      </c>
      <c r="J631" s="54" t="str">
        <f>IF(ISBLANK(H631)=FALSE,VLOOKUP(H631,'Hidden - Dropdown'!$B:$D,3,FALSE),"")</f>
        <v/>
      </c>
      <c r="L631" s="51" t="str">
        <f t="shared" si="9"/>
        <v/>
      </c>
      <c r="M631" s="52" t="str">
        <f>IF(ISBLANK(A631),"",IF(L631="One-time training","",HYPERLINK("mailto:"&amp;VLOOKUP(A631,'Contractor List'!$A:$J,5,FALSE)&amp;"?subject="&amp;'Hidden - Dropdown'!$L$7&amp;"&amp;body=Hi "&amp;C631&amp;","&amp;"%0A%0A"&amp;N631&amp;"%0A%0A"&amp;"Please complete the training before the due date.","send e-mail to this TM")))</f>
        <v/>
      </c>
      <c r="N631" s="22" t="str">
        <f>CONCATENATE("you are due for the"&amp;" '"&amp;'Overview - 3 Month Projection'!H631, "' ", "training on ",CHAR(10),(TEXT('Overview - 3 Month Projection'!L631, "mm/dd/yyyy")),".")</f>
        <v>you are due for the '' training on 
.</v>
      </c>
    </row>
    <row r="632" spans="1:14" ht="16" x14ac:dyDescent="0.35">
      <c r="A632" s="28"/>
      <c r="B632" s="47" t="str">
        <f>IF((ISBLANK(A632))," ",VLOOKUP(A632,'Contractor List'!$A:$J,2,FALSE))</f>
        <v xml:space="preserve"> </v>
      </c>
      <c r="C632" s="47" t="str">
        <f>IF((ISBLANK(A632))," ",VLOOKUP(A632,'Contractor List'!$A:$J,3,FALSE))</f>
        <v xml:space="preserve"> </v>
      </c>
      <c r="D632" s="47" t="str">
        <f>IF((ISBLANK(A632))," ",VLOOKUP(A632,'Contractor List'!$A:$J,7,FALSE))</f>
        <v xml:space="preserve"> </v>
      </c>
      <c r="E632" s="27" t="str">
        <f>IF((ISBLANK(A632))," ",VLOOKUP(A632,'Contractor List'!$A:$J,8,FALSE))</f>
        <v xml:space="preserve"> </v>
      </c>
      <c r="F632" s="27" t="str">
        <f>IF((ISBLANK(A632))," ",VLOOKUP(A632,'Contractor List'!$A:$J,9,FALSE))</f>
        <v xml:space="preserve"> </v>
      </c>
      <c r="G632" s="27" t="str">
        <f>IF((ISBLANK(A632))," ",VLOOKUP(A632,'Contractor List'!$A:$J,10,FALSE))</f>
        <v xml:space="preserve"> </v>
      </c>
      <c r="I632" s="26" t="str">
        <f>IF(ISBLANK(H632)=FALSE,VLOOKUP(H632,'Hidden - Dropdown'!$B:$D,2,FALSE),"")</f>
        <v/>
      </c>
      <c r="J632" s="54" t="str">
        <f>IF(ISBLANK(H632)=FALSE,VLOOKUP(H632,'Hidden - Dropdown'!$B:$D,3,FALSE),"")</f>
        <v/>
      </c>
      <c r="L632" s="51" t="str">
        <f t="shared" si="9"/>
        <v/>
      </c>
      <c r="M632" s="52" t="str">
        <f>IF(ISBLANK(A632),"",IF(L632="One-time training","",HYPERLINK("mailto:"&amp;VLOOKUP(A632,'Contractor List'!$A:$J,5,FALSE)&amp;"?subject="&amp;'Hidden - Dropdown'!$L$7&amp;"&amp;body=Hi "&amp;C632&amp;","&amp;"%0A%0A"&amp;N632&amp;"%0A%0A"&amp;"Please complete the training before the due date.","send e-mail to this TM")))</f>
        <v/>
      </c>
      <c r="N632" s="22" t="str">
        <f>CONCATENATE("you are due for the"&amp;" '"&amp;'Overview - 3 Month Projection'!H632, "' ", "training on ",CHAR(10),(TEXT('Overview - 3 Month Projection'!L632, "mm/dd/yyyy")),".")</f>
        <v>you are due for the '' training on 
.</v>
      </c>
    </row>
    <row r="633" spans="1:14" ht="16" x14ac:dyDescent="0.35">
      <c r="A633" s="28"/>
      <c r="B633" s="47" t="str">
        <f>IF((ISBLANK(A633))," ",VLOOKUP(A633,'Contractor List'!$A:$J,2,FALSE))</f>
        <v xml:space="preserve"> </v>
      </c>
      <c r="C633" s="47" t="str">
        <f>IF((ISBLANK(A633))," ",VLOOKUP(A633,'Contractor List'!$A:$J,3,FALSE))</f>
        <v xml:space="preserve"> </v>
      </c>
      <c r="D633" s="47" t="str">
        <f>IF((ISBLANK(A633))," ",VLOOKUP(A633,'Contractor List'!$A:$J,7,FALSE))</f>
        <v xml:space="preserve"> </v>
      </c>
      <c r="E633" s="27" t="str">
        <f>IF((ISBLANK(A633))," ",VLOOKUP(A633,'Contractor List'!$A:$J,8,FALSE))</f>
        <v xml:space="preserve"> </v>
      </c>
      <c r="F633" s="27" t="str">
        <f>IF((ISBLANK(A633))," ",VLOOKUP(A633,'Contractor List'!$A:$J,9,FALSE))</f>
        <v xml:space="preserve"> </v>
      </c>
      <c r="G633" s="27" t="str">
        <f>IF((ISBLANK(A633))," ",VLOOKUP(A633,'Contractor List'!$A:$J,10,FALSE))</f>
        <v xml:space="preserve"> </v>
      </c>
      <c r="I633" s="26" t="str">
        <f>IF(ISBLANK(H633)=FALSE,VLOOKUP(H633,'Hidden - Dropdown'!$B:$D,2,FALSE),"")</f>
        <v/>
      </c>
      <c r="J633" s="54" t="str">
        <f>IF(ISBLANK(H633)=FALSE,VLOOKUP(H633,'Hidden - Dropdown'!$B:$D,3,FALSE),"")</f>
        <v/>
      </c>
      <c r="L633" s="51" t="str">
        <f t="shared" si="9"/>
        <v/>
      </c>
      <c r="M633" s="52" t="str">
        <f>IF(ISBLANK(A633),"",IF(L633="One-time training","",HYPERLINK("mailto:"&amp;VLOOKUP(A633,'Contractor List'!$A:$J,5,FALSE)&amp;"?subject="&amp;'Hidden - Dropdown'!$L$7&amp;"&amp;body=Hi "&amp;C633&amp;","&amp;"%0A%0A"&amp;N633&amp;"%0A%0A"&amp;"Please complete the training before the due date.","send e-mail to this TM")))</f>
        <v/>
      </c>
      <c r="N633" s="22" t="str">
        <f>CONCATENATE("you are due for the"&amp;" '"&amp;'Overview - 3 Month Projection'!H633, "' ", "training on ",CHAR(10),(TEXT('Overview - 3 Month Projection'!L633, "mm/dd/yyyy")),".")</f>
        <v>you are due for the '' training on 
.</v>
      </c>
    </row>
    <row r="634" spans="1:14" ht="16" x14ac:dyDescent="0.35">
      <c r="A634" s="28"/>
      <c r="B634" s="47" t="str">
        <f>IF((ISBLANK(A634))," ",VLOOKUP(A634,'Contractor List'!$A:$J,2,FALSE))</f>
        <v xml:space="preserve"> </v>
      </c>
      <c r="C634" s="47" t="str">
        <f>IF((ISBLANK(A634))," ",VLOOKUP(A634,'Contractor List'!$A:$J,3,FALSE))</f>
        <v xml:space="preserve"> </v>
      </c>
      <c r="D634" s="47" t="str">
        <f>IF((ISBLANK(A634))," ",VLOOKUP(A634,'Contractor List'!$A:$J,7,FALSE))</f>
        <v xml:space="preserve"> </v>
      </c>
      <c r="E634" s="27" t="str">
        <f>IF((ISBLANK(A634))," ",VLOOKUP(A634,'Contractor List'!$A:$J,8,FALSE))</f>
        <v xml:space="preserve"> </v>
      </c>
      <c r="F634" s="27" t="str">
        <f>IF((ISBLANK(A634))," ",VLOOKUP(A634,'Contractor List'!$A:$J,9,FALSE))</f>
        <v xml:space="preserve"> </v>
      </c>
      <c r="G634" s="27" t="str">
        <f>IF((ISBLANK(A634))," ",VLOOKUP(A634,'Contractor List'!$A:$J,10,FALSE))</f>
        <v xml:space="preserve"> </v>
      </c>
      <c r="I634" s="26" t="str">
        <f>IF(ISBLANK(H634)=FALSE,VLOOKUP(H634,'Hidden - Dropdown'!$B:$D,2,FALSE),"")</f>
        <v/>
      </c>
      <c r="J634" s="54" t="str">
        <f>IF(ISBLANK(H634)=FALSE,VLOOKUP(H634,'Hidden - Dropdown'!$B:$D,3,FALSE),"")</f>
        <v/>
      </c>
      <c r="L634" s="51" t="str">
        <f t="shared" si="9"/>
        <v/>
      </c>
      <c r="M634" s="52" t="str">
        <f>IF(ISBLANK(A634),"",IF(L634="One-time training","",HYPERLINK("mailto:"&amp;VLOOKUP(A634,'Contractor List'!$A:$J,5,FALSE)&amp;"?subject="&amp;'Hidden - Dropdown'!$L$7&amp;"&amp;body=Hi "&amp;C634&amp;","&amp;"%0A%0A"&amp;N634&amp;"%0A%0A"&amp;"Please complete the training before the due date.","send e-mail to this TM")))</f>
        <v/>
      </c>
      <c r="N634" s="22" t="str">
        <f>CONCATENATE("you are due for the"&amp;" '"&amp;'Overview - 3 Month Projection'!H634, "' ", "training on ",CHAR(10),(TEXT('Overview - 3 Month Projection'!L634, "mm/dd/yyyy")),".")</f>
        <v>you are due for the '' training on 
.</v>
      </c>
    </row>
    <row r="635" spans="1:14" ht="16" x14ac:dyDescent="0.35">
      <c r="A635" s="28"/>
      <c r="B635" s="47" t="str">
        <f>IF((ISBLANK(A635))," ",VLOOKUP(A635,'Contractor List'!$A:$J,2,FALSE))</f>
        <v xml:space="preserve"> </v>
      </c>
      <c r="C635" s="47" t="str">
        <f>IF((ISBLANK(A635))," ",VLOOKUP(A635,'Contractor List'!$A:$J,3,FALSE))</f>
        <v xml:space="preserve"> </v>
      </c>
      <c r="D635" s="47" t="str">
        <f>IF((ISBLANK(A635))," ",VLOOKUP(A635,'Contractor List'!$A:$J,7,FALSE))</f>
        <v xml:space="preserve"> </v>
      </c>
      <c r="E635" s="27" t="str">
        <f>IF((ISBLANK(A635))," ",VLOOKUP(A635,'Contractor List'!$A:$J,8,FALSE))</f>
        <v xml:space="preserve"> </v>
      </c>
      <c r="F635" s="27" t="str">
        <f>IF((ISBLANK(A635))," ",VLOOKUP(A635,'Contractor List'!$A:$J,9,FALSE))</f>
        <v xml:space="preserve"> </v>
      </c>
      <c r="G635" s="27" t="str">
        <f>IF((ISBLANK(A635))," ",VLOOKUP(A635,'Contractor List'!$A:$J,10,FALSE))</f>
        <v xml:space="preserve"> </v>
      </c>
      <c r="I635" s="26" t="str">
        <f>IF(ISBLANK(H635)=FALSE,VLOOKUP(H635,'Hidden - Dropdown'!$B:$D,2,FALSE),"")</f>
        <v/>
      </c>
      <c r="J635" s="54" t="str">
        <f>IF(ISBLANK(H635)=FALSE,VLOOKUP(H635,'Hidden - Dropdown'!$B:$D,3,FALSE),"")</f>
        <v/>
      </c>
      <c r="L635" s="51" t="str">
        <f t="shared" si="9"/>
        <v/>
      </c>
      <c r="M635" s="52" t="str">
        <f>IF(ISBLANK(A635),"",IF(L635="One-time training","",HYPERLINK("mailto:"&amp;VLOOKUP(A635,'Contractor List'!$A:$J,5,FALSE)&amp;"?subject="&amp;'Hidden - Dropdown'!$L$7&amp;"&amp;body=Hi "&amp;C635&amp;","&amp;"%0A%0A"&amp;N635&amp;"%0A%0A"&amp;"Please complete the training before the due date.","send e-mail to this TM")))</f>
        <v/>
      </c>
      <c r="N635" s="22" t="str">
        <f>CONCATENATE("you are due for the"&amp;" '"&amp;'Overview - 3 Month Projection'!H635, "' ", "training on ",CHAR(10),(TEXT('Overview - 3 Month Projection'!L635, "mm/dd/yyyy")),".")</f>
        <v>you are due for the '' training on 
.</v>
      </c>
    </row>
    <row r="636" spans="1:14" ht="16" x14ac:dyDescent="0.35">
      <c r="A636" s="28"/>
      <c r="B636" s="47" t="str">
        <f>IF((ISBLANK(A636))," ",VLOOKUP(A636,'Contractor List'!$A:$J,2,FALSE))</f>
        <v xml:space="preserve"> </v>
      </c>
      <c r="C636" s="47" t="str">
        <f>IF((ISBLANK(A636))," ",VLOOKUP(A636,'Contractor List'!$A:$J,3,FALSE))</f>
        <v xml:space="preserve"> </v>
      </c>
      <c r="D636" s="47" t="str">
        <f>IF((ISBLANK(A636))," ",VLOOKUP(A636,'Contractor List'!$A:$J,7,FALSE))</f>
        <v xml:space="preserve"> </v>
      </c>
      <c r="E636" s="27" t="str">
        <f>IF((ISBLANK(A636))," ",VLOOKUP(A636,'Contractor List'!$A:$J,8,FALSE))</f>
        <v xml:space="preserve"> </v>
      </c>
      <c r="F636" s="27" t="str">
        <f>IF((ISBLANK(A636))," ",VLOOKUP(A636,'Contractor List'!$A:$J,9,FALSE))</f>
        <v xml:space="preserve"> </v>
      </c>
      <c r="G636" s="27" t="str">
        <f>IF((ISBLANK(A636))," ",VLOOKUP(A636,'Contractor List'!$A:$J,10,FALSE))</f>
        <v xml:space="preserve"> </v>
      </c>
      <c r="I636" s="26" t="str">
        <f>IF(ISBLANK(H636)=FALSE,VLOOKUP(H636,'Hidden - Dropdown'!$B:$D,2,FALSE),"")</f>
        <v/>
      </c>
      <c r="J636" s="54" t="str">
        <f>IF(ISBLANK(H636)=FALSE,VLOOKUP(H636,'Hidden - Dropdown'!$B:$D,3,FALSE),"")</f>
        <v/>
      </c>
      <c r="L636" s="51" t="str">
        <f t="shared" si="9"/>
        <v/>
      </c>
      <c r="M636" s="52" t="str">
        <f>IF(ISBLANK(A636),"",IF(L636="One-time training","",HYPERLINK("mailto:"&amp;VLOOKUP(A636,'Contractor List'!$A:$J,5,FALSE)&amp;"?subject="&amp;'Hidden - Dropdown'!$L$7&amp;"&amp;body=Hi "&amp;C636&amp;","&amp;"%0A%0A"&amp;N636&amp;"%0A%0A"&amp;"Please complete the training before the due date.","send e-mail to this TM")))</f>
        <v/>
      </c>
      <c r="N636" s="22" t="str">
        <f>CONCATENATE("you are due for the"&amp;" '"&amp;'Overview - 3 Month Projection'!H636, "' ", "training on ",CHAR(10),(TEXT('Overview - 3 Month Projection'!L636, "mm/dd/yyyy")),".")</f>
        <v>you are due for the '' training on 
.</v>
      </c>
    </row>
    <row r="637" spans="1:14" ht="16" x14ac:dyDescent="0.35">
      <c r="A637" s="28"/>
      <c r="B637" s="47" t="str">
        <f>IF((ISBLANK(A637))," ",VLOOKUP(A637,'Contractor List'!$A:$J,2,FALSE))</f>
        <v xml:space="preserve"> </v>
      </c>
      <c r="C637" s="47" t="str">
        <f>IF((ISBLANK(A637))," ",VLOOKUP(A637,'Contractor List'!$A:$J,3,FALSE))</f>
        <v xml:space="preserve"> </v>
      </c>
      <c r="D637" s="47" t="str">
        <f>IF((ISBLANK(A637))," ",VLOOKUP(A637,'Contractor List'!$A:$J,7,FALSE))</f>
        <v xml:space="preserve"> </v>
      </c>
      <c r="E637" s="27" t="str">
        <f>IF((ISBLANK(A637))," ",VLOOKUP(A637,'Contractor List'!$A:$J,8,FALSE))</f>
        <v xml:space="preserve"> </v>
      </c>
      <c r="F637" s="27" t="str">
        <f>IF((ISBLANK(A637))," ",VLOOKUP(A637,'Contractor List'!$A:$J,9,FALSE))</f>
        <v xml:space="preserve"> </v>
      </c>
      <c r="G637" s="27" t="str">
        <f>IF((ISBLANK(A637))," ",VLOOKUP(A637,'Contractor List'!$A:$J,10,FALSE))</f>
        <v xml:space="preserve"> </v>
      </c>
      <c r="I637" s="26" t="str">
        <f>IF(ISBLANK(H637)=FALSE,VLOOKUP(H637,'Hidden - Dropdown'!$B:$D,2,FALSE),"")</f>
        <v/>
      </c>
      <c r="J637" s="54" t="str">
        <f>IF(ISBLANK(H637)=FALSE,VLOOKUP(H637,'Hidden - Dropdown'!$B:$D,3,FALSE),"")</f>
        <v/>
      </c>
      <c r="L637" s="51" t="str">
        <f t="shared" si="9"/>
        <v/>
      </c>
      <c r="M637" s="52" t="str">
        <f>IF(ISBLANK(A637),"",IF(L637="One-time training","",HYPERLINK("mailto:"&amp;VLOOKUP(A637,'Contractor List'!$A:$J,5,FALSE)&amp;"?subject="&amp;'Hidden - Dropdown'!$L$7&amp;"&amp;body=Hi "&amp;C637&amp;","&amp;"%0A%0A"&amp;N637&amp;"%0A%0A"&amp;"Please complete the training before the due date.","send e-mail to this TM")))</f>
        <v/>
      </c>
      <c r="N637" s="22" t="str">
        <f>CONCATENATE("you are due for the"&amp;" '"&amp;'Overview - 3 Month Projection'!H637, "' ", "training on ",CHAR(10),(TEXT('Overview - 3 Month Projection'!L637, "mm/dd/yyyy")),".")</f>
        <v>you are due for the '' training on 
.</v>
      </c>
    </row>
    <row r="638" spans="1:14" ht="16" x14ac:dyDescent="0.35">
      <c r="A638" s="28"/>
      <c r="B638" s="47" t="str">
        <f>IF((ISBLANK(A638))," ",VLOOKUP(A638,'Contractor List'!$A:$J,2,FALSE))</f>
        <v xml:space="preserve"> </v>
      </c>
      <c r="C638" s="47" t="str">
        <f>IF((ISBLANK(A638))," ",VLOOKUP(A638,'Contractor List'!$A:$J,3,FALSE))</f>
        <v xml:space="preserve"> </v>
      </c>
      <c r="D638" s="47" t="str">
        <f>IF((ISBLANK(A638))," ",VLOOKUP(A638,'Contractor List'!$A:$J,7,FALSE))</f>
        <v xml:space="preserve"> </v>
      </c>
      <c r="E638" s="27" t="str">
        <f>IF((ISBLANK(A638))," ",VLOOKUP(A638,'Contractor List'!$A:$J,8,FALSE))</f>
        <v xml:space="preserve"> </v>
      </c>
      <c r="F638" s="27" t="str">
        <f>IF((ISBLANK(A638))," ",VLOOKUP(A638,'Contractor List'!$A:$J,9,FALSE))</f>
        <v xml:space="preserve"> </v>
      </c>
      <c r="G638" s="27" t="str">
        <f>IF((ISBLANK(A638))," ",VLOOKUP(A638,'Contractor List'!$A:$J,10,FALSE))</f>
        <v xml:space="preserve"> </v>
      </c>
      <c r="I638" s="26" t="str">
        <f>IF(ISBLANK(H638)=FALSE,VLOOKUP(H638,'Hidden - Dropdown'!$B:$D,2,FALSE),"")</f>
        <v/>
      </c>
      <c r="J638" s="54" t="str">
        <f>IF(ISBLANK(H638)=FALSE,VLOOKUP(H638,'Hidden - Dropdown'!$B:$D,3,FALSE),"")</f>
        <v/>
      </c>
      <c r="L638" s="51" t="str">
        <f t="shared" si="9"/>
        <v/>
      </c>
      <c r="M638" s="52" t="str">
        <f>IF(ISBLANK(A638),"",IF(L638="One-time training","",HYPERLINK("mailto:"&amp;VLOOKUP(A638,'Contractor List'!$A:$J,5,FALSE)&amp;"?subject="&amp;'Hidden - Dropdown'!$L$7&amp;"&amp;body=Hi "&amp;C638&amp;","&amp;"%0A%0A"&amp;N638&amp;"%0A%0A"&amp;"Please complete the training before the due date.","send e-mail to this TM")))</f>
        <v/>
      </c>
      <c r="N638" s="22" t="str">
        <f>CONCATENATE("you are due for the"&amp;" '"&amp;'Overview - 3 Month Projection'!H638, "' ", "training on ",CHAR(10),(TEXT('Overview - 3 Month Projection'!L638, "mm/dd/yyyy")),".")</f>
        <v>you are due for the '' training on 
.</v>
      </c>
    </row>
    <row r="639" spans="1:14" ht="16" x14ac:dyDescent="0.35">
      <c r="A639" s="28"/>
      <c r="B639" s="47" t="str">
        <f>IF((ISBLANK(A639))," ",VLOOKUP(A639,'Contractor List'!$A:$J,2,FALSE))</f>
        <v xml:space="preserve"> </v>
      </c>
      <c r="C639" s="47" t="str">
        <f>IF((ISBLANK(A639))," ",VLOOKUP(A639,'Contractor List'!$A:$J,3,FALSE))</f>
        <v xml:space="preserve"> </v>
      </c>
      <c r="D639" s="47" t="str">
        <f>IF((ISBLANK(A639))," ",VLOOKUP(A639,'Contractor List'!$A:$J,7,FALSE))</f>
        <v xml:space="preserve"> </v>
      </c>
      <c r="E639" s="27" t="str">
        <f>IF((ISBLANK(A639))," ",VLOOKUP(A639,'Contractor List'!$A:$J,8,FALSE))</f>
        <v xml:space="preserve"> </v>
      </c>
      <c r="F639" s="27" t="str">
        <f>IF((ISBLANK(A639))," ",VLOOKUP(A639,'Contractor List'!$A:$J,9,FALSE))</f>
        <v xml:space="preserve"> </v>
      </c>
      <c r="G639" s="27" t="str">
        <f>IF((ISBLANK(A639))," ",VLOOKUP(A639,'Contractor List'!$A:$J,10,FALSE))</f>
        <v xml:space="preserve"> </v>
      </c>
      <c r="I639" s="26" t="str">
        <f>IF(ISBLANK(H639)=FALSE,VLOOKUP(H639,'Hidden - Dropdown'!$B:$D,2,FALSE),"")</f>
        <v/>
      </c>
      <c r="J639" s="54" t="str">
        <f>IF(ISBLANK(H639)=FALSE,VLOOKUP(H639,'Hidden - Dropdown'!$B:$D,3,FALSE),"")</f>
        <v/>
      </c>
      <c r="L639" s="51" t="str">
        <f t="shared" si="9"/>
        <v/>
      </c>
      <c r="M639" s="52" t="str">
        <f>IF(ISBLANK(A639),"",IF(L639="One-time training","",HYPERLINK("mailto:"&amp;VLOOKUP(A639,'Contractor List'!$A:$J,5,FALSE)&amp;"?subject="&amp;'Hidden - Dropdown'!$L$7&amp;"&amp;body=Hi "&amp;C639&amp;","&amp;"%0A%0A"&amp;N639&amp;"%0A%0A"&amp;"Please complete the training before the due date.","send e-mail to this TM")))</f>
        <v/>
      </c>
      <c r="N639" s="22" t="str">
        <f>CONCATENATE("you are due for the"&amp;" '"&amp;'Overview - 3 Month Projection'!H639, "' ", "training on ",CHAR(10),(TEXT('Overview - 3 Month Projection'!L639, "mm/dd/yyyy")),".")</f>
        <v>you are due for the '' training on 
.</v>
      </c>
    </row>
    <row r="640" spans="1:14" ht="16" x14ac:dyDescent="0.35">
      <c r="A640" s="28"/>
      <c r="B640" s="47" t="str">
        <f>IF((ISBLANK(A640))," ",VLOOKUP(A640,'Contractor List'!$A:$J,2,FALSE))</f>
        <v xml:space="preserve"> </v>
      </c>
      <c r="C640" s="47" t="str">
        <f>IF((ISBLANK(A640))," ",VLOOKUP(A640,'Contractor List'!$A:$J,3,FALSE))</f>
        <v xml:space="preserve"> </v>
      </c>
      <c r="D640" s="47" t="str">
        <f>IF((ISBLANK(A640))," ",VLOOKUP(A640,'Contractor List'!$A:$J,7,FALSE))</f>
        <v xml:space="preserve"> </v>
      </c>
      <c r="E640" s="27" t="str">
        <f>IF((ISBLANK(A640))," ",VLOOKUP(A640,'Contractor List'!$A:$J,8,FALSE))</f>
        <v xml:space="preserve"> </v>
      </c>
      <c r="F640" s="27" t="str">
        <f>IF((ISBLANK(A640))," ",VLOOKUP(A640,'Contractor List'!$A:$J,9,FALSE))</f>
        <v xml:space="preserve"> </v>
      </c>
      <c r="G640" s="27" t="str">
        <f>IF((ISBLANK(A640))," ",VLOOKUP(A640,'Contractor List'!$A:$J,10,FALSE))</f>
        <v xml:space="preserve"> </v>
      </c>
      <c r="I640" s="26" t="str">
        <f>IF(ISBLANK(H640)=FALSE,VLOOKUP(H640,'Hidden - Dropdown'!$B:$D,2,FALSE),"")</f>
        <v/>
      </c>
      <c r="J640" s="54" t="str">
        <f>IF(ISBLANK(H640)=FALSE,VLOOKUP(H640,'Hidden - Dropdown'!$B:$D,3,FALSE),"")</f>
        <v/>
      </c>
      <c r="L640" s="51" t="str">
        <f t="shared" si="9"/>
        <v/>
      </c>
      <c r="M640" s="52" t="str">
        <f>IF(ISBLANK(A640),"",IF(L640="One-time training","",HYPERLINK("mailto:"&amp;VLOOKUP(A640,'Contractor List'!$A:$J,5,FALSE)&amp;"?subject="&amp;'Hidden - Dropdown'!$L$7&amp;"&amp;body=Hi "&amp;C640&amp;","&amp;"%0A%0A"&amp;N640&amp;"%0A%0A"&amp;"Please complete the training before the due date.","send e-mail to this TM")))</f>
        <v/>
      </c>
      <c r="N640" s="22" t="str">
        <f>CONCATENATE("you are due for the"&amp;" '"&amp;'Overview - 3 Month Projection'!H640, "' ", "training on ",CHAR(10),(TEXT('Overview - 3 Month Projection'!L640, "mm/dd/yyyy")),".")</f>
        <v>you are due for the '' training on 
.</v>
      </c>
    </row>
    <row r="641" spans="1:14" ht="16" x14ac:dyDescent="0.35">
      <c r="A641" s="28"/>
      <c r="B641" s="47" t="str">
        <f>IF((ISBLANK(A641))," ",VLOOKUP(A641,'Contractor List'!$A:$J,2,FALSE))</f>
        <v xml:space="preserve"> </v>
      </c>
      <c r="C641" s="47" t="str">
        <f>IF((ISBLANK(A641))," ",VLOOKUP(A641,'Contractor List'!$A:$J,3,FALSE))</f>
        <v xml:space="preserve"> </v>
      </c>
      <c r="D641" s="47" t="str">
        <f>IF((ISBLANK(A641))," ",VLOOKUP(A641,'Contractor List'!$A:$J,7,FALSE))</f>
        <v xml:space="preserve"> </v>
      </c>
      <c r="E641" s="27" t="str">
        <f>IF((ISBLANK(A641))," ",VLOOKUP(A641,'Contractor List'!$A:$J,8,FALSE))</f>
        <v xml:space="preserve"> </v>
      </c>
      <c r="F641" s="27" t="str">
        <f>IF((ISBLANK(A641))," ",VLOOKUP(A641,'Contractor List'!$A:$J,9,FALSE))</f>
        <v xml:space="preserve"> </v>
      </c>
      <c r="G641" s="27" t="str">
        <f>IF((ISBLANK(A641))," ",VLOOKUP(A641,'Contractor List'!$A:$J,10,FALSE))</f>
        <v xml:space="preserve"> </v>
      </c>
      <c r="I641" s="26" t="str">
        <f>IF(ISBLANK(H641)=FALSE,VLOOKUP(H641,'Hidden - Dropdown'!$B:$D,2,FALSE),"")</f>
        <v/>
      </c>
      <c r="J641" s="54" t="str">
        <f>IF(ISBLANK(H641)=FALSE,VLOOKUP(H641,'Hidden - Dropdown'!$B:$D,3,FALSE),"")</f>
        <v/>
      </c>
      <c r="L641" s="51" t="str">
        <f t="shared" si="9"/>
        <v/>
      </c>
      <c r="M641" s="52" t="str">
        <f>IF(ISBLANK(A641),"",IF(L641="One-time training","",HYPERLINK("mailto:"&amp;VLOOKUP(A641,'Contractor List'!$A:$J,5,FALSE)&amp;"?subject="&amp;'Hidden - Dropdown'!$L$7&amp;"&amp;body=Hi "&amp;C641&amp;","&amp;"%0A%0A"&amp;N641&amp;"%0A%0A"&amp;"Please complete the training before the due date.","send e-mail to this TM")))</f>
        <v/>
      </c>
      <c r="N641" s="22" t="str">
        <f>CONCATENATE("you are due for the"&amp;" '"&amp;'Overview - 3 Month Projection'!H641, "' ", "training on ",CHAR(10),(TEXT('Overview - 3 Month Projection'!L641, "mm/dd/yyyy")),".")</f>
        <v>you are due for the '' training on 
.</v>
      </c>
    </row>
    <row r="642" spans="1:14" ht="16" x14ac:dyDescent="0.35">
      <c r="A642" s="28"/>
      <c r="B642" s="47" t="str">
        <f>IF((ISBLANK(A642))," ",VLOOKUP(A642,'Contractor List'!$A:$J,2,FALSE))</f>
        <v xml:space="preserve"> </v>
      </c>
      <c r="C642" s="47" t="str">
        <f>IF((ISBLANK(A642))," ",VLOOKUP(A642,'Contractor List'!$A:$J,3,FALSE))</f>
        <v xml:space="preserve"> </v>
      </c>
      <c r="D642" s="47" t="str">
        <f>IF((ISBLANK(A642))," ",VLOOKUP(A642,'Contractor List'!$A:$J,7,FALSE))</f>
        <v xml:space="preserve"> </v>
      </c>
      <c r="E642" s="27" t="str">
        <f>IF((ISBLANK(A642))," ",VLOOKUP(A642,'Contractor List'!$A:$J,8,FALSE))</f>
        <v xml:space="preserve"> </v>
      </c>
      <c r="F642" s="27" t="str">
        <f>IF((ISBLANK(A642))," ",VLOOKUP(A642,'Contractor List'!$A:$J,9,FALSE))</f>
        <v xml:space="preserve"> </v>
      </c>
      <c r="G642" s="27" t="str">
        <f>IF((ISBLANK(A642))," ",VLOOKUP(A642,'Contractor List'!$A:$J,10,FALSE))</f>
        <v xml:space="preserve"> </v>
      </c>
      <c r="I642" s="26" t="str">
        <f>IF(ISBLANK(H642)=FALSE,VLOOKUP(H642,'Hidden - Dropdown'!$B:$D,2,FALSE),"")</f>
        <v/>
      </c>
      <c r="J642" s="54" t="str">
        <f>IF(ISBLANK(H642)=FALSE,VLOOKUP(H642,'Hidden - Dropdown'!$B:$D,3,FALSE),"")</f>
        <v/>
      </c>
      <c r="L642" s="51" t="str">
        <f t="shared" si="9"/>
        <v/>
      </c>
      <c r="M642" s="52" t="str">
        <f>IF(ISBLANK(A642),"",IF(L642="One-time training","",HYPERLINK("mailto:"&amp;VLOOKUP(A642,'Contractor List'!$A:$J,5,FALSE)&amp;"?subject="&amp;'Hidden - Dropdown'!$L$7&amp;"&amp;body=Hi "&amp;C642&amp;","&amp;"%0A%0A"&amp;N642&amp;"%0A%0A"&amp;"Please complete the training before the due date.","send e-mail to this TM")))</f>
        <v/>
      </c>
      <c r="N642" s="22" t="str">
        <f>CONCATENATE("you are due for the"&amp;" '"&amp;'Overview - 3 Month Projection'!H642, "' ", "training on ",CHAR(10),(TEXT('Overview - 3 Month Projection'!L642, "mm/dd/yyyy")),".")</f>
        <v>you are due for the '' training on 
.</v>
      </c>
    </row>
    <row r="643" spans="1:14" ht="16" x14ac:dyDescent="0.35">
      <c r="A643" s="28"/>
      <c r="B643" s="47" t="str">
        <f>IF((ISBLANK(A643))," ",VLOOKUP(A643,'Contractor List'!$A:$J,2,FALSE))</f>
        <v xml:space="preserve"> </v>
      </c>
      <c r="C643" s="47" t="str">
        <f>IF((ISBLANK(A643))," ",VLOOKUP(A643,'Contractor List'!$A:$J,3,FALSE))</f>
        <v xml:space="preserve"> </v>
      </c>
      <c r="D643" s="47" t="str">
        <f>IF((ISBLANK(A643))," ",VLOOKUP(A643,'Contractor List'!$A:$J,7,FALSE))</f>
        <v xml:space="preserve"> </v>
      </c>
      <c r="E643" s="27" t="str">
        <f>IF((ISBLANK(A643))," ",VLOOKUP(A643,'Contractor List'!$A:$J,8,FALSE))</f>
        <v xml:space="preserve"> </v>
      </c>
      <c r="F643" s="27" t="str">
        <f>IF((ISBLANK(A643))," ",VLOOKUP(A643,'Contractor List'!$A:$J,9,FALSE))</f>
        <v xml:space="preserve"> </v>
      </c>
      <c r="G643" s="27" t="str">
        <f>IF((ISBLANK(A643))," ",VLOOKUP(A643,'Contractor List'!$A:$J,10,FALSE))</f>
        <v xml:space="preserve"> </v>
      </c>
      <c r="I643" s="26" t="str">
        <f>IF(ISBLANK(H643)=FALSE,VLOOKUP(H643,'Hidden - Dropdown'!$B:$D,2,FALSE),"")</f>
        <v/>
      </c>
      <c r="J643" s="54" t="str">
        <f>IF(ISBLANK(H643)=FALSE,VLOOKUP(H643,'Hidden - Dropdown'!$B:$D,3,FALSE),"")</f>
        <v/>
      </c>
      <c r="L643" s="51" t="str">
        <f t="shared" si="9"/>
        <v/>
      </c>
      <c r="M643" s="52" t="str">
        <f>IF(ISBLANK(A643),"",IF(L643="One-time training","",HYPERLINK("mailto:"&amp;VLOOKUP(A643,'Contractor List'!$A:$J,5,FALSE)&amp;"?subject="&amp;'Hidden - Dropdown'!$L$7&amp;"&amp;body=Hi "&amp;C643&amp;","&amp;"%0A%0A"&amp;N643&amp;"%0A%0A"&amp;"Please complete the training before the due date.","send e-mail to this TM")))</f>
        <v/>
      </c>
      <c r="N643" s="22" t="str">
        <f>CONCATENATE("you are due for the"&amp;" '"&amp;'Overview - 3 Month Projection'!H643, "' ", "training on ",CHAR(10),(TEXT('Overview - 3 Month Projection'!L643, "mm/dd/yyyy")),".")</f>
        <v>you are due for the '' training on 
.</v>
      </c>
    </row>
    <row r="644" spans="1:14" ht="16" x14ac:dyDescent="0.35">
      <c r="A644" s="28"/>
      <c r="B644" s="47" t="str">
        <f>IF((ISBLANK(A644))," ",VLOOKUP(A644,'Contractor List'!$A:$J,2,FALSE))</f>
        <v xml:space="preserve"> </v>
      </c>
      <c r="C644" s="47" t="str">
        <f>IF((ISBLANK(A644))," ",VLOOKUP(A644,'Contractor List'!$A:$J,3,FALSE))</f>
        <v xml:space="preserve"> </v>
      </c>
      <c r="D644" s="47" t="str">
        <f>IF((ISBLANK(A644))," ",VLOOKUP(A644,'Contractor List'!$A:$J,7,FALSE))</f>
        <v xml:space="preserve"> </v>
      </c>
      <c r="E644" s="27" t="str">
        <f>IF((ISBLANK(A644))," ",VLOOKUP(A644,'Contractor List'!$A:$J,8,FALSE))</f>
        <v xml:space="preserve"> </v>
      </c>
      <c r="F644" s="27" t="str">
        <f>IF((ISBLANK(A644))," ",VLOOKUP(A644,'Contractor List'!$A:$J,9,FALSE))</f>
        <v xml:space="preserve"> </v>
      </c>
      <c r="G644" s="27" t="str">
        <f>IF((ISBLANK(A644))," ",VLOOKUP(A644,'Contractor List'!$A:$J,10,FALSE))</f>
        <v xml:space="preserve"> </v>
      </c>
      <c r="I644" s="26" t="str">
        <f>IF(ISBLANK(H644)=FALSE,VLOOKUP(H644,'Hidden - Dropdown'!$B:$D,2,FALSE),"")</f>
        <v/>
      </c>
      <c r="J644" s="54" t="str">
        <f>IF(ISBLANK(H644)=FALSE,VLOOKUP(H644,'Hidden - Dropdown'!$B:$D,3,FALSE),"")</f>
        <v/>
      </c>
      <c r="L644" s="51" t="str">
        <f t="shared" si="9"/>
        <v/>
      </c>
      <c r="M644" s="52" t="str">
        <f>IF(ISBLANK(A644),"",IF(L644="One-time training","",HYPERLINK("mailto:"&amp;VLOOKUP(A644,'Contractor List'!$A:$J,5,FALSE)&amp;"?subject="&amp;'Hidden - Dropdown'!$L$7&amp;"&amp;body=Hi "&amp;C644&amp;","&amp;"%0A%0A"&amp;N644&amp;"%0A%0A"&amp;"Please complete the training before the due date.","send e-mail to this TM")))</f>
        <v/>
      </c>
      <c r="N644" s="22" t="str">
        <f>CONCATENATE("you are due for the"&amp;" '"&amp;'Overview - 3 Month Projection'!H644, "' ", "training on ",CHAR(10),(TEXT('Overview - 3 Month Projection'!L644, "mm/dd/yyyy")),".")</f>
        <v>you are due for the '' training on 
.</v>
      </c>
    </row>
    <row r="645" spans="1:14" ht="16" x14ac:dyDescent="0.35">
      <c r="A645" s="28"/>
      <c r="B645" s="47" t="str">
        <f>IF((ISBLANK(A645))," ",VLOOKUP(A645,'Contractor List'!$A:$J,2,FALSE))</f>
        <v xml:space="preserve"> </v>
      </c>
      <c r="C645" s="47" t="str">
        <f>IF((ISBLANK(A645))," ",VLOOKUP(A645,'Contractor List'!$A:$J,3,FALSE))</f>
        <v xml:space="preserve"> </v>
      </c>
      <c r="D645" s="47" t="str">
        <f>IF((ISBLANK(A645))," ",VLOOKUP(A645,'Contractor List'!$A:$J,7,FALSE))</f>
        <v xml:space="preserve"> </v>
      </c>
      <c r="E645" s="27" t="str">
        <f>IF((ISBLANK(A645))," ",VLOOKUP(A645,'Contractor List'!$A:$J,8,FALSE))</f>
        <v xml:space="preserve"> </v>
      </c>
      <c r="F645" s="27" t="str">
        <f>IF((ISBLANK(A645))," ",VLOOKUP(A645,'Contractor List'!$A:$J,9,FALSE))</f>
        <v xml:space="preserve"> </v>
      </c>
      <c r="G645" s="27" t="str">
        <f>IF((ISBLANK(A645))," ",VLOOKUP(A645,'Contractor List'!$A:$J,10,FALSE))</f>
        <v xml:space="preserve"> </v>
      </c>
      <c r="I645" s="26" t="str">
        <f>IF(ISBLANK(H645)=FALSE,VLOOKUP(H645,'Hidden - Dropdown'!$B:$D,2,FALSE),"")</f>
        <v/>
      </c>
      <c r="J645" s="54" t="str">
        <f>IF(ISBLANK(H645)=FALSE,VLOOKUP(H645,'Hidden - Dropdown'!$B:$D,3,FALSE),"")</f>
        <v/>
      </c>
      <c r="L645" s="51" t="str">
        <f t="shared" ref="L645:L708" si="10">IF(ISBLANK(K645),"",(IF(J645="0","One-time training",(K645+J645))))</f>
        <v/>
      </c>
      <c r="M645" s="52" t="str">
        <f>IF(ISBLANK(A645),"",IF(L645="One-time training","",HYPERLINK("mailto:"&amp;VLOOKUP(A645,'Contractor List'!$A:$J,5,FALSE)&amp;"?subject="&amp;'Hidden - Dropdown'!$L$7&amp;"&amp;body=Hi "&amp;C645&amp;","&amp;"%0A%0A"&amp;N645&amp;"%0A%0A"&amp;"Please complete the training before the due date.","send e-mail to this TM")))</f>
        <v/>
      </c>
      <c r="N645" s="22" t="str">
        <f>CONCATENATE("you are due for the"&amp;" '"&amp;'Overview - 3 Month Projection'!H645, "' ", "training on ",CHAR(10),(TEXT('Overview - 3 Month Projection'!L645, "mm/dd/yyyy")),".")</f>
        <v>you are due for the '' training on 
.</v>
      </c>
    </row>
    <row r="646" spans="1:14" ht="16" x14ac:dyDescent="0.35">
      <c r="A646" s="28"/>
      <c r="B646" s="47" t="str">
        <f>IF((ISBLANK(A646))," ",VLOOKUP(A646,'Contractor List'!$A:$J,2,FALSE))</f>
        <v xml:space="preserve"> </v>
      </c>
      <c r="C646" s="47" t="str">
        <f>IF((ISBLANK(A646))," ",VLOOKUP(A646,'Contractor List'!$A:$J,3,FALSE))</f>
        <v xml:space="preserve"> </v>
      </c>
      <c r="D646" s="47" t="str">
        <f>IF((ISBLANK(A646))," ",VLOOKUP(A646,'Contractor List'!$A:$J,7,FALSE))</f>
        <v xml:space="preserve"> </v>
      </c>
      <c r="E646" s="27" t="str">
        <f>IF((ISBLANK(A646))," ",VLOOKUP(A646,'Contractor List'!$A:$J,8,FALSE))</f>
        <v xml:space="preserve"> </v>
      </c>
      <c r="F646" s="27" t="str">
        <f>IF((ISBLANK(A646))," ",VLOOKUP(A646,'Contractor List'!$A:$J,9,FALSE))</f>
        <v xml:space="preserve"> </v>
      </c>
      <c r="G646" s="27" t="str">
        <f>IF((ISBLANK(A646))," ",VLOOKUP(A646,'Contractor List'!$A:$J,10,FALSE))</f>
        <v xml:space="preserve"> </v>
      </c>
      <c r="I646" s="26" t="str">
        <f>IF(ISBLANK(H646)=FALSE,VLOOKUP(H646,'Hidden - Dropdown'!$B:$D,2,FALSE),"")</f>
        <v/>
      </c>
      <c r="J646" s="54" t="str">
        <f>IF(ISBLANK(H646)=FALSE,VLOOKUP(H646,'Hidden - Dropdown'!$B:$D,3,FALSE),"")</f>
        <v/>
      </c>
      <c r="L646" s="51" t="str">
        <f t="shared" si="10"/>
        <v/>
      </c>
      <c r="M646" s="52" t="str">
        <f>IF(ISBLANK(A646),"",IF(L646="One-time training","",HYPERLINK("mailto:"&amp;VLOOKUP(A646,'Contractor List'!$A:$J,5,FALSE)&amp;"?subject="&amp;'Hidden - Dropdown'!$L$7&amp;"&amp;body=Hi "&amp;C646&amp;","&amp;"%0A%0A"&amp;N646&amp;"%0A%0A"&amp;"Please complete the training before the due date.","send e-mail to this TM")))</f>
        <v/>
      </c>
      <c r="N646" s="22" t="str">
        <f>CONCATENATE("you are due for the"&amp;" '"&amp;'Overview - 3 Month Projection'!H646, "' ", "training on ",CHAR(10),(TEXT('Overview - 3 Month Projection'!L646, "mm/dd/yyyy")),".")</f>
        <v>you are due for the '' training on 
.</v>
      </c>
    </row>
    <row r="647" spans="1:14" ht="16" x14ac:dyDescent="0.35">
      <c r="A647" s="28"/>
      <c r="B647" s="47" t="str">
        <f>IF((ISBLANK(A647))," ",VLOOKUP(A647,'Contractor List'!$A:$J,2,FALSE))</f>
        <v xml:space="preserve"> </v>
      </c>
      <c r="C647" s="47" t="str">
        <f>IF((ISBLANK(A647))," ",VLOOKUP(A647,'Contractor List'!$A:$J,3,FALSE))</f>
        <v xml:space="preserve"> </v>
      </c>
      <c r="D647" s="47" t="str">
        <f>IF((ISBLANK(A647))," ",VLOOKUP(A647,'Contractor List'!$A:$J,7,FALSE))</f>
        <v xml:space="preserve"> </v>
      </c>
      <c r="E647" s="27" t="str">
        <f>IF((ISBLANK(A647))," ",VLOOKUP(A647,'Contractor List'!$A:$J,8,FALSE))</f>
        <v xml:space="preserve"> </v>
      </c>
      <c r="F647" s="27" t="str">
        <f>IF((ISBLANK(A647))," ",VLOOKUP(A647,'Contractor List'!$A:$J,9,FALSE))</f>
        <v xml:space="preserve"> </v>
      </c>
      <c r="G647" s="27" t="str">
        <f>IF((ISBLANK(A647))," ",VLOOKUP(A647,'Contractor List'!$A:$J,10,FALSE))</f>
        <v xml:space="preserve"> </v>
      </c>
      <c r="I647" s="26" t="str">
        <f>IF(ISBLANK(H647)=FALSE,VLOOKUP(H647,'Hidden - Dropdown'!$B:$D,2,FALSE),"")</f>
        <v/>
      </c>
      <c r="J647" s="54" t="str">
        <f>IF(ISBLANK(H647)=FALSE,VLOOKUP(H647,'Hidden - Dropdown'!$B:$D,3,FALSE),"")</f>
        <v/>
      </c>
      <c r="L647" s="51" t="str">
        <f t="shared" si="10"/>
        <v/>
      </c>
      <c r="M647" s="52" t="str">
        <f>IF(ISBLANK(A647),"",IF(L647="One-time training","",HYPERLINK("mailto:"&amp;VLOOKUP(A647,'Contractor List'!$A:$J,5,FALSE)&amp;"?subject="&amp;'Hidden - Dropdown'!$L$7&amp;"&amp;body=Hi "&amp;C647&amp;","&amp;"%0A%0A"&amp;N647&amp;"%0A%0A"&amp;"Please complete the training before the due date.","send e-mail to this TM")))</f>
        <v/>
      </c>
      <c r="N647" s="22" t="str">
        <f>CONCATENATE("you are due for the"&amp;" '"&amp;'Overview - 3 Month Projection'!H647, "' ", "training on ",CHAR(10),(TEXT('Overview - 3 Month Projection'!L647, "mm/dd/yyyy")),".")</f>
        <v>you are due for the '' training on 
.</v>
      </c>
    </row>
    <row r="648" spans="1:14" ht="16" x14ac:dyDescent="0.35">
      <c r="A648" s="28"/>
      <c r="B648" s="47" t="str">
        <f>IF((ISBLANK(A648))," ",VLOOKUP(A648,'Contractor List'!$A:$J,2,FALSE))</f>
        <v xml:space="preserve"> </v>
      </c>
      <c r="C648" s="47" t="str">
        <f>IF((ISBLANK(A648))," ",VLOOKUP(A648,'Contractor List'!$A:$J,3,FALSE))</f>
        <v xml:space="preserve"> </v>
      </c>
      <c r="D648" s="47" t="str">
        <f>IF((ISBLANK(A648))," ",VLOOKUP(A648,'Contractor List'!$A:$J,7,FALSE))</f>
        <v xml:space="preserve"> </v>
      </c>
      <c r="E648" s="27" t="str">
        <f>IF((ISBLANK(A648))," ",VLOOKUP(A648,'Contractor List'!$A:$J,8,FALSE))</f>
        <v xml:space="preserve"> </v>
      </c>
      <c r="F648" s="27" t="str">
        <f>IF((ISBLANK(A648))," ",VLOOKUP(A648,'Contractor List'!$A:$J,9,FALSE))</f>
        <v xml:space="preserve"> </v>
      </c>
      <c r="G648" s="27" t="str">
        <f>IF((ISBLANK(A648))," ",VLOOKUP(A648,'Contractor List'!$A:$J,10,FALSE))</f>
        <v xml:space="preserve"> </v>
      </c>
      <c r="I648" s="26" t="str">
        <f>IF(ISBLANK(H648)=FALSE,VLOOKUP(H648,'Hidden - Dropdown'!$B:$D,2,FALSE),"")</f>
        <v/>
      </c>
      <c r="J648" s="54" t="str">
        <f>IF(ISBLANK(H648)=FALSE,VLOOKUP(H648,'Hidden - Dropdown'!$B:$D,3,FALSE),"")</f>
        <v/>
      </c>
      <c r="L648" s="51" t="str">
        <f t="shared" si="10"/>
        <v/>
      </c>
      <c r="M648" s="52" t="str">
        <f>IF(ISBLANK(A648),"",IF(L648="One-time training","",HYPERLINK("mailto:"&amp;VLOOKUP(A648,'Contractor List'!$A:$J,5,FALSE)&amp;"?subject="&amp;'Hidden - Dropdown'!$L$7&amp;"&amp;body=Hi "&amp;C648&amp;","&amp;"%0A%0A"&amp;N648&amp;"%0A%0A"&amp;"Please complete the training before the due date.","send e-mail to this TM")))</f>
        <v/>
      </c>
      <c r="N648" s="22" t="str">
        <f>CONCATENATE("you are due for the"&amp;" '"&amp;'Overview - 3 Month Projection'!H648, "' ", "training on ",CHAR(10),(TEXT('Overview - 3 Month Projection'!L648, "mm/dd/yyyy")),".")</f>
        <v>you are due for the '' training on 
.</v>
      </c>
    </row>
    <row r="649" spans="1:14" ht="16" x14ac:dyDescent="0.35">
      <c r="A649" s="28"/>
      <c r="B649" s="47" t="str">
        <f>IF((ISBLANK(A649))," ",VLOOKUP(A649,'Contractor List'!$A:$J,2,FALSE))</f>
        <v xml:space="preserve"> </v>
      </c>
      <c r="C649" s="47" t="str">
        <f>IF((ISBLANK(A649))," ",VLOOKUP(A649,'Contractor List'!$A:$J,3,FALSE))</f>
        <v xml:space="preserve"> </v>
      </c>
      <c r="D649" s="47" t="str">
        <f>IF((ISBLANK(A649))," ",VLOOKUP(A649,'Contractor List'!$A:$J,7,FALSE))</f>
        <v xml:space="preserve"> </v>
      </c>
      <c r="E649" s="27" t="str">
        <f>IF((ISBLANK(A649))," ",VLOOKUP(A649,'Contractor List'!$A:$J,8,FALSE))</f>
        <v xml:space="preserve"> </v>
      </c>
      <c r="F649" s="27" t="str">
        <f>IF((ISBLANK(A649))," ",VLOOKUP(A649,'Contractor List'!$A:$J,9,FALSE))</f>
        <v xml:space="preserve"> </v>
      </c>
      <c r="G649" s="27" t="str">
        <f>IF((ISBLANK(A649))," ",VLOOKUP(A649,'Contractor List'!$A:$J,10,FALSE))</f>
        <v xml:space="preserve"> </v>
      </c>
      <c r="I649" s="26" t="str">
        <f>IF(ISBLANK(H649)=FALSE,VLOOKUP(H649,'Hidden - Dropdown'!$B:$D,2,FALSE),"")</f>
        <v/>
      </c>
      <c r="J649" s="54" t="str">
        <f>IF(ISBLANK(H649)=FALSE,VLOOKUP(H649,'Hidden - Dropdown'!$B:$D,3,FALSE),"")</f>
        <v/>
      </c>
      <c r="L649" s="51" t="str">
        <f t="shared" si="10"/>
        <v/>
      </c>
      <c r="M649" s="52" t="str">
        <f>IF(ISBLANK(A649),"",IF(L649="One-time training","",HYPERLINK("mailto:"&amp;VLOOKUP(A649,'Contractor List'!$A:$J,5,FALSE)&amp;"?subject="&amp;'Hidden - Dropdown'!$L$7&amp;"&amp;body=Hi "&amp;C649&amp;","&amp;"%0A%0A"&amp;N649&amp;"%0A%0A"&amp;"Please complete the training before the due date.","send e-mail to this TM")))</f>
        <v/>
      </c>
      <c r="N649" s="22" t="str">
        <f>CONCATENATE("you are due for the"&amp;" '"&amp;'Overview - 3 Month Projection'!H649, "' ", "training on ",CHAR(10),(TEXT('Overview - 3 Month Projection'!L649, "mm/dd/yyyy")),".")</f>
        <v>you are due for the '' training on 
.</v>
      </c>
    </row>
    <row r="650" spans="1:14" ht="16" x14ac:dyDescent="0.35">
      <c r="A650" s="28"/>
      <c r="B650" s="47" t="str">
        <f>IF((ISBLANK(A650))," ",VLOOKUP(A650,'Contractor List'!$A:$J,2,FALSE))</f>
        <v xml:space="preserve"> </v>
      </c>
      <c r="C650" s="47" t="str">
        <f>IF((ISBLANK(A650))," ",VLOOKUP(A650,'Contractor List'!$A:$J,3,FALSE))</f>
        <v xml:space="preserve"> </v>
      </c>
      <c r="D650" s="47" t="str">
        <f>IF((ISBLANK(A650))," ",VLOOKUP(A650,'Contractor List'!$A:$J,7,FALSE))</f>
        <v xml:space="preserve"> </v>
      </c>
      <c r="E650" s="27" t="str">
        <f>IF((ISBLANK(A650))," ",VLOOKUP(A650,'Contractor List'!$A:$J,8,FALSE))</f>
        <v xml:space="preserve"> </v>
      </c>
      <c r="F650" s="27" t="str">
        <f>IF((ISBLANK(A650))," ",VLOOKUP(A650,'Contractor List'!$A:$J,9,FALSE))</f>
        <v xml:space="preserve"> </v>
      </c>
      <c r="G650" s="27" t="str">
        <f>IF((ISBLANK(A650))," ",VLOOKUP(A650,'Contractor List'!$A:$J,10,FALSE))</f>
        <v xml:space="preserve"> </v>
      </c>
      <c r="I650" s="26" t="str">
        <f>IF(ISBLANK(H650)=FALSE,VLOOKUP(H650,'Hidden - Dropdown'!$B:$D,2,FALSE),"")</f>
        <v/>
      </c>
      <c r="J650" s="54" t="str">
        <f>IF(ISBLANK(H650)=FALSE,VLOOKUP(H650,'Hidden - Dropdown'!$B:$D,3,FALSE),"")</f>
        <v/>
      </c>
      <c r="L650" s="51" t="str">
        <f t="shared" si="10"/>
        <v/>
      </c>
      <c r="M650" s="52" t="str">
        <f>IF(ISBLANK(A650),"",IF(L650="One-time training","",HYPERLINK("mailto:"&amp;VLOOKUP(A650,'Contractor List'!$A:$J,5,FALSE)&amp;"?subject="&amp;'Hidden - Dropdown'!$L$7&amp;"&amp;body=Hi "&amp;C650&amp;","&amp;"%0A%0A"&amp;N650&amp;"%0A%0A"&amp;"Please complete the training before the due date.","send e-mail to this TM")))</f>
        <v/>
      </c>
      <c r="N650" s="22" t="str">
        <f>CONCATENATE("you are due for the"&amp;" '"&amp;'Overview - 3 Month Projection'!H650, "' ", "training on ",CHAR(10),(TEXT('Overview - 3 Month Projection'!L650, "mm/dd/yyyy")),".")</f>
        <v>you are due for the '' training on 
.</v>
      </c>
    </row>
    <row r="651" spans="1:14" ht="16" x14ac:dyDescent="0.35">
      <c r="A651" s="28"/>
      <c r="B651" s="47" t="str">
        <f>IF((ISBLANK(A651))," ",VLOOKUP(A651,'Contractor List'!$A:$J,2,FALSE))</f>
        <v xml:space="preserve"> </v>
      </c>
      <c r="C651" s="47" t="str">
        <f>IF((ISBLANK(A651))," ",VLOOKUP(A651,'Contractor List'!$A:$J,3,FALSE))</f>
        <v xml:space="preserve"> </v>
      </c>
      <c r="D651" s="47" t="str">
        <f>IF((ISBLANK(A651))," ",VLOOKUP(A651,'Contractor List'!$A:$J,7,FALSE))</f>
        <v xml:space="preserve"> </v>
      </c>
      <c r="E651" s="27" t="str">
        <f>IF((ISBLANK(A651))," ",VLOOKUP(A651,'Contractor List'!$A:$J,8,FALSE))</f>
        <v xml:space="preserve"> </v>
      </c>
      <c r="F651" s="27" t="str">
        <f>IF((ISBLANK(A651))," ",VLOOKUP(A651,'Contractor List'!$A:$J,9,FALSE))</f>
        <v xml:space="preserve"> </v>
      </c>
      <c r="G651" s="27" t="str">
        <f>IF((ISBLANK(A651))," ",VLOOKUP(A651,'Contractor List'!$A:$J,10,FALSE))</f>
        <v xml:space="preserve"> </v>
      </c>
      <c r="I651" s="26" t="str">
        <f>IF(ISBLANK(H651)=FALSE,VLOOKUP(H651,'Hidden - Dropdown'!$B:$D,2,FALSE),"")</f>
        <v/>
      </c>
      <c r="J651" s="54" t="str">
        <f>IF(ISBLANK(H651)=FALSE,VLOOKUP(H651,'Hidden - Dropdown'!$B:$D,3,FALSE),"")</f>
        <v/>
      </c>
      <c r="L651" s="51" t="str">
        <f t="shared" si="10"/>
        <v/>
      </c>
      <c r="M651" s="52" t="str">
        <f>IF(ISBLANK(A651),"",IF(L651="One-time training","",HYPERLINK("mailto:"&amp;VLOOKUP(A651,'Contractor List'!$A:$J,5,FALSE)&amp;"?subject="&amp;'Hidden - Dropdown'!$L$7&amp;"&amp;body=Hi "&amp;C651&amp;","&amp;"%0A%0A"&amp;N651&amp;"%0A%0A"&amp;"Please complete the training before the due date.","send e-mail to this TM")))</f>
        <v/>
      </c>
      <c r="N651" s="22" t="str">
        <f>CONCATENATE("you are due for the"&amp;" '"&amp;'Overview - 3 Month Projection'!H651, "' ", "training on ",CHAR(10),(TEXT('Overview - 3 Month Projection'!L651, "mm/dd/yyyy")),".")</f>
        <v>you are due for the '' training on 
.</v>
      </c>
    </row>
    <row r="652" spans="1:14" ht="16" x14ac:dyDescent="0.35">
      <c r="A652" s="28"/>
      <c r="B652" s="47" t="str">
        <f>IF((ISBLANK(A652))," ",VLOOKUP(A652,'Contractor List'!$A:$J,2,FALSE))</f>
        <v xml:space="preserve"> </v>
      </c>
      <c r="C652" s="47" t="str">
        <f>IF((ISBLANK(A652))," ",VLOOKUP(A652,'Contractor List'!$A:$J,3,FALSE))</f>
        <v xml:space="preserve"> </v>
      </c>
      <c r="D652" s="47" t="str">
        <f>IF((ISBLANK(A652))," ",VLOOKUP(A652,'Contractor List'!$A:$J,7,FALSE))</f>
        <v xml:space="preserve"> </v>
      </c>
      <c r="E652" s="27" t="str">
        <f>IF((ISBLANK(A652))," ",VLOOKUP(A652,'Contractor List'!$A:$J,8,FALSE))</f>
        <v xml:space="preserve"> </v>
      </c>
      <c r="F652" s="27" t="str">
        <f>IF((ISBLANK(A652))," ",VLOOKUP(A652,'Contractor List'!$A:$J,9,FALSE))</f>
        <v xml:space="preserve"> </v>
      </c>
      <c r="G652" s="27" t="str">
        <f>IF((ISBLANK(A652))," ",VLOOKUP(A652,'Contractor List'!$A:$J,10,FALSE))</f>
        <v xml:space="preserve"> </v>
      </c>
      <c r="I652" s="26" t="str">
        <f>IF(ISBLANK(H652)=FALSE,VLOOKUP(H652,'Hidden - Dropdown'!$B:$D,2,FALSE),"")</f>
        <v/>
      </c>
      <c r="J652" s="54" t="str">
        <f>IF(ISBLANK(H652)=FALSE,VLOOKUP(H652,'Hidden - Dropdown'!$B:$D,3,FALSE),"")</f>
        <v/>
      </c>
      <c r="L652" s="51" t="str">
        <f t="shared" si="10"/>
        <v/>
      </c>
      <c r="M652" s="52" t="str">
        <f>IF(ISBLANK(A652),"",IF(L652="One-time training","",HYPERLINK("mailto:"&amp;VLOOKUP(A652,'Contractor List'!$A:$J,5,FALSE)&amp;"?subject="&amp;'Hidden - Dropdown'!$L$7&amp;"&amp;body=Hi "&amp;C652&amp;","&amp;"%0A%0A"&amp;N652&amp;"%0A%0A"&amp;"Please complete the training before the due date.","send e-mail to this TM")))</f>
        <v/>
      </c>
      <c r="N652" s="22" t="str">
        <f>CONCATENATE("you are due for the"&amp;" '"&amp;'Overview - 3 Month Projection'!H652, "' ", "training on ",CHAR(10),(TEXT('Overview - 3 Month Projection'!L652, "mm/dd/yyyy")),".")</f>
        <v>you are due for the '' training on 
.</v>
      </c>
    </row>
    <row r="653" spans="1:14" ht="16" x14ac:dyDescent="0.35">
      <c r="A653" s="28"/>
      <c r="B653" s="47" t="str">
        <f>IF((ISBLANK(A653))," ",VLOOKUP(A653,'Contractor List'!$A:$J,2,FALSE))</f>
        <v xml:space="preserve"> </v>
      </c>
      <c r="C653" s="47" t="str">
        <f>IF((ISBLANK(A653))," ",VLOOKUP(A653,'Contractor List'!$A:$J,3,FALSE))</f>
        <v xml:space="preserve"> </v>
      </c>
      <c r="D653" s="47" t="str">
        <f>IF((ISBLANK(A653))," ",VLOOKUP(A653,'Contractor List'!$A:$J,7,FALSE))</f>
        <v xml:space="preserve"> </v>
      </c>
      <c r="E653" s="27" t="str">
        <f>IF((ISBLANK(A653))," ",VLOOKUP(A653,'Contractor List'!$A:$J,8,FALSE))</f>
        <v xml:space="preserve"> </v>
      </c>
      <c r="F653" s="27" t="str">
        <f>IF((ISBLANK(A653))," ",VLOOKUP(A653,'Contractor List'!$A:$J,9,FALSE))</f>
        <v xml:space="preserve"> </v>
      </c>
      <c r="G653" s="27" t="str">
        <f>IF((ISBLANK(A653))," ",VLOOKUP(A653,'Contractor List'!$A:$J,10,FALSE))</f>
        <v xml:space="preserve"> </v>
      </c>
      <c r="I653" s="26" t="str">
        <f>IF(ISBLANK(H653)=FALSE,VLOOKUP(H653,'Hidden - Dropdown'!$B:$D,2,FALSE),"")</f>
        <v/>
      </c>
      <c r="J653" s="54" t="str">
        <f>IF(ISBLANK(H653)=FALSE,VLOOKUP(H653,'Hidden - Dropdown'!$B:$D,3,FALSE),"")</f>
        <v/>
      </c>
      <c r="L653" s="51" t="str">
        <f t="shared" si="10"/>
        <v/>
      </c>
      <c r="M653" s="52" t="str">
        <f>IF(ISBLANK(A653),"",IF(L653="One-time training","",HYPERLINK("mailto:"&amp;VLOOKUP(A653,'Contractor List'!$A:$J,5,FALSE)&amp;"?subject="&amp;'Hidden - Dropdown'!$L$7&amp;"&amp;body=Hi "&amp;C653&amp;","&amp;"%0A%0A"&amp;N653&amp;"%0A%0A"&amp;"Please complete the training before the due date.","send e-mail to this TM")))</f>
        <v/>
      </c>
      <c r="N653" s="22" t="str">
        <f>CONCATENATE("you are due for the"&amp;" '"&amp;'Overview - 3 Month Projection'!H653, "' ", "training on ",CHAR(10),(TEXT('Overview - 3 Month Projection'!L653, "mm/dd/yyyy")),".")</f>
        <v>you are due for the '' training on 
.</v>
      </c>
    </row>
    <row r="654" spans="1:14" ht="16" x14ac:dyDescent="0.35">
      <c r="A654" s="28"/>
      <c r="B654" s="47" t="str">
        <f>IF((ISBLANK(A654))," ",VLOOKUP(A654,'Contractor List'!$A:$J,2,FALSE))</f>
        <v xml:space="preserve"> </v>
      </c>
      <c r="C654" s="47" t="str">
        <f>IF((ISBLANK(A654))," ",VLOOKUP(A654,'Contractor List'!$A:$J,3,FALSE))</f>
        <v xml:space="preserve"> </v>
      </c>
      <c r="D654" s="47" t="str">
        <f>IF((ISBLANK(A654))," ",VLOOKUP(A654,'Contractor List'!$A:$J,7,FALSE))</f>
        <v xml:space="preserve"> </v>
      </c>
      <c r="E654" s="27" t="str">
        <f>IF((ISBLANK(A654))," ",VLOOKUP(A654,'Contractor List'!$A:$J,8,FALSE))</f>
        <v xml:space="preserve"> </v>
      </c>
      <c r="F654" s="27" t="str">
        <f>IF((ISBLANK(A654))," ",VLOOKUP(A654,'Contractor List'!$A:$J,9,FALSE))</f>
        <v xml:space="preserve"> </v>
      </c>
      <c r="G654" s="27" t="str">
        <f>IF((ISBLANK(A654))," ",VLOOKUP(A654,'Contractor List'!$A:$J,10,FALSE))</f>
        <v xml:space="preserve"> </v>
      </c>
      <c r="I654" s="26" t="str">
        <f>IF(ISBLANK(H654)=FALSE,VLOOKUP(H654,'Hidden - Dropdown'!$B:$D,2,FALSE),"")</f>
        <v/>
      </c>
      <c r="J654" s="54" t="str">
        <f>IF(ISBLANK(H654)=FALSE,VLOOKUP(H654,'Hidden - Dropdown'!$B:$D,3,FALSE),"")</f>
        <v/>
      </c>
      <c r="L654" s="51" t="str">
        <f t="shared" si="10"/>
        <v/>
      </c>
      <c r="M654" s="52" t="str">
        <f>IF(ISBLANK(A654),"",IF(L654="One-time training","",HYPERLINK("mailto:"&amp;VLOOKUP(A654,'Contractor List'!$A:$J,5,FALSE)&amp;"?subject="&amp;'Hidden - Dropdown'!$L$7&amp;"&amp;body=Hi "&amp;C654&amp;","&amp;"%0A%0A"&amp;N654&amp;"%0A%0A"&amp;"Please complete the training before the due date.","send e-mail to this TM")))</f>
        <v/>
      </c>
      <c r="N654" s="22" t="str">
        <f>CONCATENATE("you are due for the"&amp;" '"&amp;'Overview - 3 Month Projection'!H654, "' ", "training on ",CHAR(10),(TEXT('Overview - 3 Month Projection'!L654, "mm/dd/yyyy")),".")</f>
        <v>you are due for the '' training on 
.</v>
      </c>
    </row>
    <row r="655" spans="1:14" ht="16" x14ac:dyDescent="0.35">
      <c r="A655" s="28"/>
      <c r="B655" s="47" t="str">
        <f>IF((ISBLANK(A655))," ",VLOOKUP(A655,'Contractor List'!$A:$J,2,FALSE))</f>
        <v xml:space="preserve"> </v>
      </c>
      <c r="C655" s="47" t="str">
        <f>IF((ISBLANK(A655))," ",VLOOKUP(A655,'Contractor List'!$A:$J,3,FALSE))</f>
        <v xml:space="preserve"> </v>
      </c>
      <c r="D655" s="47" t="str">
        <f>IF((ISBLANK(A655))," ",VLOOKUP(A655,'Contractor List'!$A:$J,7,FALSE))</f>
        <v xml:space="preserve"> </v>
      </c>
      <c r="E655" s="27" t="str">
        <f>IF((ISBLANK(A655))," ",VLOOKUP(A655,'Contractor List'!$A:$J,8,FALSE))</f>
        <v xml:space="preserve"> </v>
      </c>
      <c r="F655" s="27" t="str">
        <f>IF((ISBLANK(A655))," ",VLOOKUP(A655,'Contractor List'!$A:$J,9,FALSE))</f>
        <v xml:space="preserve"> </v>
      </c>
      <c r="G655" s="27" t="str">
        <f>IF((ISBLANK(A655))," ",VLOOKUP(A655,'Contractor List'!$A:$J,10,FALSE))</f>
        <v xml:space="preserve"> </v>
      </c>
      <c r="I655" s="26" t="str">
        <f>IF(ISBLANK(H655)=FALSE,VLOOKUP(H655,'Hidden - Dropdown'!$B:$D,2,FALSE),"")</f>
        <v/>
      </c>
      <c r="J655" s="54" t="str">
        <f>IF(ISBLANK(H655)=FALSE,VLOOKUP(H655,'Hidden - Dropdown'!$B:$D,3,FALSE),"")</f>
        <v/>
      </c>
      <c r="L655" s="51" t="str">
        <f t="shared" si="10"/>
        <v/>
      </c>
      <c r="M655" s="52" t="str">
        <f>IF(ISBLANK(A655),"",IF(L655="One-time training","",HYPERLINK("mailto:"&amp;VLOOKUP(A655,'Contractor List'!$A:$J,5,FALSE)&amp;"?subject="&amp;'Hidden - Dropdown'!$L$7&amp;"&amp;body=Hi "&amp;C655&amp;","&amp;"%0A%0A"&amp;N655&amp;"%0A%0A"&amp;"Please complete the training before the due date.","send e-mail to this TM")))</f>
        <v/>
      </c>
      <c r="N655" s="22" t="str">
        <f>CONCATENATE("you are due for the"&amp;" '"&amp;'Overview - 3 Month Projection'!H655, "' ", "training on ",CHAR(10),(TEXT('Overview - 3 Month Projection'!L655, "mm/dd/yyyy")),".")</f>
        <v>you are due for the '' training on 
.</v>
      </c>
    </row>
    <row r="656" spans="1:14" ht="16" x14ac:dyDescent="0.35">
      <c r="A656" s="28"/>
      <c r="B656" s="47" t="str">
        <f>IF((ISBLANK(A656))," ",VLOOKUP(A656,'Contractor List'!$A:$J,2,FALSE))</f>
        <v xml:space="preserve"> </v>
      </c>
      <c r="C656" s="47" t="str">
        <f>IF((ISBLANK(A656))," ",VLOOKUP(A656,'Contractor List'!$A:$J,3,FALSE))</f>
        <v xml:space="preserve"> </v>
      </c>
      <c r="D656" s="47" t="str">
        <f>IF((ISBLANK(A656))," ",VLOOKUP(A656,'Contractor List'!$A:$J,7,FALSE))</f>
        <v xml:space="preserve"> </v>
      </c>
      <c r="E656" s="27" t="str">
        <f>IF((ISBLANK(A656))," ",VLOOKUP(A656,'Contractor List'!$A:$J,8,FALSE))</f>
        <v xml:space="preserve"> </v>
      </c>
      <c r="F656" s="27" t="str">
        <f>IF((ISBLANK(A656))," ",VLOOKUP(A656,'Contractor List'!$A:$J,9,FALSE))</f>
        <v xml:space="preserve"> </v>
      </c>
      <c r="G656" s="27" t="str">
        <f>IF((ISBLANK(A656))," ",VLOOKUP(A656,'Contractor List'!$A:$J,10,FALSE))</f>
        <v xml:space="preserve"> </v>
      </c>
      <c r="I656" s="26" t="str">
        <f>IF(ISBLANK(H656)=FALSE,VLOOKUP(H656,'Hidden - Dropdown'!$B:$D,2,FALSE),"")</f>
        <v/>
      </c>
      <c r="J656" s="54" t="str">
        <f>IF(ISBLANK(H656)=FALSE,VLOOKUP(H656,'Hidden - Dropdown'!$B:$D,3,FALSE),"")</f>
        <v/>
      </c>
      <c r="L656" s="51" t="str">
        <f t="shared" si="10"/>
        <v/>
      </c>
      <c r="M656" s="52" t="str">
        <f>IF(ISBLANK(A656),"",IF(L656="One-time training","",HYPERLINK("mailto:"&amp;VLOOKUP(A656,'Contractor List'!$A:$J,5,FALSE)&amp;"?subject="&amp;'Hidden - Dropdown'!$L$7&amp;"&amp;body=Hi "&amp;C656&amp;","&amp;"%0A%0A"&amp;N656&amp;"%0A%0A"&amp;"Please complete the training before the due date.","send e-mail to this TM")))</f>
        <v/>
      </c>
      <c r="N656" s="22" t="str">
        <f>CONCATENATE("you are due for the"&amp;" '"&amp;'Overview - 3 Month Projection'!H656, "' ", "training on ",CHAR(10),(TEXT('Overview - 3 Month Projection'!L656, "mm/dd/yyyy")),".")</f>
        <v>you are due for the '' training on 
.</v>
      </c>
    </row>
    <row r="657" spans="1:14" ht="16" x14ac:dyDescent="0.35">
      <c r="A657" s="28"/>
      <c r="B657" s="47" t="str">
        <f>IF((ISBLANK(A657))," ",VLOOKUP(A657,'Contractor List'!$A:$J,2,FALSE))</f>
        <v xml:space="preserve"> </v>
      </c>
      <c r="C657" s="47" t="str">
        <f>IF((ISBLANK(A657))," ",VLOOKUP(A657,'Contractor List'!$A:$J,3,FALSE))</f>
        <v xml:space="preserve"> </v>
      </c>
      <c r="D657" s="47" t="str">
        <f>IF((ISBLANK(A657))," ",VLOOKUP(A657,'Contractor List'!$A:$J,7,FALSE))</f>
        <v xml:space="preserve"> </v>
      </c>
      <c r="E657" s="27" t="str">
        <f>IF((ISBLANK(A657))," ",VLOOKUP(A657,'Contractor List'!$A:$J,8,FALSE))</f>
        <v xml:space="preserve"> </v>
      </c>
      <c r="F657" s="27" t="str">
        <f>IF((ISBLANK(A657))," ",VLOOKUP(A657,'Contractor List'!$A:$J,9,FALSE))</f>
        <v xml:space="preserve"> </v>
      </c>
      <c r="G657" s="27" t="str">
        <f>IF((ISBLANK(A657))," ",VLOOKUP(A657,'Contractor List'!$A:$J,10,FALSE))</f>
        <v xml:space="preserve"> </v>
      </c>
      <c r="I657" s="26" t="str">
        <f>IF(ISBLANK(H657)=FALSE,VLOOKUP(H657,'Hidden - Dropdown'!$B:$D,2,FALSE),"")</f>
        <v/>
      </c>
      <c r="J657" s="54" t="str">
        <f>IF(ISBLANK(H657)=FALSE,VLOOKUP(H657,'Hidden - Dropdown'!$B:$D,3,FALSE),"")</f>
        <v/>
      </c>
      <c r="L657" s="51" t="str">
        <f t="shared" si="10"/>
        <v/>
      </c>
      <c r="M657" s="52" t="str">
        <f>IF(ISBLANK(A657),"",IF(L657="One-time training","",HYPERLINK("mailto:"&amp;VLOOKUP(A657,'Contractor List'!$A:$J,5,FALSE)&amp;"?subject="&amp;'Hidden - Dropdown'!$L$7&amp;"&amp;body=Hi "&amp;C657&amp;","&amp;"%0A%0A"&amp;N657&amp;"%0A%0A"&amp;"Please complete the training before the due date.","send e-mail to this TM")))</f>
        <v/>
      </c>
      <c r="N657" s="22" t="str">
        <f>CONCATENATE("you are due for the"&amp;" '"&amp;'Overview - 3 Month Projection'!H657, "' ", "training on ",CHAR(10),(TEXT('Overview - 3 Month Projection'!L657, "mm/dd/yyyy")),".")</f>
        <v>you are due for the '' training on 
.</v>
      </c>
    </row>
    <row r="658" spans="1:14" ht="16" x14ac:dyDescent="0.35">
      <c r="A658" s="28"/>
      <c r="B658" s="47" t="str">
        <f>IF((ISBLANK(A658))," ",VLOOKUP(A658,'Contractor List'!$A:$J,2,FALSE))</f>
        <v xml:space="preserve"> </v>
      </c>
      <c r="C658" s="47" t="str">
        <f>IF((ISBLANK(A658))," ",VLOOKUP(A658,'Contractor List'!$A:$J,3,FALSE))</f>
        <v xml:space="preserve"> </v>
      </c>
      <c r="D658" s="47" t="str">
        <f>IF((ISBLANK(A658))," ",VLOOKUP(A658,'Contractor List'!$A:$J,7,FALSE))</f>
        <v xml:space="preserve"> </v>
      </c>
      <c r="E658" s="27" t="str">
        <f>IF((ISBLANK(A658))," ",VLOOKUP(A658,'Contractor List'!$A:$J,8,FALSE))</f>
        <v xml:space="preserve"> </v>
      </c>
      <c r="F658" s="27" t="str">
        <f>IF((ISBLANK(A658))," ",VLOOKUP(A658,'Contractor List'!$A:$J,9,FALSE))</f>
        <v xml:space="preserve"> </v>
      </c>
      <c r="G658" s="27" t="str">
        <f>IF((ISBLANK(A658))," ",VLOOKUP(A658,'Contractor List'!$A:$J,10,FALSE))</f>
        <v xml:space="preserve"> </v>
      </c>
      <c r="I658" s="26" t="str">
        <f>IF(ISBLANK(H658)=FALSE,VLOOKUP(H658,'Hidden - Dropdown'!$B:$D,2,FALSE),"")</f>
        <v/>
      </c>
      <c r="J658" s="54" t="str">
        <f>IF(ISBLANK(H658)=FALSE,VLOOKUP(H658,'Hidden - Dropdown'!$B:$D,3,FALSE),"")</f>
        <v/>
      </c>
      <c r="L658" s="51" t="str">
        <f t="shared" si="10"/>
        <v/>
      </c>
      <c r="M658" s="52" t="str">
        <f>IF(ISBLANK(A658),"",IF(L658="One-time training","",HYPERLINK("mailto:"&amp;VLOOKUP(A658,'Contractor List'!$A:$J,5,FALSE)&amp;"?subject="&amp;'Hidden - Dropdown'!$L$7&amp;"&amp;body=Hi "&amp;C658&amp;","&amp;"%0A%0A"&amp;N658&amp;"%0A%0A"&amp;"Please complete the training before the due date.","send e-mail to this TM")))</f>
        <v/>
      </c>
      <c r="N658" s="22" t="str">
        <f>CONCATENATE("you are due for the"&amp;" '"&amp;'Overview - 3 Month Projection'!H658, "' ", "training on ",CHAR(10),(TEXT('Overview - 3 Month Projection'!L658, "mm/dd/yyyy")),".")</f>
        <v>you are due for the '' training on 
.</v>
      </c>
    </row>
    <row r="659" spans="1:14" ht="16" x14ac:dyDescent="0.35">
      <c r="A659" s="28"/>
      <c r="B659" s="47" t="str">
        <f>IF((ISBLANK(A659))," ",VLOOKUP(A659,'Contractor List'!$A:$J,2,FALSE))</f>
        <v xml:space="preserve"> </v>
      </c>
      <c r="C659" s="47" t="str">
        <f>IF((ISBLANK(A659))," ",VLOOKUP(A659,'Contractor List'!$A:$J,3,FALSE))</f>
        <v xml:space="preserve"> </v>
      </c>
      <c r="D659" s="47" t="str">
        <f>IF((ISBLANK(A659))," ",VLOOKUP(A659,'Contractor List'!$A:$J,7,FALSE))</f>
        <v xml:space="preserve"> </v>
      </c>
      <c r="E659" s="27" t="str">
        <f>IF((ISBLANK(A659))," ",VLOOKUP(A659,'Contractor List'!$A:$J,8,FALSE))</f>
        <v xml:space="preserve"> </v>
      </c>
      <c r="F659" s="27" t="str">
        <f>IF((ISBLANK(A659))," ",VLOOKUP(A659,'Contractor List'!$A:$J,9,FALSE))</f>
        <v xml:space="preserve"> </v>
      </c>
      <c r="G659" s="27" t="str">
        <f>IF((ISBLANK(A659))," ",VLOOKUP(A659,'Contractor List'!$A:$J,10,FALSE))</f>
        <v xml:space="preserve"> </v>
      </c>
      <c r="I659" s="26" t="str">
        <f>IF(ISBLANK(H659)=FALSE,VLOOKUP(H659,'Hidden - Dropdown'!$B:$D,2,FALSE),"")</f>
        <v/>
      </c>
      <c r="J659" s="54" t="str">
        <f>IF(ISBLANK(H659)=FALSE,VLOOKUP(H659,'Hidden - Dropdown'!$B:$D,3,FALSE),"")</f>
        <v/>
      </c>
      <c r="L659" s="51" t="str">
        <f t="shared" si="10"/>
        <v/>
      </c>
      <c r="M659" s="52" t="str">
        <f>IF(ISBLANK(A659),"",IF(L659="One-time training","",HYPERLINK("mailto:"&amp;VLOOKUP(A659,'Contractor List'!$A:$J,5,FALSE)&amp;"?subject="&amp;'Hidden - Dropdown'!$L$7&amp;"&amp;body=Hi "&amp;C659&amp;","&amp;"%0A%0A"&amp;N659&amp;"%0A%0A"&amp;"Please complete the training before the due date.","send e-mail to this TM")))</f>
        <v/>
      </c>
      <c r="N659" s="22" t="str">
        <f>CONCATENATE("you are due for the"&amp;" '"&amp;'Overview - 3 Month Projection'!H659, "' ", "training on ",CHAR(10),(TEXT('Overview - 3 Month Projection'!L659, "mm/dd/yyyy")),".")</f>
        <v>you are due for the '' training on 
.</v>
      </c>
    </row>
    <row r="660" spans="1:14" ht="16" x14ac:dyDescent="0.35">
      <c r="A660" s="28"/>
      <c r="B660" s="47" t="str">
        <f>IF((ISBLANK(A660))," ",VLOOKUP(A660,'Contractor List'!$A:$J,2,FALSE))</f>
        <v xml:space="preserve"> </v>
      </c>
      <c r="C660" s="47" t="str">
        <f>IF((ISBLANK(A660))," ",VLOOKUP(A660,'Contractor List'!$A:$J,3,FALSE))</f>
        <v xml:space="preserve"> </v>
      </c>
      <c r="D660" s="47" t="str">
        <f>IF((ISBLANK(A660))," ",VLOOKUP(A660,'Contractor List'!$A:$J,7,FALSE))</f>
        <v xml:space="preserve"> </v>
      </c>
      <c r="E660" s="27" t="str">
        <f>IF((ISBLANK(A660))," ",VLOOKUP(A660,'Contractor List'!$A:$J,8,FALSE))</f>
        <v xml:space="preserve"> </v>
      </c>
      <c r="F660" s="27" t="str">
        <f>IF((ISBLANK(A660))," ",VLOOKUP(A660,'Contractor List'!$A:$J,9,FALSE))</f>
        <v xml:space="preserve"> </v>
      </c>
      <c r="G660" s="27" t="str">
        <f>IF((ISBLANK(A660))," ",VLOOKUP(A660,'Contractor List'!$A:$J,10,FALSE))</f>
        <v xml:space="preserve"> </v>
      </c>
      <c r="I660" s="26" t="str">
        <f>IF(ISBLANK(H660)=FALSE,VLOOKUP(H660,'Hidden - Dropdown'!$B:$D,2,FALSE),"")</f>
        <v/>
      </c>
      <c r="J660" s="54" t="str">
        <f>IF(ISBLANK(H660)=FALSE,VLOOKUP(H660,'Hidden - Dropdown'!$B:$D,3,FALSE),"")</f>
        <v/>
      </c>
      <c r="L660" s="51" t="str">
        <f t="shared" si="10"/>
        <v/>
      </c>
      <c r="M660" s="52" t="str">
        <f>IF(ISBLANK(A660),"",IF(L660="One-time training","",HYPERLINK("mailto:"&amp;VLOOKUP(A660,'Contractor List'!$A:$J,5,FALSE)&amp;"?subject="&amp;'Hidden - Dropdown'!$L$7&amp;"&amp;body=Hi "&amp;C660&amp;","&amp;"%0A%0A"&amp;N660&amp;"%0A%0A"&amp;"Please complete the training before the due date.","send e-mail to this TM")))</f>
        <v/>
      </c>
      <c r="N660" s="22" t="str">
        <f>CONCATENATE("you are due for the"&amp;" '"&amp;'Overview - 3 Month Projection'!H660, "' ", "training on ",CHAR(10),(TEXT('Overview - 3 Month Projection'!L660, "mm/dd/yyyy")),".")</f>
        <v>you are due for the '' training on 
.</v>
      </c>
    </row>
    <row r="661" spans="1:14" ht="16" x14ac:dyDescent="0.35">
      <c r="A661" s="28"/>
      <c r="B661" s="47" t="str">
        <f>IF((ISBLANK(A661))," ",VLOOKUP(A661,'Contractor List'!$A:$J,2,FALSE))</f>
        <v xml:space="preserve"> </v>
      </c>
      <c r="C661" s="47" t="str">
        <f>IF((ISBLANK(A661))," ",VLOOKUP(A661,'Contractor List'!$A:$J,3,FALSE))</f>
        <v xml:space="preserve"> </v>
      </c>
      <c r="D661" s="47" t="str">
        <f>IF((ISBLANK(A661))," ",VLOOKUP(A661,'Contractor List'!$A:$J,7,FALSE))</f>
        <v xml:space="preserve"> </v>
      </c>
      <c r="E661" s="27" t="str">
        <f>IF((ISBLANK(A661))," ",VLOOKUP(A661,'Contractor List'!$A:$J,8,FALSE))</f>
        <v xml:space="preserve"> </v>
      </c>
      <c r="F661" s="27" t="str">
        <f>IF((ISBLANK(A661))," ",VLOOKUP(A661,'Contractor List'!$A:$J,9,FALSE))</f>
        <v xml:space="preserve"> </v>
      </c>
      <c r="G661" s="27" t="str">
        <f>IF((ISBLANK(A661))," ",VLOOKUP(A661,'Contractor List'!$A:$J,10,FALSE))</f>
        <v xml:space="preserve"> </v>
      </c>
      <c r="I661" s="26" t="str">
        <f>IF(ISBLANK(H661)=FALSE,VLOOKUP(H661,'Hidden - Dropdown'!$B:$D,2,FALSE),"")</f>
        <v/>
      </c>
      <c r="J661" s="54" t="str">
        <f>IF(ISBLANK(H661)=FALSE,VLOOKUP(H661,'Hidden - Dropdown'!$B:$D,3,FALSE),"")</f>
        <v/>
      </c>
      <c r="L661" s="51" t="str">
        <f t="shared" si="10"/>
        <v/>
      </c>
      <c r="M661" s="52" t="str">
        <f>IF(ISBLANK(A661),"",IF(L661="One-time training","",HYPERLINK("mailto:"&amp;VLOOKUP(A661,'Contractor List'!$A:$J,5,FALSE)&amp;"?subject="&amp;'Hidden - Dropdown'!$L$7&amp;"&amp;body=Hi "&amp;C661&amp;","&amp;"%0A%0A"&amp;N661&amp;"%0A%0A"&amp;"Please complete the training before the due date.","send e-mail to this TM")))</f>
        <v/>
      </c>
      <c r="N661" s="22" t="str">
        <f>CONCATENATE("you are due for the"&amp;" '"&amp;'Overview - 3 Month Projection'!H661, "' ", "training on ",CHAR(10),(TEXT('Overview - 3 Month Projection'!L661, "mm/dd/yyyy")),".")</f>
        <v>you are due for the '' training on 
.</v>
      </c>
    </row>
    <row r="662" spans="1:14" ht="16" x14ac:dyDescent="0.35">
      <c r="A662" s="28"/>
      <c r="B662" s="47" t="str">
        <f>IF((ISBLANK(A662))," ",VLOOKUP(A662,'Contractor List'!$A:$J,2,FALSE))</f>
        <v xml:space="preserve"> </v>
      </c>
      <c r="C662" s="47" t="str">
        <f>IF((ISBLANK(A662))," ",VLOOKUP(A662,'Contractor List'!$A:$J,3,FALSE))</f>
        <v xml:space="preserve"> </v>
      </c>
      <c r="D662" s="47" t="str">
        <f>IF((ISBLANK(A662))," ",VLOOKUP(A662,'Contractor List'!$A:$J,7,FALSE))</f>
        <v xml:space="preserve"> </v>
      </c>
      <c r="E662" s="27" t="str">
        <f>IF((ISBLANK(A662))," ",VLOOKUP(A662,'Contractor List'!$A:$J,8,FALSE))</f>
        <v xml:space="preserve"> </v>
      </c>
      <c r="F662" s="27" t="str">
        <f>IF((ISBLANK(A662))," ",VLOOKUP(A662,'Contractor List'!$A:$J,9,FALSE))</f>
        <v xml:space="preserve"> </v>
      </c>
      <c r="G662" s="27" t="str">
        <f>IF((ISBLANK(A662))," ",VLOOKUP(A662,'Contractor List'!$A:$J,10,FALSE))</f>
        <v xml:space="preserve"> </v>
      </c>
      <c r="I662" s="26" t="str">
        <f>IF(ISBLANK(H662)=FALSE,VLOOKUP(H662,'Hidden - Dropdown'!$B:$D,2,FALSE),"")</f>
        <v/>
      </c>
      <c r="J662" s="54" t="str">
        <f>IF(ISBLANK(H662)=FALSE,VLOOKUP(H662,'Hidden - Dropdown'!$B:$D,3,FALSE),"")</f>
        <v/>
      </c>
      <c r="L662" s="51" t="str">
        <f t="shared" si="10"/>
        <v/>
      </c>
      <c r="M662" s="52" t="str">
        <f>IF(ISBLANK(A662),"",IF(L662="One-time training","",HYPERLINK("mailto:"&amp;VLOOKUP(A662,'Contractor List'!$A:$J,5,FALSE)&amp;"?subject="&amp;'Hidden - Dropdown'!$L$7&amp;"&amp;body=Hi "&amp;C662&amp;","&amp;"%0A%0A"&amp;N662&amp;"%0A%0A"&amp;"Please complete the training before the due date.","send e-mail to this TM")))</f>
        <v/>
      </c>
      <c r="N662" s="22" t="str">
        <f>CONCATENATE("you are due for the"&amp;" '"&amp;'Overview - 3 Month Projection'!H662, "' ", "training on ",CHAR(10),(TEXT('Overview - 3 Month Projection'!L662, "mm/dd/yyyy")),".")</f>
        <v>you are due for the '' training on 
.</v>
      </c>
    </row>
    <row r="663" spans="1:14" ht="16" x14ac:dyDescent="0.35">
      <c r="A663" s="28"/>
      <c r="B663" s="47" t="str">
        <f>IF((ISBLANK(A663))," ",VLOOKUP(A663,'Contractor List'!$A:$J,2,FALSE))</f>
        <v xml:space="preserve"> </v>
      </c>
      <c r="C663" s="47" t="str">
        <f>IF((ISBLANK(A663))," ",VLOOKUP(A663,'Contractor List'!$A:$J,3,FALSE))</f>
        <v xml:space="preserve"> </v>
      </c>
      <c r="D663" s="47" t="str">
        <f>IF((ISBLANK(A663))," ",VLOOKUP(A663,'Contractor List'!$A:$J,7,FALSE))</f>
        <v xml:space="preserve"> </v>
      </c>
      <c r="E663" s="27" t="str">
        <f>IF((ISBLANK(A663))," ",VLOOKUP(A663,'Contractor List'!$A:$J,8,FALSE))</f>
        <v xml:space="preserve"> </v>
      </c>
      <c r="F663" s="27" t="str">
        <f>IF((ISBLANK(A663))," ",VLOOKUP(A663,'Contractor List'!$A:$J,9,FALSE))</f>
        <v xml:space="preserve"> </v>
      </c>
      <c r="G663" s="27" t="str">
        <f>IF((ISBLANK(A663))," ",VLOOKUP(A663,'Contractor List'!$A:$J,10,FALSE))</f>
        <v xml:space="preserve"> </v>
      </c>
      <c r="I663" s="26" t="str">
        <f>IF(ISBLANK(H663)=FALSE,VLOOKUP(H663,'Hidden - Dropdown'!$B:$D,2,FALSE),"")</f>
        <v/>
      </c>
      <c r="J663" s="54" t="str">
        <f>IF(ISBLANK(H663)=FALSE,VLOOKUP(H663,'Hidden - Dropdown'!$B:$D,3,FALSE),"")</f>
        <v/>
      </c>
      <c r="L663" s="51" t="str">
        <f t="shared" si="10"/>
        <v/>
      </c>
      <c r="M663" s="52" t="str">
        <f>IF(ISBLANK(A663),"",IF(L663="One-time training","",HYPERLINK("mailto:"&amp;VLOOKUP(A663,'Contractor List'!$A:$J,5,FALSE)&amp;"?subject="&amp;'Hidden - Dropdown'!$L$7&amp;"&amp;body=Hi "&amp;C663&amp;","&amp;"%0A%0A"&amp;N663&amp;"%0A%0A"&amp;"Please complete the training before the due date.","send e-mail to this TM")))</f>
        <v/>
      </c>
      <c r="N663" s="22" t="str">
        <f>CONCATENATE("you are due for the"&amp;" '"&amp;'Overview - 3 Month Projection'!H663, "' ", "training on ",CHAR(10),(TEXT('Overview - 3 Month Projection'!L663, "mm/dd/yyyy")),".")</f>
        <v>you are due for the '' training on 
.</v>
      </c>
    </row>
    <row r="664" spans="1:14" ht="16" x14ac:dyDescent="0.35">
      <c r="A664" s="28"/>
      <c r="B664" s="47" t="str">
        <f>IF((ISBLANK(A664))," ",VLOOKUP(A664,'Contractor List'!$A:$J,2,FALSE))</f>
        <v xml:space="preserve"> </v>
      </c>
      <c r="C664" s="47" t="str">
        <f>IF((ISBLANK(A664))," ",VLOOKUP(A664,'Contractor List'!$A:$J,3,FALSE))</f>
        <v xml:space="preserve"> </v>
      </c>
      <c r="D664" s="47" t="str">
        <f>IF((ISBLANK(A664))," ",VLOOKUP(A664,'Contractor List'!$A:$J,7,FALSE))</f>
        <v xml:space="preserve"> </v>
      </c>
      <c r="E664" s="27" t="str">
        <f>IF((ISBLANK(A664))," ",VLOOKUP(A664,'Contractor List'!$A:$J,8,FALSE))</f>
        <v xml:space="preserve"> </v>
      </c>
      <c r="F664" s="27" t="str">
        <f>IF((ISBLANK(A664))," ",VLOOKUP(A664,'Contractor List'!$A:$J,9,FALSE))</f>
        <v xml:space="preserve"> </v>
      </c>
      <c r="G664" s="27" t="str">
        <f>IF((ISBLANK(A664))," ",VLOOKUP(A664,'Contractor List'!$A:$J,10,FALSE))</f>
        <v xml:space="preserve"> </v>
      </c>
      <c r="I664" s="26" t="str">
        <f>IF(ISBLANK(H664)=FALSE,VLOOKUP(H664,'Hidden - Dropdown'!$B:$D,2,FALSE),"")</f>
        <v/>
      </c>
      <c r="J664" s="54" t="str">
        <f>IF(ISBLANK(H664)=FALSE,VLOOKUP(H664,'Hidden - Dropdown'!$B:$D,3,FALSE),"")</f>
        <v/>
      </c>
      <c r="L664" s="51" t="str">
        <f t="shared" si="10"/>
        <v/>
      </c>
      <c r="M664" s="52" t="str">
        <f>IF(ISBLANK(A664),"",IF(L664="One-time training","",HYPERLINK("mailto:"&amp;VLOOKUP(A664,'Contractor List'!$A:$J,5,FALSE)&amp;"?subject="&amp;'Hidden - Dropdown'!$L$7&amp;"&amp;body=Hi "&amp;C664&amp;","&amp;"%0A%0A"&amp;N664&amp;"%0A%0A"&amp;"Please complete the training before the due date.","send e-mail to this TM")))</f>
        <v/>
      </c>
      <c r="N664" s="22" t="str">
        <f>CONCATENATE("you are due for the"&amp;" '"&amp;'Overview - 3 Month Projection'!H664, "' ", "training on ",CHAR(10),(TEXT('Overview - 3 Month Projection'!L664, "mm/dd/yyyy")),".")</f>
        <v>you are due for the '' training on 
.</v>
      </c>
    </row>
    <row r="665" spans="1:14" ht="16" x14ac:dyDescent="0.35">
      <c r="A665" s="28"/>
      <c r="B665" s="47" t="str">
        <f>IF((ISBLANK(A665))," ",VLOOKUP(A665,'Contractor List'!$A:$J,2,FALSE))</f>
        <v xml:space="preserve"> </v>
      </c>
      <c r="C665" s="47" t="str">
        <f>IF((ISBLANK(A665))," ",VLOOKUP(A665,'Contractor List'!$A:$J,3,FALSE))</f>
        <v xml:space="preserve"> </v>
      </c>
      <c r="D665" s="47" t="str">
        <f>IF((ISBLANK(A665))," ",VLOOKUP(A665,'Contractor List'!$A:$J,7,FALSE))</f>
        <v xml:space="preserve"> </v>
      </c>
      <c r="E665" s="27" t="str">
        <f>IF((ISBLANK(A665))," ",VLOOKUP(A665,'Contractor List'!$A:$J,8,FALSE))</f>
        <v xml:space="preserve"> </v>
      </c>
      <c r="F665" s="27" t="str">
        <f>IF((ISBLANK(A665))," ",VLOOKUP(A665,'Contractor List'!$A:$J,9,FALSE))</f>
        <v xml:space="preserve"> </v>
      </c>
      <c r="G665" s="27" t="str">
        <f>IF((ISBLANK(A665))," ",VLOOKUP(A665,'Contractor List'!$A:$J,10,FALSE))</f>
        <v xml:space="preserve"> </v>
      </c>
      <c r="I665" s="26" t="str">
        <f>IF(ISBLANK(H665)=FALSE,VLOOKUP(H665,'Hidden - Dropdown'!$B:$D,2,FALSE),"")</f>
        <v/>
      </c>
      <c r="J665" s="54" t="str">
        <f>IF(ISBLANK(H665)=FALSE,VLOOKUP(H665,'Hidden - Dropdown'!$B:$D,3,FALSE),"")</f>
        <v/>
      </c>
      <c r="L665" s="51" t="str">
        <f t="shared" si="10"/>
        <v/>
      </c>
      <c r="M665" s="52" t="str">
        <f>IF(ISBLANK(A665),"",IF(L665="One-time training","",HYPERLINK("mailto:"&amp;VLOOKUP(A665,'Contractor List'!$A:$J,5,FALSE)&amp;"?subject="&amp;'Hidden - Dropdown'!$L$7&amp;"&amp;body=Hi "&amp;C665&amp;","&amp;"%0A%0A"&amp;N665&amp;"%0A%0A"&amp;"Please complete the training before the due date.","send e-mail to this TM")))</f>
        <v/>
      </c>
      <c r="N665" s="22" t="str">
        <f>CONCATENATE("you are due for the"&amp;" '"&amp;'Overview - 3 Month Projection'!H665, "' ", "training on ",CHAR(10),(TEXT('Overview - 3 Month Projection'!L665, "mm/dd/yyyy")),".")</f>
        <v>you are due for the '' training on 
.</v>
      </c>
    </row>
    <row r="666" spans="1:14" ht="16" x14ac:dyDescent="0.35">
      <c r="A666" s="28"/>
      <c r="B666" s="47" t="str">
        <f>IF((ISBLANK(A666))," ",VLOOKUP(A666,'Contractor List'!$A:$J,2,FALSE))</f>
        <v xml:space="preserve"> </v>
      </c>
      <c r="C666" s="47" t="str">
        <f>IF((ISBLANK(A666))," ",VLOOKUP(A666,'Contractor List'!$A:$J,3,FALSE))</f>
        <v xml:space="preserve"> </v>
      </c>
      <c r="D666" s="47" t="str">
        <f>IF((ISBLANK(A666))," ",VLOOKUP(A666,'Contractor List'!$A:$J,7,FALSE))</f>
        <v xml:space="preserve"> </v>
      </c>
      <c r="E666" s="27" t="str">
        <f>IF((ISBLANK(A666))," ",VLOOKUP(A666,'Contractor List'!$A:$J,8,FALSE))</f>
        <v xml:space="preserve"> </v>
      </c>
      <c r="F666" s="27" t="str">
        <f>IF((ISBLANK(A666))," ",VLOOKUP(A666,'Contractor List'!$A:$J,9,FALSE))</f>
        <v xml:space="preserve"> </v>
      </c>
      <c r="G666" s="27" t="str">
        <f>IF((ISBLANK(A666))," ",VLOOKUP(A666,'Contractor List'!$A:$J,10,FALSE))</f>
        <v xml:space="preserve"> </v>
      </c>
      <c r="I666" s="26" t="str">
        <f>IF(ISBLANK(H666)=FALSE,VLOOKUP(H666,'Hidden - Dropdown'!$B:$D,2,FALSE),"")</f>
        <v/>
      </c>
      <c r="J666" s="54" t="str">
        <f>IF(ISBLANK(H666)=FALSE,VLOOKUP(H666,'Hidden - Dropdown'!$B:$D,3,FALSE),"")</f>
        <v/>
      </c>
      <c r="L666" s="51" t="str">
        <f t="shared" si="10"/>
        <v/>
      </c>
      <c r="M666" s="52" t="str">
        <f>IF(ISBLANK(A666),"",IF(L666="One-time training","",HYPERLINK("mailto:"&amp;VLOOKUP(A666,'Contractor List'!$A:$J,5,FALSE)&amp;"?subject="&amp;'Hidden - Dropdown'!$L$7&amp;"&amp;body=Hi "&amp;C666&amp;","&amp;"%0A%0A"&amp;N666&amp;"%0A%0A"&amp;"Please complete the training before the due date.","send e-mail to this TM")))</f>
        <v/>
      </c>
      <c r="N666" s="22" t="str">
        <f>CONCATENATE("you are due for the"&amp;" '"&amp;'Overview - 3 Month Projection'!H666, "' ", "training on ",CHAR(10),(TEXT('Overview - 3 Month Projection'!L666, "mm/dd/yyyy")),".")</f>
        <v>you are due for the '' training on 
.</v>
      </c>
    </row>
    <row r="667" spans="1:14" ht="16" x14ac:dyDescent="0.35">
      <c r="A667" s="28"/>
      <c r="B667" s="47" t="str">
        <f>IF((ISBLANK(A667))," ",VLOOKUP(A667,'Contractor List'!$A:$J,2,FALSE))</f>
        <v xml:space="preserve"> </v>
      </c>
      <c r="C667" s="47" t="str">
        <f>IF((ISBLANK(A667))," ",VLOOKUP(A667,'Contractor List'!$A:$J,3,FALSE))</f>
        <v xml:space="preserve"> </v>
      </c>
      <c r="D667" s="47" t="str">
        <f>IF((ISBLANK(A667))," ",VLOOKUP(A667,'Contractor List'!$A:$J,7,FALSE))</f>
        <v xml:space="preserve"> </v>
      </c>
      <c r="E667" s="27" t="str">
        <f>IF((ISBLANK(A667))," ",VLOOKUP(A667,'Contractor List'!$A:$J,8,FALSE))</f>
        <v xml:space="preserve"> </v>
      </c>
      <c r="F667" s="27" t="str">
        <f>IF((ISBLANK(A667))," ",VLOOKUP(A667,'Contractor List'!$A:$J,9,FALSE))</f>
        <v xml:space="preserve"> </v>
      </c>
      <c r="G667" s="27" t="str">
        <f>IF((ISBLANK(A667))," ",VLOOKUP(A667,'Contractor List'!$A:$J,10,FALSE))</f>
        <v xml:space="preserve"> </v>
      </c>
      <c r="I667" s="26" t="str">
        <f>IF(ISBLANK(H667)=FALSE,VLOOKUP(H667,'Hidden - Dropdown'!$B:$D,2,FALSE),"")</f>
        <v/>
      </c>
      <c r="J667" s="54" t="str">
        <f>IF(ISBLANK(H667)=FALSE,VLOOKUP(H667,'Hidden - Dropdown'!$B:$D,3,FALSE),"")</f>
        <v/>
      </c>
      <c r="L667" s="51" t="str">
        <f t="shared" si="10"/>
        <v/>
      </c>
      <c r="M667" s="52" t="str">
        <f>IF(ISBLANK(A667),"",IF(L667="One-time training","",HYPERLINK("mailto:"&amp;VLOOKUP(A667,'Contractor List'!$A:$J,5,FALSE)&amp;"?subject="&amp;'Hidden - Dropdown'!$L$7&amp;"&amp;body=Hi "&amp;C667&amp;","&amp;"%0A%0A"&amp;N667&amp;"%0A%0A"&amp;"Please complete the training before the due date.","send e-mail to this TM")))</f>
        <v/>
      </c>
      <c r="N667" s="22" t="str">
        <f>CONCATENATE("you are due for the"&amp;" '"&amp;'Overview - 3 Month Projection'!H667, "' ", "training on ",CHAR(10),(TEXT('Overview - 3 Month Projection'!L667, "mm/dd/yyyy")),".")</f>
        <v>you are due for the '' training on 
.</v>
      </c>
    </row>
    <row r="668" spans="1:14" ht="16" x14ac:dyDescent="0.35">
      <c r="A668" s="28"/>
      <c r="B668" s="47" t="str">
        <f>IF((ISBLANK(A668))," ",VLOOKUP(A668,'Contractor List'!$A:$J,2,FALSE))</f>
        <v xml:space="preserve"> </v>
      </c>
      <c r="C668" s="47" t="str">
        <f>IF((ISBLANK(A668))," ",VLOOKUP(A668,'Contractor List'!$A:$J,3,FALSE))</f>
        <v xml:space="preserve"> </v>
      </c>
      <c r="D668" s="47" t="str">
        <f>IF((ISBLANK(A668))," ",VLOOKUP(A668,'Contractor List'!$A:$J,7,FALSE))</f>
        <v xml:space="preserve"> </v>
      </c>
      <c r="E668" s="27" t="str">
        <f>IF((ISBLANK(A668))," ",VLOOKUP(A668,'Contractor List'!$A:$J,8,FALSE))</f>
        <v xml:space="preserve"> </v>
      </c>
      <c r="F668" s="27" t="str">
        <f>IF((ISBLANK(A668))," ",VLOOKUP(A668,'Contractor List'!$A:$J,9,FALSE))</f>
        <v xml:space="preserve"> </v>
      </c>
      <c r="G668" s="27" t="str">
        <f>IF((ISBLANK(A668))," ",VLOOKUP(A668,'Contractor List'!$A:$J,10,FALSE))</f>
        <v xml:space="preserve"> </v>
      </c>
      <c r="I668" s="26" t="str">
        <f>IF(ISBLANK(H668)=FALSE,VLOOKUP(H668,'Hidden - Dropdown'!$B:$D,2,FALSE),"")</f>
        <v/>
      </c>
      <c r="J668" s="54" t="str">
        <f>IF(ISBLANK(H668)=FALSE,VLOOKUP(H668,'Hidden - Dropdown'!$B:$D,3,FALSE),"")</f>
        <v/>
      </c>
      <c r="L668" s="51" t="str">
        <f t="shared" si="10"/>
        <v/>
      </c>
      <c r="M668" s="52" t="str">
        <f>IF(ISBLANK(A668),"",IF(L668="One-time training","",HYPERLINK("mailto:"&amp;VLOOKUP(A668,'Contractor List'!$A:$J,5,FALSE)&amp;"?subject="&amp;'Hidden - Dropdown'!$L$7&amp;"&amp;body=Hi "&amp;C668&amp;","&amp;"%0A%0A"&amp;N668&amp;"%0A%0A"&amp;"Please complete the training before the due date.","send e-mail to this TM")))</f>
        <v/>
      </c>
      <c r="N668" s="22" t="str">
        <f>CONCATENATE("you are due for the"&amp;" '"&amp;'Overview - 3 Month Projection'!H668, "' ", "training on ",CHAR(10),(TEXT('Overview - 3 Month Projection'!L668, "mm/dd/yyyy")),".")</f>
        <v>you are due for the '' training on 
.</v>
      </c>
    </row>
    <row r="669" spans="1:14" ht="16" x14ac:dyDescent="0.35">
      <c r="A669" s="28"/>
      <c r="B669" s="47" t="str">
        <f>IF((ISBLANK(A669))," ",VLOOKUP(A669,'Contractor List'!$A:$J,2,FALSE))</f>
        <v xml:space="preserve"> </v>
      </c>
      <c r="C669" s="47" t="str">
        <f>IF((ISBLANK(A669))," ",VLOOKUP(A669,'Contractor List'!$A:$J,3,FALSE))</f>
        <v xml:space="preserve"> </v>
      </c>
      <c r="D669" s="47" t="str">
        <f>IF((ISBLANK(A669))," ",VLOOKUP(A669,'Contractor List'!$A:$J,7,FALSE))</f>
        <v xml:space="preserve"> </v>
      </c>
      <c r="E669" s="27" t="str">
        <f>IF((ISBLANK(A669))," ",VLOOKUP(A669,'Contractor List'!$A:$J,8,FALSE))</f>
        <v xml:space="preserve"> </v>
      </c>
      <c r="F669" s="27" t="str">
        <f>IF((ISBLANK(A669))," ",VLOOKUP(A669,'Contractor List'!$A:$J,9,FALSE))</f>
        <v xml:space="preserve"> </v>
      </c>
      <c r="G669" s="27" t="str">
        <f>IF((ISBLANK(A669))," ",VLOOKUP(A669,'Contractor List'!$A:$J,10,FALSE))</f>
        <v xml:space="preserve"> </v>
      </c>
      <c r="I669" s="26" t="str">
        <f>IF(ISBLANK(H669)=FALSE,VLOOKUP(H669,'Hidden - Dropdown'!$B:$D,2,FALSE),"")</f>
        <v/>
      </c>
      <c r="J669" s="54" t="str">
        <f>IF(ISBLANK(H669)=FALSE,VLOOKUP(H669,'Hidden - Dropdown'!$B:$D,3,FALSE),"")</f>
        <v/>
      </c>
      <c r="L669" s="51" t="str">
        <f t="shared" si="10"/>
        <v/>
      </c>
      <c r="M669" s="52" t="str">
        <f>IF(ISBLANK(A669),"",IF(L669="One-time training","",HYPERLINK("mailto:"&amp;VLOOKUP(A669,'Contractor List'!$A:$J,5,FALSE)&amp;"?subject="&amp;'Hidden - Dropdown'!$L$7&amp;"&amp;body=Hi "&amp;C669&amp;","&amp;"%0A%0A"&amp;N669&amp;"%0A%0A"&amp;"Please complete the training before the due date.","send e-mail to this TM")))</f>
        <v/>
      </c>
      <c r="N669" s="22" t="str">
        <f>CONCATENATE("you are due for the"&amp;" '"&amp;'Overview - 3 Month Projection'!H669, "' ", "training on ",CHAR(10),(TEXT('Overview - 3 Month Projection'!L669, "mm/dd/yyyy")),".")</f>
        <v>you are due for the '' training on 
.</v>
      </c>
    </row>
    <row r="670" spans="1:14" ht="16" x14ac:dyDescent="0.35">
      <c r="A670" s="28"/>
      <c r="B670" s="47" t="str">
        <f>IF((ISBLANK(A670))," ",VLOOKUP(A670,'Contractor List'!$A:$J,2,FALSE))</f>
        <v xml:space="preserve"> </v>
      </c>
      <c r="C670" s="47" t="str">
        <f>IF((ISBLANK(A670))," ",VLOOKUP(A670,'Contractor List'!$A:$J,3,FALSE))</f>
        <v xml:space="preserve"> </v>
      </c>
      <c r="D670" s="47" t="str">
        <f>IF((ISBLANK(A670))," ",VLOOKUP(A670,'Contractor List'!$A:$J,7,FALSE))</f>
        <v xml:space="preserve"> </v>
      </c>
      <c r="E670" s="27" t="str">
        <f>IF((ISBLANK(A670))," ",VLOOKUP(A670,'Contractor List'!$A:$J,8,FALSE))</f>
        <v xml:space="preserve"> </v>
      </c>
      <c r="F670" s="27" t="str">
        <f>IF((ISBLANK(A670))," ",VLOOKUP(A670,'Contractor List'!$A:$J,9,FALSE))</f>
        <v xml:space="preserve"> </v>
      </c>
      <c r="G670" s="27" t="str">
        <f>IF((ISBLANK(A670))," ",VLOOKUP(A670,'Contractor List'!$A:$J,10,FALSE))</f>
        <v xml:space="preserve"> </v>
      </c>
      <c r="I670" s="26" t="str">
        <f>IF(ISBLANK(H670)=FALSE,VLOOKUP(H670,'Hidden - Dropdown'!$B:$D,2,FALSE),"")</f>
        <v/>
      </c>
      <c r="J670" s="54" t="str">
        <f>IF(ISBLANK(H670)=FALSE,VLOOKUP(H670,'Hidden - Dropdown'!$B:$D,3,FALSE),"")</f>
        <v/>
      </c>
      <c r="L670" s="51" t="str">
        <f t="shared" si="10"/>
        <v/>
      </c>
      <c r="M670" s="52" t="str">
        <f>IF(ISBLANK(A670),"",IF(L670="One-time training","",HYPERLINK("mailto:"&amp;VLOOKUP(A670,'Contractor List'!$A:$J,5,FALSE)&amp;"?subject="&amp;'Hidden - Dropdown'!$L$7&amp;"&amp;body=Hi "&amp;C670&amp;","&amp;"%0A%0A"&amp;N670&amp;"%0A%0A"&amp;"Please complete the training before the due date.","send e-mail to this TM")))</f>
        <v/>
      </c>
      <c r="N670" s="22" t="str">
        <f>CONCATENATE("you are due for the"&amp;" '"&amp;'Overview - 3 Month Projection'!H670, "' ", "training on ",CHAR(10),(TEXT('Overview - 3 Month Projection'!L670, "mm/dd/yyyy")),".")</f>
        <v>you are due for the '' training on 
.</v>
      </c>
    </row>
    <row r="671" spans="1:14" ht="16" x14ac:dyDescent="0.35">
      <c r="A671" s="28"/>
      <c r="B671" s="47" t="str">
        <f>IF((ISBLANK(A671))," ",VLOOKUP(A671,'Contractor List'!$A:$J,2,FALSE))</f>
        <v xml:space="preserve"> </v>
      </c>
      <c r="C671" s="47" t="str">
        <f>IF((ISBLANK(A671))," ",VLOOKUP(A671,'Contractor List'!$A:$J,3,FALSE))</f>
        <v xml:space="preserve"> </v>
      </c>
      <c r="D671" s="47" t="str">
        <f>IF((ISBLANK(A671))," ",VLOOKUP(A671,'Contractor List'!$A:$J,7,FALSE))</f>
        <v xml:space="preserve"> </v>
      </c>
      <c r="E671" s="27" t="str">
        <f>IF((ISBLANK(A671))," ",VLOOKUP(A671,'Contractor List'!$A:$J,8,FALSE))</f>
        <v xml:space="preserve"> </v>
      </c>
      <c r="F671" s="27" t="str">
        <f>IF((ISBLANK(A671))," ",VLOOKUP(A671,'Contractor List'!$A:$J,9,FALSE))</f>
        <v xml:space="preserve"> </v>
      </c>
      <c r="G671" s="27" t="str">
        <f>IF((ISBLANK(A671))," ",VLOOKUP(A671,'Contractor List'!$A:$J,10,FALSE))</f>
        <v xml:space="preserve"> </v>
      </c>
      <c r="I671" s="26" t="str">
        <f>IF(ISBLANK(H671)=FALSE,VLOOKUP(H671,'Hidden - Dropdown'!$B:$D,2,FALSE),"")</f>
        <v/>
      </c>
      <c r="J671" s="54" t="str">
        <f>IF(ISBLANK(H671)=FALSE,VLOOKUP(H671,'Hidden - Dropdown'!$B:$D,3,FALSE),"")</f>
        <v/>
      </c>
      <c r="L671" s="51" t="str">
        <f t="shared" si="10"/>
        <v/>
      </c>
      <c r="M671" s="52" t="str">
        <f>IF(ISBLANK(A671),"",IF(L671="One-time training","",HYPERLINK("mailto:"&amp;VLOOKUP(A671,'Contractor List'!$A:$J,5,FALSE)&amp;"?subject="&amp;'Hidden - Dropdown'!$L$7&amp;"&amp;body=Hi "&amp;C671&amp;","&amp;"%0A%0A"&amp;N671&amp;"%0A%0A"&amp;"Please complete the training before the due date.","send e-mail to this TM")))</f>
        <v/>
      </c>
      <c r="N671" s="22" t="str">
        <f>CONCATENATE("you are due for the"&amp;" '"&amp;'Overview - 3 Month Projection'!H671, "' ", "training on ",CHAR(10),(TEXT('Overview - 3 Month Projection'!L671, "mm/dd/yyyy")),".")</f>
        <v>you are due for the '' training on 
.</v>
      </c>
    </row>
    <row r="672" spans="1:14" ht="16" x14ac:dyDescent="0.35">
      <c r="A672" s="28"/>
      <c r="B672" s="47" t="str">
        <f>IF((ISBLANK(A672))," ",VLOOKUP(A672,'Contractor List'!$A:$J,2,FALSE))</f>
        <v xml:space="preserve"> </v>
      </c>
      <c r="C672" s="47" t="str">
        <f>IF((ISBLANK(A672))," ",VLOOKUP(A672,'Contractor List'!$A:$J,3,FALSE))</f>
        <v xml:space="preserve"> </v>
      </c>
      <c r="D672" s="47" t="str">
        <f>IF((ISBLANK(A672))," ",VLOOKUP(A672,'Contractor List'!$A:$J,7,FALSE))</f>
        <v xml:space="preserve"> </v>
      </c>
      <c r="E672" s="27" t="str">
        <f>IF((ISBLANK(A672))," ",VLOOKUP(A672,'Contractor List'!$A:$J,8,FALSE))</f>
        <v xml:space="preserve"> </v>
      </c>
      <c r="F672" s="27" t="str">
        <f>IF((ISBLANK(A672))," ",VLOOKUP(A672,'Contractor List'!$A:$J,9,FALSE))</f>
        <v xml:space="preserve"> </v>
      </c>
      <c r="G672" s="27" t="str">
        <f>IF((ISBLANK(A672))," ",VLOOKUP(A672,'Contractor List'!$A:$J,10,FALSE))</f>
        <v xml:space="preserve"> </v>
      </c>
      <c r="I672" s="26" t="str">
        <f>IF(ISBLANK(H672)=FALSE,VLOOKUP(H672,'Hidden - Dropdown'!$B:$D,2,FALSE),"")</f>
        <v/>
      </c>
      <c r="J672" s="54" t="str">
        <f>IF(ISBLANK(H672)=FALSE,VLOOKUP(H672,'Hidden - Dropdown'!$B:$D,3,FALSE),"")</f>
        <v/>
      </c>
      <c r="L672" s="51" t="str">
        <f t="shared" si="10"/>
        <v/>
      </c>
      <c r="M672" s="52" t="str">
        <f>IF(ISBLANK(A672),"",IF(L672="One-time training","",HYPERLINK("mailto:"&amp;VLOOKUP(A672,'Contractor List'!$A:$J,5,FALSE)&amp;"?subject="&amp;'Hidden - Dropdown'!$L$7&amp;"&amp;body=Hi "&amp;C672&amp;","&amp;"%0A%0A"&amp;N672&amp;"%0A%0A"&amp;"Please complete the training before the due date.","send e-mail to this TM")))</f>
        <v/>
      </c>
      <c r="N672" s="22" t="str">
        <f>CONCATENATE("you are due for the"&amp;" '"&amp;'Overview - 3 Month Projection'!H672, "' ", "training on ",CHAR(10),(TEXT('Overview - 3 Month Projection'!L672, "mm/dd/yyyy")),".")</f>
        <v>you are due for the '' training on 
.</v>
      </c>
    </row>
    <row r="673" spans="1:16367" ht="16" x14ac:dyDescent="0.35">
      <c r="A673" s="28"/>
      <c r="B673" s="47" t="str">
        <f>IF((ISBLANK(A673))," ",VLOOKUP(A673,'Contractor List'!$A:$J,2,FALSE))</f>
        <v xml:space="preserve"> </v>
      </c>
      <c r="C673" s="47" t="str">
        <f>IF((ISBLANK(A673))," ",VLOOKUP(A673,'Contractor List'!$A:$J,3,FALSE))</f>
        <v xml:space="preserve"> </v>
      </c>
      <c r="D673" s="47" t="str">
        <f>IF((ISBLANK(A673))," ",VLOOKUP(A673,'Contractor List'!$A:$J,7,FALSE))</f>
        <v xml:space="preserve"> </v>
      </c>
      <c r="E673" s="27" t="str">
        <f>IF((ISBLANK(A673))," ",VLOOKUP(A673,'Contractor List'!$A:$J,8,FALSE))</f>
        <v xml:space="preserve"> </v>
      </c>
      <c r="F673" s="27" t="str">
        <f>IF((ISBLANK(A673))," ",VLOOKUP(A673,'Contractor List'!$A:$J,9,FALSE))</f>
        <v xml:space="preserve"> </v>
      </c>
      <c r="G673" s="27" t="str">
        <f>IF((ISBLANK(A673))," ",VLOOKUP(A673,'Contractor List'!$A:$J,10,FALSE))</f>
        <v xml:space="preserve"> </v>
      </c>
      <c r="I673" s="26" t="str">
        <f>IF(ISBLANK(H673)=FALSE,VLOOKUP(H673,'Hidden - Dropdown'!$B:$D,2,FALSE),"")</f>
        <v/>
      </c>
      <c r="J673" s="54" t="str">
        <f>IF(ISBLANK(H673)=FALSE,VLOOKUP(H673,'Hidden - Dropdown'!$B:$D,3,FALSE),"")</f>
        <v/>
      </c>
      <c r="L673" s="51" t="str">
        <f t="shared" si="10"/>
        <v/>
      </c>
      <c r="M673" s="52" t="str">
        <f>IF(ISBLANK(A673),"",IF(L673="One-time training","",HYPERLINK("mailto:"&amp;VLOOKUP(A673,'Contractor List'!$A:$J,5,FALSE)&amp;"?subject="&amp;'Hidden - Dropdown'!$L$7&amp;"&amp;body=Hi "&amp;C673&amp;","&amp;"%0A%0A"&amp;N673&amp;"%0A%0A"&amp;"Please complete the training before the due date.","send e-mail to this TM")))</f>
        <v/>
      </c>
      <c r="N673" s="22" t="str">
        <f>CONCATENATE("you are due for the"&amp;" '"&amp;'Overview - 3 Month Projection'!H673, "' ", "training on ",CHAR(10),(TEXT('Overview - 3 Month Projection'!L673, "mm/dd/yyyy")),".")</f>
        <v>you are due for the '' training on 
.</v>
      </c>
    </row>
    <row r="674" spans="1:16367" ht="16" x14ac:dyDescent="0.35">
      <c r="A674" s="28"/>
      <c r="B674" s="47" t="str">
        <f>IF((ISBLANK(A674))," ",VLOOKUP(A674,'Contractor List'!$A:$J,2,FALSE))</f>
        <v xml:space="preserve"> </v>
      </c>
      <c r="C674" s="47" t="str">
        <f>IF((ISBLANK(A674))," ",VLOOKUP(A674,'Contractor List'!$A:$J,3,FALSE))</f>
        <v xml:space="preserve"> </v>
      </c>
      <c r="D674" s="47" t="str">
        <f>IF((ISBLANK(A674))," ",VLOOKUP(A674,'Contractor List'!$A:$J,7,FALSE))</f>
        <v xml:space="preserve"> </v>
      </c>
      <c r="E674" s="27" t="str">
        <f>IF((ISBLANK(A674))," ",VLOOKUP(A674,'Contractor List'!$A:$J,8,FALSE))</f>
        <v xml:space="preserve"> </v>
      </c>
      <c r="F674" s="27" t="str">
        <f>IF((ISBLANK(A674))," ",VLOOKUP(A674,'Contractor List'!$A:$J,9,FALSE))</f>
        <v xml:space="preserve"> </v>
      </c>
      <c r="G674" s="27" t="str">
        <f>IF((ISBLANK(A674))," ",VLOOKUP(A674,'Contractor List'!$A:$J,10,FALSE))</f>
        <v xml:space="preserve"> </v>
      </c>
      <c r="I674" s="26" t="str">
        <f>IF(ISBLANK(H674)=FALSE,VLOOKUP(H674,'Hidden - Dropdown'!$B:$D,2,FALSE),"")</f>
        <v/>
      </c>
      <c r="J674" s="54" t="str">
        <f>IF(ISBLANK(H674)=FALSE,VLOOKUP(H674,'Hidden - Dropdown'!$B:$D,3,FALSE),"")</f>
        <v/>
      </c>
      <c r="L674" s="51" t="str">
        <f t="shared" si="10"/>
        <v/>
      </c>
      <c r="M674" s="52" t="str">
        <f>IF(ISBLANK(A674),"",IF(L674="One-time training","",HYPERLINK("mailto:"&amp;VLOOKUP(A674,'Contractor List'!$A:$J,5,FALSE)&amp;"?subject="&amp;'Hidden - Dropdown'!$L$7&amp;"&amp;body=Hi "&amp;C674&amp;","&amp;"%0A%0A"&amp;N674&amp;"%0A%0A"&amp;"Please complete the training before the due date.","send e-mail to this TM")))</f>
        <v/>
      </c>
      <c r="N674" s="22" t="str">
        <f>CONCATENATE("you are due for the"&amp;" '"&amp;'Overview - 3 Month Projection'!H674, "' ", "training on ",CHAR(10),(TEXT('Overview - 3 Month Projection'!L674, "mm/dd/yyyy")),".")</f>
        <v>you are due for the '' training on 
.</v>
      </c>
    </row>
    <row r="675" spans="1:16367" ht="16" x14ac:dyDescent="0.35">
      <c r="A675" s="28"/>
      <c r="B675" s="47" t="str">
        <f>IF((ISBLANK(A675))," ",VLOOKUP(A675,'Contractor List'!$A:$J,2,FALSE))</f>
        <v xml:space="preserve"> </v>
      </c>
      <c r="C675" s="47" t="str">
        <f>IF((ISBLANK(A675))," ",VLOOKUP(A675,'Contractor List'!$A:$J,3,FALSE))</f>
        <v xml:space="preserve"> </v>
      </c>
      <c r="D675" s="47" t="str">
        <f>IF((ISBLANK(A675))," ",VLOOKUP(A675,'Contractor List'!$A:$J,7,FALSE))</f>
        <v xml:space="preserve"> </v>
      </c>
      <c r="E675" s="27" t="str">
        <f>IF((ISBLANK(A675))," ",VLOOKUP(A675,'Contractor List'!$A:$J,8,FALSE))</f>
        <v xml:space="preserve"> </v>
      </c>
      <c r="F675" s="27" t="str">
        <f>IF((ISBLANK(A675))," ",VLOOKUP(A675,'Contractor List'!$A:$J,9,FALSE))</f>
        <v xml:space="preserve"> </v>
      </c>
      <c r="G675" s="27" t="str">
        <f>IF((ISBLANK(A675))," ",VLOOKUP(A675,'Contractor List'!$A:$J,10,FALSE))</f>
        <v xml:space="preserve"> </v>
      </c>
      <c r="I675" s="26" t="str">
        <f>IF(ISBLANK(H675)=FALSE,VLOOKUP(H675,'Hidden - Dropdown'!$B:$D,2,FALSE),"")</f>
        <v/>
      </c>
      <c r="J675" s="54" t="str">
        <f>IF(ISBLANK(H675)=FALSE,VLOOKUP(H675,'Hidden - Dropdown'!$B:$D,3,FALSE),"")</f>
        <v/>
      </c>
      <c r="L675" s="51" t="str">
        <f t="shared" si="10"/>
        <v/>
      </c>
      <c r="M675" s="52" t="str">
        <f>IF(ISBLANK(A675),"",IF(L675="One-time training","",HYPERLINK("mailto:"&amp;VLOOKUP(A675,'Contractor List'!$A:$J,5,FALSE)&amp;"?subject="&amp;'Hidden - Dropdown'!$L$7&amp;"&amp;body=Hi "&amp;C675&amp;","&amp;"%0A%0A"&amp;N675&amp;"%0A%0A"&amp;"Please complete the training before the due date.","send e-mail to this TM")))</f>
        <v/>
      </c>
      <c r="N675" s="22" t="str">
        <f>CONCATENATE("you are due for the"&amp;" '"&amp;'Overview - 3 Month Projection'!H675, "' ", "training on ",CHAR(10),(TEXT('Overview - 3 Month Projection'!L675, "mm/dd/yyyy")),".")</f>
        <v>you are due for the '' training on 
.</v>
      </c>
    </row>
    <row r="676" spans="1:16367" ht="16" x14ac:dyDescent="0.35">
      <c r="A676" s="28"/>
      <c r="B676" s="47" t="str">
        <f>IF((ISBLANK(A676))," ",VLOOKUP(A676,'Contractor List'!$A:$J,2,FALSE))</f>
        <v xml:space="preserve"> </v>
      </c>
      <c r="C676" s="47" t="str">
        <f>IF((ISBLANK(A676))," ",VLOOKUP(A676,'Contractor List'!$A:$J,3,FALSE))</f>
        <v xml:space="preserve"> </v>
      </c>
      <c r="D676" s="47" t="str">
        <f>IF((ISBLANK(A676))," ",VLOOKUP(A676,'Contractor List'!$A:$J,7,FALSE))</f>
        <v xml:space="preserve"> </v>
      </c>
      <c r="E676" s="27" t="str">
        <f>IF((ISBLANK(A676))," ",VLOOKUP(A676,'Contractor List'!$A:$J,8,FALSE))</f>
        <v xml:space="preserve"> </v>
      </c>
      <c r="F676" s="27" t="str">
        <f>IF((ISBLANK(A676))," ",VLOOKUP(A676,'Contractor List'!$A:$J,9,FALSE))</f>
        <v xml:space="preserve"> </v>
      </c>
      <c r="G676" s="27" t="str">
        <f>IF((ISBLANK(A676))," ",VLOOKUP(A676,'Contractor List'!$A:$J,10,FALSE))</f>
        <v xml:space="preserve"> </v>
      </c>
      <c r="I676" s="26" t="str">
        <f>IF(ISBLANK(H676)=FALSE,VLOOKUP(H676,'Hidden - Dropdown'!$B:$D,2,FALSE),"")</f>
        <v/>
      </c>
      <c r="J676" s="54" t="str">
        <f>IF(ISBLANK(H676)=FALSE,VLOOKUP(H676,'Hidden - Dropdown'!$B:$D,3,FALSE),"")</f>
        <v/>
      </c>
      <c r="L676" s="51" t="str">
        <f t="shared" si="10"/>
        <v/>
      </c>
      <c r="M676" s="52" t="str">
        <f>IF(ISBLANK(A676),"",IF(L676="One-time training","",HYPERLINK("mailto:"&amp;VLOOKUP(A676,'Contractor List'!$A:$J,5,FALSE)&amp;"?subject="&amp;'Hidden - Dropdown'!$L$7&amp;"&amp;body=Hi "&amp;C676&amp;","&amp;"%0A%0A"&amp;N676&amp;"%0A%0A"&amp;"Please complete the training before the due date.","send e-mail to this TM")))</f>
        <v/>
      </c>
      <c r="N676" s="22" t="str">
        <f>CONCATENATE("you are due for the"&amp;" '"&amp;'Overview - 3 Month Projection'!H676, "' ", "training on ",CHAR(10),(TEXT('Overview - 3 Month Projection'!L676, "mm/dd/yyyy")),".")</f>
        <v>you are due for the '' training on 
.</v>
      </c>
    </row>
    <row r="677" spans="1:16367" ht="16" x14ac:dyDescent="0.35">
      <c r="A677" s="28"/>
      <c r="B677" s="47" t="str">
        <f>IF((ISBLANK(A677))," ",VLOOKUP(A677,'Contractor List'!$A:$J,2,FALSE))</f>
        <v xml:space="preserve"> </v>
      </c>
      <c r="C677" s="47" t="str">
        <f>IF((ISBLANK(A677))," ",VLOOKUP(A677,'Contractor List'!$A:$J,3,FALSE))</f>
        <v xml:space="preserve"> </v>
      </c>
      <c r="D677" s="47" t="str">
        <f>IF((ISBLANK(A677))," ",VLOOKUP(A677,'Contractor List'!$A:$J,7,FALSE))</f>
        <v xml:space="preserve"> </v>
      </c>
      <c r="E677" s="27" t="str">
        <f>IF((ISBLANK(A677))," ",VLOOKUP(A677,'Contractor List'!$A:$J,8,FALSE))</f>
        <v xml:space="preserve"> </v>
      </c>
      <c r="F677" s="27" t="str">
        <f>IF((ISBLANK(A677))," ",VLOOKUP(A677,'Contractor List'!$A:$J,9,FALSE))</f>
        <v xml:space="preserve"> </v>
      </c>
      <c r="G677" s="27" t="str">
        <f>IF((ISBLANK(A677))," ",VLOOKUP(A677,'Contractor List'!$A:$J,10,FALSE))</f>
        <v xml:space="preserve"> </v>
      </c>
      <c r="I677" s="26" t="str">
        <f>IF(ISBLANK(H677)=FALSE,VLOOKUP(H677,'Hidden - Dropdown'!$B:$D,2,FALSE),"")</f>
        <v/>
      </c>
      <c r="J677" s="54" t="str">
        <f>IF(ISBLANK(H677)=FALSE,VLOOKUP(H677,'Hidden - Dropdown'!$B:$D,3,FALSE),"")</f>
        <v/>
      </c>
      <c r="L677" s="51" t="str">
        <f t="shared" si="10"/>
        <v/>
      </c>
      <c r="M677" s="52" t="str">
        <f>IF(ISBLANK(A677),"",IF(L677="One-time training","",HYPERLINK("mailto:"&amp;VLOOKUP(A677,'Contractor List'!$A:$J,5,FALSE)&amp;"?subject="&amp;'Hidden - Dropdown'!$L$7&amp;"&amp;body=Hi "&amp;C677&amp;","&amp;"%0A%0A"&amp;N677&amp;"%0A%0A"&amp;"Please complete the training before the due date.","send e-mail to this TM")))</f>
        <v/>
      </c>
      <c r="N677" s="22" t="str">
        <f>CONCATENATE("you are due for the"&amp;" '"&amp;'Overview - 3 Month Projection'!H677, "' ", "training on ",CHAR(10),(TEXT('Overview - 3 Month Projection'!L677, "mm/dd/yyyy")),".")</f>
        <v>you are due for the '' training on 
.</v>
      </c>
    </row>
    <row r="678" spans="1:16367" ht="16" x14ac:dyDescent="0.35">
      <c r="A678" s="28"/>
      <c r="B678" s="47" t="str">
        <f>IF((ISBLANK(A678))," ",VLOOKUP(A678,'Contractor List'!$A:$J,2,FALSE))</f>
        <v xml:space="preserve"> </v>
      </c>
      <c r="C678" s="47" t="str">
        <f>IF((ISBLANK(A678))," ",VLOOKUP(A678,'Contractor List'!$A:$J,3,FALSE))</f>
        <v xml:space="preserve"> </v>
      </c>
      <c r="D678" s="47" t="str">
        <f>IF((ISBLANK(A678))," ",VLOOKUP(A678,'Contractor List'!$A:$J,7,FALSE))</f>
        <v xml:space="preserve"> </v>
      </c>
      <c r="E678" s="27" t="str">
        <f>IF((ISBLANK(A678))," ",VLOOKUP(A678,'Contractor List'!$A:$J,8,FALSE))</f>
        <v xml:space="preserve"> </v>
      </c>
      <c r="F678" s="27" t="str">
        <f>IF((ISBLANK(A678))," ",VLOOKUP(A678,'Contractor List'!$A:$J,9,FALSE))</f>
        <v xml:space="preserve"> </v>
      </c>
      <c r="G678" s="27" t="str">
        <f>IF((ISBLANK(A678))," ",VLOOKUP(A678,'Contractor List'!$A:$J,10,FALSE))</f>
        <v xml:space="preserve"> </v>
      </c>
      <c r="I678" s="26" t="str">
        <f>IF(ISBLANK(H678)=FALSE,VLOOKUP(H678,'Hidden - Dropdown'!$B:$D,2,FALSE),"")</f>
        <v/>
      </c>
      <c r="J678" s="54" t="str">
        <f>IF(ISBLANK(H678)=FALSE,VLOOKUP(H678,'Hidden - Dropdown'!$B:$D,3,FALSE),"")</f>
        <v/>
      </c>
      <c r="L678" s="51" t="str">
        <f t="shared" si="10"/>
        <v/>
      </c>
      <c r="M678" s="52" t="str">
        <f>IF(ISBLANK(A678),"",IF(L678="One-time training","",HYPERLINK("mailto:"&amp;VLOOKUP(A678,'Contractor List'!$A:$J,5,FALSE)&amp;"?subject="&amp;'Hidden - Dropdown'!$L$7&amp;"&amp;body=Hi "&amp;C678&amp;","&amp;"%0A%0A"&amp;N678&amp;"%0A%0A"&amp;"Please complete the training before the due date.","send e-mail to this TM")))</f>
        <v/>
      </c>
      <c r="N678" s="22" t="str">
        <f>CONCATENATE("you are due for the"&amp;" '"&amp;'Overview - 3 Month Projection'!H678, "' ", "training on ",CHAR(10),(TEXT('Overview - 3 Month Projection'!L678, "mm/dd/yyyy")),".")</f>
        <v>you are due for the '' training on 
.</v>
      </c>
    </row>
    <row r="679" spans="1:16367" ht="16" x14ac:dyDescent="0.35">
      <c r="A679" s="28"/>
      <c r="B679" s="47" t="str">
        <f>IF((ISBLANK(A679))," ",VLOOKUP(A679,'Contractor List'!$A:$J,2,FALSE))</f>
        <v xml:space="preserve"> </v>
      </c>
      <c r="C679" s="47" t="str">
        <f>IF((ISBLANK(A679))," ",VLOOKUP(A679,'Contractor List'!$A:$J,3,FALSE))</f>
        <v xml:space="preserve"> </v>
      </c>
      <c r="D679" s="47" t="str">
        <f>IF((ISBLANK(A679))," ",VLOOKUP(A679,'Contractor List'!$A:$J,7,FALSE))</f>
        <v xml:space="preserve"> </v>
      </c>
      <c r="E679" s="27" t="str">
        <f>IF((ISBLANK(A679))," ",VLOOKUP(A679,'Contractor List'!$A:$J,8,FALSE))</f>
        <v xml:space="preserve"> </v>
      </c>
      <c r="F679" s="27" t="str">
        <f>IF((ISBLANK(A679))," ",VLOOKUP(A679,'Contractor List'!$A:$J,9,FALSE))</f>
        <v xml:space="preserve"> </v>
      </c>
      <c r="G679" s="27" t="str">
        <f>IF((ISBLANK(A679))," ",VLOOKUP(A679,'Contractor List'!$A:$J,10,FALSE))</f>
        <v xml:space="preserve"> </v>
      </c>
      <c r="I679" s="26" t="str">
        <f>IF(ISBLANK(H679)=FALSE,VLOOKUP(H679,'Hidden - Dropdown'!$B:$D,2,FALSE),"")</f>
        <v/>
      </c>
      <c r="J679" s="54" t="str">
        <f>IF(ISBLANK(H679)=FALSE,VLOOKUP(H679,'Hidden - Dropdown'!$B:$D,3,FALSE),"")</f>
        <v/>
      </c>
      <c r="L679" s="51" t="str">
        <f t="shared" si="10"/>
        <v/>
      </c>
      <c r="M679" s="52" t="str">
        <f>IF(ISBLANK(A679),"",IF(L679="One-time training","",HYPERLINK("mailto:"&amp;VLOOKUP(A679,'Contractor List'!$A:$J,5,FALSE)&amp;"?subject="&amp;'Hidden - Dropdown'!$L$7&amp;"&amp;body=Hi "&amp;C679&amp;","&amp;"%0A%0A"&amp;N679&amp;"%0A%0A"&amp;"Please complete the training before the due date.","send e-mail to this TM")))</f>
        <v/>
      </c>
      <c r="N679" s="22" t="str">
        <f>CONCATENATE("you are due for the"&amp;" '"&amp;'Overview - 3 Month Projection'!H679, "' ", "training on ",CHAR(10),(TEXT('Overview - 3 Month Projection'!L679, "mm/dd/yyyy")),".")</f>
        <v>you are due for the '' training on 
.</v>
      </c>
    </row>
    <row r="680" spans="1:16367" ht="16" x14ac:dyDescent="0.35">
      <c r="A680" s="28"/>
      <c r="B680" s="47" t="str">
        <f>IF((ISBLANK(A680))," ",VLOOKUP(A680,'Contractor List'!$A:$J,2,FALSE))</f>
        <v xml:space="preserve"> </v>
      </c>
      <c r="C680" s="47" t="str">
        <f>IF((ISBLANK(A680))," ",VLOOKUP(A680,'Contractor List'!$A:$J,3,FALSE))</f>
        <v xml:space="preserve"> </v>
      </c>
      <c r="D680" s="47" t="str">
        <f>IF((ISBLANK(A680))," ",VLOOKUP(A680,'Contractor List'!$A:$J,7,FALSE))</f>
        <v xml:space="preserve"> </v>
      </c>
      <c r="E680" s="27" t="str">
        <f>IF((ISBLANK(A680))," ",VLOOKUP(A680,'Contractor List'!$A:$J,8,FALSE))</f>
        <v xml:space="preserve"> </v>
      </c>
      <c r="F680" s="27" t="str">
        <f>IF((ISBLANK(A680))," ",VLOOKUP(A680,'Contractor List'!$A:$J,9,FALSE))</f>
        <v xml:space="preserve"> </v>
      </c>
      <c r="G680" s="27" t="str">
        <f>IF((ISBLANK(A680))," ",VLOOKUP(A680,'Contractor List'!$A:$J,10,FALSE))</f>
        <v xml:space="preserve"> </v>
      </c>
      <c r="I680" s="26" t="str">
        <f>IF(ISBLANK(H680)=FALSE,VLOOKUP(H680,'Hidden - Dropdown'!$B:$D,2,FALSE),"")</f>
        <v/>
      </c>
      <c r="J680" s="54" t="str">
        <f>IF(ISBLANK(H680)=FALSE,VLOOKUP(H680,'Hidden - Dropdown'!$B:$D,3,FALSE),"")</f>
        <v/>
      </c>
      <c r="L680" s="51" t="str">
        <f t="shared" si="10"/>
        <v/>
      </c>
      <c r="M680" s="52" t="str">
        <f>IF(ISBLANK(A680),"",IF(L680="One-time training","",HYPERLINK("mailto:"&amp;VLOOKUP(A680,'Contractor List'!$A:$J,5,FALSE)&amp;"?subject="&amp;'Hidden - Dropdown'!$L$7&amp;"&amp;body=Hi "&amp;C680&amp;","&amp;"%0A%0A"&amp;N680&amp;"%0A%0A"&amp;"Please complete the training before the due date.","send e-mail to this TM")))</f>
        <v/>
      </c>
      <c r="N680" s="22" t="str">
        <f>CONCATENATE("you are due for the"&amp;" '"&amp;'Overview - 3 Month Projection'!H680, "' ", "training on ",CHAR(10),(TEXT('Overview - 3 Month Projection'!L680, "mm/dd/yyyy")),".")</f>
        <v>you are due for the '' training on 
.</v>
      </c>
    </row>
    <row r="681" spans="1:16367" ht="16" x14ac:dyDescent="0.35">
      <c r="A681" s="28"/>
      <c r="B681" s="47" t="str">
        <f>IF((ISBLANK(A681))," ",VLOOKUP(A681,'Contractor List'!$A:$J,2,FALSE))</f>
        <v xml:space="preserve"> </v>
      </c>
      <c r="C681" s="47" t="str">
        <f>IF((ISBLANK(A681))," ",VLOOKUP(A681,'Contractor List'!$A:$J,3,FALSE))</f>
        <v xml:space="preserve"> </v>
      </c>
      <c r="D681" s="47" t="str">
        <f>IF((ISBLANK(A681))," ",VLOOKUP(A681,'Contractor List'!$A:$J,7,FALSE))</f>
        <v xml:space="preserve"> </v>
      </c>
      <c r="E681" s="27" t="str">
        <f>IF((ISBLANK(A681))," ",VLOOKUP(A681,'Contractor List'!$A:$J,8,FALSE))</f>
        <v xml:space="preserve"> </v>
      </c>
      <c r="F681" s="27" t="str">
        <f>IF((ISBLANK(A681))," ",VLOOKUP(A681,'Contractor List'!$A:$J,9,FALSE))</f>
        <v xml:space="preserve"> </v>
      </c>
      <c r="G681" s="27" t="str">
        <f>IF((ISBLANK(A681))," ",VLOOKUP(A681,'Contractor List'!$A:$J,10,FALSE))</f>
        <v xml:space="preserve"> </v>
      </c>
      <c r="I681" s="26" t="str">
        <f>IF(ISBLANK(H681)=FALSE,VLOOKUP(H681,'Hidden - Dropdown'!$B:$D,2,FALSE),"")</f>
        <v/>
      </c>
      <c r="J681" s="54" t="str">
        <f>IF(ISBLANK(H681)=FALSE,VLOOKUP(H681,'Hidden - Dropdown'!$B:$D,3,FALSE),"")</f>
        <v/>
      </c>
      <c r="L681" s="51" t="str">
        <f t="shared" si="10"/>
        <v/>
      </c>
      <c r="M681" s="52" t="str">
        <f>IF(ISBLANK(A681),"",IF(L681="One-time training","",HYPERLINK("mailto:"&amp;VLOOKUP(A681,'Contractor List'!$A:$J,5,FALSE)&amp;"?subject="&amp;'Hidden - Dropdown'!$L$7&amp;"&amp;body=Hi "&amp;C681&amp;","&amp;"%0A%0A"&amp;N681&amp;"%0A%0A"&amp;"Please complete the training before the due date.","send e-mail to this TM")))</f>
        <v/>
      </c>
      <c r="N681" s="22" t="str">
        <f>CONCATENATE("you are due for the"&amp;" '"&amp;'Overview - 3 Month Projection'!H681, "' ", "training on ",CHAR(10),(TEXT('Overview - 3 Month Projection'!L681, "mm/dd/yyyy")),".")</f>
        <v>you are due for the '' training on 
.</v>
      </c>
    </row>
    <row r="682" spans="1:16367" ht="16" x14ac:dyDescent="0.35">
      <c r="A682" s="28"/>
      <c r="B682" s="47" t="str">
        <f>IF((ISBLANK(A682))," ",VLOOKUP(A682,'Contractor List'!$A:$J,2,FALSE))</f>
        <v xml:space="preserve"> </v>
      </c>
      <c r="C682" s="47" t="str">
        <f>IF((ISBLANK(A682))," ",VLOOKUP(A682,'Contractor List'!$A:$J,3,FALSE))</f>
        <v xml:space="preserve"> </v>
      </c>
      <c r="D682" s="47" t="str">
        <f>IF((ISBLANK(A682))," ",VLOOKUP(A682,'Contractor List'!$A:$J,7,FALSE))</f>
        <v xml:space="preserve"> </v>
      </c>
      <c r="E682" s="27" t="str">
        <f>IF((ISBLANK(A682))," ",VLOOKUP(A682,'Contractor List'!$A:$J,8,FALSE))</f>
        <v xml:space="preserve"> </v>
      </c>
      <c r="F682" s="27" t="str">
        <f>IF((ISBLANK(A682))," ",VLOOKUP(A682,'Contractor List'!$A:$J,9,FALSE))</f>
        <v xml:space="preserve"> </v>
      </c>
      <c r="G682" s="27" t="str">
        <f>IF((ISBLANK(A682))," ",VLOOKUP(A682,'Contractor List'!$A:$J,10,FALSE))</f>
        <v xml:space="preserve"> </v>
      </c>
      <c r="I682" s="26" t="str">
        <f>IF(ISBLANK(H682)=FALSE,VLOOKUP(H682,'Hidden - Dropdown'!$B:$D,2,FALSE),"")</f>
        <v/>
      </c>
      <c r="J682" s="54" t="str">
        <f>IF(ISBLANK(H682)=FALSE,VLOOKUP(H682,'Hidden - Dropdown'!$B:$D,3,FALSE),"")</f>
        <v/>
      </c>
      <c r="L682" s="51" t="str">
        <f t="shared" si="10"/>
        <v/>
      </c>
      <c r="M682" s="52" t="str">
        <f>IF(ISBLANK(A682),"",IF(L682="One-time training","",HYPERLINK("mailto:"&amp;VLOOKUP(A682,'Contractor List'!$A:$J,5,FALSE)&amp;"?subject="&amp;'Hidden - Dropdown'!$L$7&amp;"&amp;body=Hi "&amp;C682&amp;","&amp;"%0A%0A"&amp;N682&amp;"%0A%0A"&amp;"Please complete the training before the due date.","send e-mail to this TM")))</f>
        <v/>
      </c>
      <c r="N682" s="22" t="str">
        <f>CONCATENATE("you are due for the"&amp;" '"&amp;'Overview - 3 Month Projection'!H682, "' ", "training on ",CHAR(10),(TEXT('Overview - 3 Month Projection'!L682, "mm/dd/yyyy")),".")</f>
        <v>you are due for the '' training on 
.</v>
      </c>
    </row>
    <row r="683" spans="1:16367" ht="16" x14ac:dyDescent="0.35">
      <c r="A683" s="28"/>
      <c r="B683" s="47" t="str">
        <f>IF((ISBLANK(A683))," ",VLOOKUP(A683,'Contractor List'!$A:$J,2,FALSE))</f>
        <v xml:space="preserve"> </v>
      </c>
      <c r="C683" s="47" t="str">
        <f>IF((ISBLANK(A683))," ",VLOOKUP(A683,'Contractor List'!$A:$J,3,FALSE))</f>
        <v xml:space="preserve"> </v>
      </c>
      <c r="D683" s="47" t="str">
        <f>IF((ISBLANK(A683))," ",VLOOKUP(A683,'Contractor List'!$A:$J,7,FALSE))</f>
        <v xml:space="preserve"> </v>
      </c>
      <c r="E683" s="27" t="str">
        <f>IF((ISBLANK(A683))," ",VLOOKUP(A683,'Contractor List'!$A:$J,8,FALSE))</f>
        <v xml:space="preserve"> </v>
      </c>
      <c r="F683" s="27" t="str">
        <f>IF((ISBLANK(A683))," ",VLOOKUP(A683,'Contractor List'!$A:$J,9,FALSE))</f>
        <v xml:space="preserve"> </v>
      </c>
      <c r="G683" s="27" t="str">
        <f>IF((ISBLANK(A683))," ",VLOOKUP(A683,'Contractor List'!$A:$J,10,FALSE))</f>
        <v xml:space="preserve"> </v>
      </c>
      <c r="I683" s="26" t="str">
        <f>IF(ISBLANK(H683)=FALSE,VLOOKUP(H683,'Hidden - Dropdown'!$B:$D,2,FALSE),"")</f>
        <v/>
      </c>
      <c r="J683" s="54" t="str">
        <f>IF(ISBLANK(H683)=FALSE,VLOOKUP(H683,'Hidden - Dropdown'!$B:$D,3,FALSE),"")</f>
        <v/>
      </c>
      <c r="L683" s="51" t="str">
        <f t="shared" si="10"/>
        <v/>
      </c>
      <c r="M683" s="52" t="str">
        <f>IF(ISBLANK(A683),"",IF(L683="One-time training","",HYPERLINK("mailto:"&amp;VLOOKUP(A683,'Contractor List'!$A:$J,5,FALSE)&amp;"?subject="&amp;'Hidden - Dropdown'!$L$7&amp;"&amp;body=Hi "&amp;C683&amp;","&amp;"%0A%0A"&amp;N683&amp;"%0A%0A"&amp;"Please complete the training before the due date.","send e-mail to this TM")))</f>
        <v/>
      </c>
      <c r="N683" s="22" t="str">
        <f>CONCATENATE("you are due for the"&amp;" '"&amp;'Overview - 3 Month Projection'!H683, "' ", "training on ",CHAR(10),(TEXT('Overview - 3 Month Projection'!L683, "mm/dd/yyyy")),".")</f>
        <v>you are due for the '' training on 
.</v>
      </c>
    </row>
    <row r="684" spans="1:16367" ht="16" x14ac:dyDescent="0.35">
      <c r="A684" s="28"/>
      <c r="B684" s="47" t="str">
        <f>IF((ISBLANK(A684))," ",VLOOKUP(A684,'Contractor List'!$A:$J,2,FALSE))</f>
        <v xml:space="preserve"> </v>
      </c>
      <c r="C684" s="47" t="str">
        <f>IF((ISBLANK(A684))," ",VLOOKUP(A684,'Contractor List'!$A:$J,3,FALSE))</f>
        <v xml:space="preserve"> </v>
      </c>
      <c r="D684" s="47" t="str">
        <f>IF((ISBLANK(A684))," ",VLOOKUP(A684,'Contractor List'!$A:$J,7,FALSE))</f>
        <v xml:space="preserve"> </v>
      </c>
      <c r="E684" s="27" t="str">
        <f>IF((ISBLANK(A684))," ",VLOOKUP(A684,'Contractor List'!$A:$J,8,FALSE))</f>
        <v xml:space="preserve"> </v>
      </c>
      <c r="F684" s="27" t="str">
        <f>IF((ISBLANK(A684))," ",VLOOKUP(A684,'Contractor List'!$A:$J,9,FALSE))</f>
        <v xml:space="preserve"> </v>
      </c>
      <c r="G684" s="27" t="str">
        <f>IF((ISBLANK(A684))," ",VLOOKUP(A684,'Contractor List'!$A:$J,10,FALSE))</f>
        <v xml:space="preserve"> </v>
      </c>
      <c r="I684" s="26" t="str">
        <f>IF(ISBLANK(H684)=FALSE,VLOOKUP(H684,'Hidden - Dropdown'!$B:$D,2,FALSE),"")</f>
        <v/>
      </c>
      <c r="J684" s="54" t="str">
        <f>IF(ISBLANK(H684)=FALSE,VLOOKUP(H684,'Hidden - Dropdown'!$B:$D,3,FALSE),"")</f>
        <v/>
      </c>
      <c r="L684" s="51" t="str">
        <f t="shared" si="10"/>
        <v/>
      </c>
      <c r="M684" s="52" t="str">
        <f>IF(ISBLANK(A684),"",IF(L684="One-time training","",HYPERLINK("mailto:"&amp;VLOOKUP(A684,'Contractor List'!$A:$J,5,FALSE)&amp;"?subject="&amp;'Hidden - Dropdown'!$L$7&amp;"&amp;body=Hi "&amp;C684&amp;","&amp;"%0A%0A"&amp;N684&amp;"%0A%0A"&amp;"Please complete the training before the due date.","send e-mail to this TM")))</f>
        <v/>
      </c>
      <c r="N684" s="22" t="str">
        <f>CONCATENATE("you are due for the"&amp;" '"&amp;'Overview - 3 Month Projection'!H684, "' ", "training on ",CHAR(10),(TEXT('Overview - 3 Month Projection'!L684, "mm/dd/yyyy")),".")</f>
        <v>you are due for the '' training on 
.</v>
      </c>
      <c r="O684" s="25"/>
      <c r="P684" s="25"/>
      <c r="Q684" s="25"/>
      <c r="R684" s="25"/>
      <c r="S684" s="25"/>
      <c r="T684" s="25"/>
      <c r="U684" s="25"/>
      <c r="V684" s="25"/>
      <c r="W684" s="25"/>
      <c r="X684" s="25"/>
      <c r="Y684" s="25"/>
      <c r="Z684" s="25"/>
      <c r="AA684" s="25"/>
      <c r="AB684" s="25"/>
      <c r="AC684" s="25"/>
      <c r="AD684" s="25"/>
      <c r="AE684" s="25"/>
      <c r="AF684" s="25"/>
      <c r="AG684" s="25"/>
      <c r="AH684" s="25"/>
      <c r="AI684" s="25"/>
      <c r="AJ684" s="25"/>
      <c r="AK684" s="25"/>
      <c r="AL684" s="25"/>
      <c r="AM684" s="25"/>
      <c r="AN684" s="25"/>
      <c r="AO684" s="25"/>
      <c r="AP684" s="25"/>
      <c r="AQ684" s="25"/>
      <c r="AR684" s="25"/>
      <c r="AS684" s="25"/>
      <c r="AT684" s="25"/>
      <c r="AU684" s="25"/>
      <c r="AV684" s="25"/>
      <c r="AW684" s="25"/>
      <c r="AX684" s="25"/>
      <c r="AY684" s="25"/>
      <c r="AZ684" s="25"/>
      <c r="BA684" s="25"/>
      <c r="BB684" s="25"/>
      <c r="BC684" s="25"/>
      <c r="BD684" s="25"/>
      <c r="BE684" s="25"/>
      <c r="BF684" s="25"/>
      <c r="BG684" s="25"/>
      <c r="BH684" s="25"/>
      <c r="BI684" s="25"/>
      <c r="BJ684" s="25"/>
      <c r="BK684" s="25"/>
      <c r="BL684" s="25"/>
      <c r="BM684" s="25"/>
      <c r="BN684" s="25"/>
      <c r="BO684" s="25"/>
      <c r="BP684" s="25"/>
      <c r="BQ684" s="25"/>
      <c r="BR684" s="25"/>
      <c r="BS684" s="25"/>
      <c r="BT684" s="25"/>
      <c r="BU684" s="25"/>
      <c r="BV684" s="25"/>
      <c r="BW684" s="25"/>
      <c r="BX684" s="25"/>
      <c r="BY684" s="25"/>
      <c r="BZ684" s="25"/>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c r="IN684" s="2"/>
      <c r="IO684" s="2"/>
      <c r="IP684" s="2"/>
      <c r="IQ684" s="2"/>
      <c r="IR684" s="2"/>
      <c r="IS684" s="2"/>
      <c r="IT684" s="2"/>
      <c r="IU684" s="2"/>
      <c r="IV684" s="2"/>
      <c r="IW684" s="2"/>
      <c r="IX684" s="2"/>
      <c r="IY684" s="2"/>
      <c r="IZ684" s="2"/>
      <c r="JA684" s="2"/>
      <c r="JB684" s="2"/>
      <c r="JC684" s="2"/>
      <c r="JD684" s="2"/>
      <c r="JE684" s="2"/>
      <c r="JF684" s="2"/>
      <c r="JG684" s="2"/>
      <c r="JH684" s="2"/>
      <c r="JI684" s="2"/>
      <c r="JJ684" s="2"/>
      <c r="JK684" s="2"/>
      <c r="JL684" s="2"/>
      <c r="JM684" s="2"/>
      <c r="JN684" s="2"/>
      <c r="JO684" s="2"/>
      <c r="JP684" s="2"/>
      <c r="JQ684" s="2"/>
      <c r="JR684" s="2"/>
      <c r="JS684" s="2"/>
      <c r="JT684" s="2"/>
      <c r="JU684" s="2"/>
      <c r="JV684" s="2"/>
      <c r="JW684" s="2"/>
      <c r="JX684" s="2"/>
      <c r="JY684" s="2"/>
      <c r="JZ684" s="2"/>
      <c r="KA684" s="2"/>
      <c r="KB684" s="2"/>
      <c r="KC684" s="2"/>
      <c r="KD684" s="2"/>
      <c r="KE684" s="2"/>
      <c r="KF684" s="2"/>
      <c r="KG684" s="2"/>
      <c r="KH684" s="2"/>
      <c r="KI684" s="2"/>
      <c r="KJ684" s="2"/>
      <c r="KK684" s="2"/>
      <c r="KL684" s="2"/>
      <c r="KM684" s="2"/>
      <c r="KN684" s="2"/>
      <c r="KO684" s="2"/>
      <c r="KP684" s="2"/>
      <c r="KQ684" s="2"/>
      <c r="KR684" s="2"/>
      <c r="KS684" s="2"/>
      <c r="KT684" s="2"/>
      <c r="KU684" s="2"/>
      <c r="KV684" s="2"/>
      <c r="KW684" s="2"/>
      <c r="KX684" s="2"/>
      <c r="KY684" s="2"/>
      <c r="KZ684" s="2"/>
      <c r="LA684" s="2"/>
      <c r="LB684" s="2"/>
      <c r="LC684" s="2"/>
      <c r="LD684" s="2"/>
      <c r="LE684" s="2"/>
      <c r="LF684" s="2"/>
      <c r="LG684" s="2"/>
      <c r="LH684" s="2"/>
      <c r="LI684" s="2"/>
      <c r="LJ684" s="2"/>
      <c r="LK684" s="2"/>
      <c r="LL684" s="2"/>
      <c r="LM684" s="2"/>
      <c r="LN684" s="2"/>
      <c r="LO684" s="2"/>
      <c r="LP684" s="2"/>
      <c r="LQ684" s="2"/>
      <c r="LR684" s="2"/>
      <c r="LS684" s="2"/>
      <c r="LT684" s="2"/>
      <c r="LU684" s="2"/>
      <c r="LV684" s="2"/>
      <c r="LW684" s="2"/>
      <c r="LX684" s="2"/>
      <c r="LY684" s="2"/>
      <c r="LZ684" s="2"/>
      <c r="MA684" s="2"/>
      <c r="MB684" s="2"/>
      <c r="MC684" s="2"/>
      <c r="MD684" s="2"/>
      <c r="ME684" s="2"/>
      <c r="MF684" s="2"/>
      <c r="MG684" s="2"/>
      <c r="MH684" s="2"/>
      <c r="MI684" s="2"/>
      <c r="MJ684" s="2"/>
      <c r="MK684" s="2"/>
      <c r="ML684" s="2"/>
      <c r="MM684" s="2"/>
      <c r="MN684" s="2"/>
      <c r="MO684" s="2"/>
      <c r="MP684" s="2"/>
      <c r="MQ684" s="2"/>
      <c r="MR684" s="2"/>
      <c r="MS684" s="2"/>
      <c r="MT684" s="2"/>
      <c r="MU684" s="2"/>
      <c r="MV684" s="2"/>
      <c r="MW684" s="2"/>
      <c r="MX684" s="2"/>
      <c r="MY684" s="2"/>
      <c r="MZ684" s="2"/>
      <c r="NA684" s="2"/>
      <c r="NB684" s="2"/>
      <c r="NC684" s="2"/>
      <c r="ND684" s="2"/>
      <c r="NE684" s="2"/>
      <c r="NF684" s="2"/>
      <c r="NG684" s="2"/>
      <c r="NH684" s="2"/>
      <c r="NI684" s="2"/>
      <c r="NJ684" s="2"/>
      <c r="NK684" s="2"/>
      <c r="NL684" s="2"/>
      <c r="NM684" s="2"/>
      <c r="NN684" s="2"/>
      <c r="NO684" s="2"/>
      <c r="NP684" s="2"/>
      <c r="NQ684" s="2"/>
      <c r="NR684" s="2"/>
      <c r="NS684" s="2"/>
      <c r="NT684" s="2"/>
      <c r="NU684" s="2"/>
      <c r="NV684" s="2"/>
      <c r="NW684" s="2"/>
      <c r="NX684" s="2"/>
      <c r="NY684" s="2"/>
      <c r="NZ684" s="2"/>
      <c r="OA684" s="2"/>
      <c r="OB684" s="2"/>
      <c r="OC684" s="2"/>
      <c r="OD684" s="2"/>
      <c r="OE684" s="2"/>
      <c r="OF684" s="2"/>
      <c r="OG684" s="2"/>
      <c r="OH684" s="2"/>
      <c r="OI684" s="2"/>
      <c r="OJ684" s="2"/>
      <c r="OK684" s="2"/>
      <c r="OL684" s="2"/>
      <c r="OM684" s="2"/>
      <c r="ON684" s="2"/>
      <c r="OO684" s="2"/>
      <c r="OP684" s="2"/>
      <c r="OQ684" s="2"/>
      <c r="OR684" s="2"/>
      <c r="OS684" s="2"/>
      <c r="OT684" s="2"/>
      <c r="OU684" s="2"/>
      <c r="OV684" s="2"/>
      <c r="OW684" s="2"/>
      <c r="OX684" s="2"/>
      <c r="OY684" s="2"/>
      <c r="OZ684" s="2"/>
      <c r="PA684" s="2"/>
      <c r="PB684" s="2"/>
      <c r="PC684" s="2"/>
      <c r="PD684" s="2"/>
      <c r="PE684" s="2"/>
      <c r="PF684" s="2"/>
      <c r="PG684" s="2"/>
      <c r="PH684" s="2"/>
      <c r="PI684" s="2"/>
      <c r="PJ684" s="2"/>
      <c r="PK684" s="2"/>
      <c r="PL684" s="2"/>
      <c r="PM684" s="2"/>
      <c r="PN684" s="2"/>
      <c r="PO684" s="2"/>
      <c r="PP684" s="2"/>
      <c r="PQ684" s="2"/>
      <c r="PR684" s="2"/>
      <c r="PS684" s="2"/>
      <c r="PT684" s="2"/>
      <c r="PU684" s="2"/>
      <c r="PV684" s="2"/>
      <c r="PW684" s="2"/>
      <c r="PX684" s="2"/>
      <c r="PY684" s="2"/>
      <c r="PZ684" s="2"/>
      <c r="QA684" s="2"/>
      <c r="QB684" s="2"/>
      <c r="QC684" s="2"/>
      <c r="QD684" s="2"/>
      <c r="QE684" s="2"/>
      <c r="QF684" s="2"/>
      <c r="QG684" s="2"/>
      <c r="QH684" s="2"/>
      <c r="QI684" s="2"/>
      <c r="QJ684" s="2"/>
      <c r="QK684" s="2"/>
      <c r="QL684" s="2"/>
      <c r="QM684" s="2"/>
      <c r="QN684" s="2"/>
      <c r="QO684" s="2"/>
      <c r="QP684" s="2"/>
      <c r="QQ684" s="2"/>
      <c r="QR684" s="2"/>
      <c r="QS684" s="2"/>
      <c r="QT684" s="2"/>
      <c r="QU684" s="2"/>
      <c r="QV684" s="2"/>
      <c r="QW684" s="2"/>
      <c r="QX684" s="2"/>
      <c r="QY684" s="2"/>
      <c r="QZ684" s="2"/>
      <c r="RA684" s="2"/>
      <c r="RB684" s="2"/>
      <c r="RC684" s="2"/>
      <c r="RD684" s="2"/>
      <c r="RE684" s="2"/>
      <c r="RF684" s="2"/>
      <c r="RG684" s="2"/>
      <c r="RH684" s="2"/>
      <c r="RI684" s="2"/>
      <c r="RJ684" s="2"/>
      <c r="RK684" s="2"/>
      <c r="RL684" s="2"/>
      <c r="RM684" s="2"/>
      <c r="RN684" s="2"/>
      <c r="RO684" s="2"/>
      <c r="RP684" s="2"/>
      <c r="RQ684" s="2"/>
      <c r="RR684" s="2"/>
      <c r="RS684" s="2"/>
      <c r="RT684" s="2"/>
      <c r="RU684" s="2"/>
      <c r="RV684" s="2"/>
      <c r="RW684" s="2"/>
      <c r="RX684" s="2"/>
      <c r="RY684" s="2"/>
      <c r="RZ684" s="2"/>
      <c r="SA684" s="2"/>
      <c r="SB684" s="2"/>
      <c r="SC684" s="2"/>
      <c r="SD684" s="2"/>
      <c r="SE684" s="2"/>
      <c r="SF684" s="2"/>
      <c r="SG684" s="2"/>
      <c r="SH684" s="2"/>
      <c r="SI684" s="2"/>
      <c r="SJ684" s="2"/>
      <c r="SK684" s="2"/>
      <c r="SL684" s="2"/>
      <c r="SM684" s="2"/>
      <c r="SN684" s="2"/>
      <c r="SO684" s="2"/>
      <c r="SP684" s="2"/>
      <c r="SQ684" s="2"/>
      <c r="SR684" s="2"/>
      <c r="SS684" s="2"/>
      <c r="ST684" s="2"/>
      <c r="SU684" s="2"/>
      <c r="SV684" s="2"/>
      <c r="SW684" s="2"/>
      <c r="SX684" s="2"/>
      <c r="SY684" s="2"/>
      <c r="SZ684" s="2"/>
      <c r="TA684" s="2"/>
      <c r="TB684" s="2"/>
      <c r="TC684" s="2"/>
      <c r="TD684" s="2"/>
      <c r="TE684" s="2"/>
      <c r="TF684" s="2"/>
      <c r="TG684" s="2"/>
      <c r="TH684" s="2"/>
      <c r="TI684" s="2"/>
      <c r="TJ684" s="2"/>
      <c r="TK684" s="2"/>
      <c r="TL684" s="2"/>
      <c r="TM684" s="2"/>
      <c r="TN684" s="2"/>
      <c r="TO684" s="2"/>
      <c r="TP684" s="2"/>
      <c r="TQ684" s="2"/>
      <c r="TR684" s="2"/>
      <c r="TS684" s="2"/>
      <c r="TT684" s="2"/>
      <c r="TU684" s="2"/>
      <c r="TV684" s="2"/>
      <c r="TW684" s="2"/>
      <c r="TX684" s="2"/>
      <c r="TY684" s="2"/>
      <c r="TZ684" s="2"/>
      <c r="UA684" s="2"/>
      <c r="UB684" s="2"/>
      <c r="UC684" s="2"/>
      <c r="UD684" s="2"/>
      <c r="UE684" s="2"/>
      <c r="UF684" s="2"/>
      <c r="UG684" s="2"/>
      <c r="UH684" s="2"/>
      <c r="UI684" s="2"/>
      <c r="UJ684" s="2"/>
      <c r="UK684" s="2"/>
      <c r="UL684" s="2"/>
      <c r="UM684" s="2"/>
      <c r="UN684" s="2"/>
      <c r="UO684" s="2"/>
      <c r="UP684" s="2"/>
      <c r="UQ684" s="2"/>
      <c r="UR684" s="2"/>
      <c r="US684" s="2"/>
      <c r="UT684" s="2"/>
      <c r="UU684" s="2"/>
      <c r="UV684" s="2"/>
      <c r="UW684" s="2"/>
      <c r="UX684" s="2"/>
      <c r="UY684" s="2"/>
      <c r="UZ684" s="2"/>
      <c r="VA684" s="2"/>
      <c r="VB684" s="2"/>
      <c r="VC684" s="2"/>
      <c r="VD684" s="2"/>
      <c r="VE684" s="2"/>
      <c r="VF684" s="2"/>
      <c r="VG684" s="2"/>
      <c r="VH684" s="2"/>
      <c r="VI684" s="2"/>
      <c r="VJ684" s="2"/>
      <c r="VK684" s="2"/>
      <c r="VL684" s="2"/>
      <c r="VM684" s="2"/>
      <c r="VN684" s="2"/>
      <c r="VO684" s="2"/>
      <c r="VP684" s="2"/>
      <c r="VQ684" s="2"/>
      <c r="VR684" s="2"/>
      <c r="VS684" s="2"/>
      <c r="VT684" s="2"/>
      <c r="VU684" s="2"/>
      <c r="VV684" s="2"/>
      <c r="VW684" s="2"/>
      <c r="VX684" s="2"/>
      <c r="VY684" s="2"/>
      <c r="VZ684" s="2"/>
      <c r="WA684" s="2"/>
      <c r="WB684" s="2"/>
      <c r="WC684" s="2"/>
      <c r="WD684" s="2"/>
      <c r="WE684" s="2"/>
      <c r="WF684" s="2"/>
      <c r="WG684" s="2"/>
      <c r="WH684" s="2"/>
      <c r="WI684" s="2"/>
      <c r="WJ684" s="2"/>
      <c r="WK684" s="2"/>
      <c r="WL684" s="2"/>
      <c r="WM684" s="2"/>
      <c r="WN684" s="2"/>
      <c r="WO684" s="2"/>
      <c r="WP684" s="2"/>
      <c r="WQ684" s="2"/>
      <c r="WR684" s="2"/>
      <c r="WS684" s="2"/>
      <c r="WT684" s="2"/>
      <c r="WU684" s="2"/>
      <c r="WV684" s="2"/>
      <c r="WW684" s="2"/>
      <c r="WX684" s="2"/>
      <c r="WY684" s="2"/>
      <c r="WZ684" s="2"/>
      <c r="XA684" s="2"/>
      <c r="XB684" s="2"/>
      <c r="XC684" s="2"/>
      <c r="XD684" s="2"/>
      <c r="XE684" s="2"/>
      <c r="XF684" s="2"/>
      <c r="XG684" s="2"/>
      <c r="XH684" s="2"/>
      <c r="XI684" s="2"/>
      <c r="XJ684" s="2"/>
      <c r="XK684" s="2"/>
      <c r="XL684" s="2"/>
      <c r="XM684" s="2"/>
      <c r="XN684" s="2"/>
      <c r="XO684" s="2"/>
      <c r="XP684" s="2"/>
      <c r="XQ684" s="2"/>
      <c r="XR684" s="2"/>
      <c r="XS684" s="2"/>
      <c r="XT684" s="2"/>
      <c r="XU684" s="2"/>
      <c r="XV684" s="2"/>
      <c r="XW684" s="2"/>
      <c r="XX684" s="2"/>
      <c r="XY684" s="2"/>
      <c r="XZ684" s="2"/>
      <c r="YA684" s="2"/>
      <c r="YB684" s="2"/>
      <c r="YC684" s="2"/>
      <c r="YD684" s="2"/>
      <c r="YE684" s="2"/>
      <c r="YF684" s="2"/>
      <c r="YG684" s="2"/>
      <c r="YH684" s="2"/>
      <c r="YI684" s="2"/>
      <c r="YJ684" s="2"/>
      <c r="YK684" s="2"/>
      <c r="YL684" s="2"/>
      <c r="YM684" s="2"/>
      <c r="YN684" s="2"/>
      <c r="YO684" s="2"/>
      <c r="YP684" s="2"/>
      <c r="YQ684" s="2"/>
      <c r="YR684" s="2"/>
      <c r="YS684" s="2"/>
      <c r="YT684" s="2"/>
      <c r="YU684" s="2"/>
      <c r="YV684" s="2"/>
      <c r="YW684" s="2"/>
      <c r="YX684" s="2"/>
      <c r="YY684" s="2"/>
      <c r="YZ684" s="2"/>
      <c r="ZA684" s="2"/>
      <c r="ZB684" s="2"/>
      <c r="ZC684" s="2"/>
      <c r="ZD684" s="2"/>
      <c r="ZE684" s="2"/>
      <c r="ZF684" s="2"/>
      <c r="ZG684" s="2"/>
      <c r="ZH684" s="2"/>
      <c r="ZI684" s="2"/>
      <c r="ZJ684" s="2"/>
      <c r="ZK684" s="2"/>
      <c r="ZL684" s="2"/>
      <c r="ZM684" s="2"/>
      <c r="ZN684" s="2"/>
      <c r="ZO684" s="2"/>
      <c r="ZP684" s="2"/>
      <c r="ZQ684" s="2"/>
      <c r="ZR684" s="2"/>
      <c r="ZS684" s="2"/>
      <c r="ZT684" s="2"/>
      <c r="ZU684" s="2"/>
      <c r="ZV684" s="2"/>
      <c r="ZW684" s="2"/>
      <c r="ZX684" s="2"/>
      <c r="ZY684" s="2"/>
      <c r="ZZ684" s="2"/>
      <c r="AAA684" s="2"/>
      <c r="AAB684" s="2"/>
      <c r="AAC684" s="2"/>
      <c r="AAD684" s="2"/>
      <c r="AAE684" s="2"/>
      <c r="AAF684" s="2"/>
      <c r="AAG684" s="2"/>
      <c r="AAH684" s="2"/>
      <c r="AAI684" s="2"/>
      <c r="AAJ684" s="2"/>
      <c r="AAK684" s="2"/>
      <c r="AAL684" s="2"/>
      <c r="AAM684" s="2"/>
      <c r="AAN684" s="2"/>
      <c r="AAO684" s="2"/>
      <c r="AAP684" s="2"/>
      <c r="AAQ684" s="2"/>
      <c r="AAR684" s="2"/>
      <c r="AAS684" s="2"/>
      <c r="AAT684" s="2"/>
      <c r="AAU684" s="2"/>
      <c r="AAV684" s="2"/>
      <c r="AAW684" s="2"/>
      <c r="AAX684" s="2"/>
      <c r="AAY684" s="2"/>
      <c r="AAZ684" s="2"/>
      <c r="ABA684" s="2"/>
      <c r="ABB684" s="2"/>
      <c r="ABC684" s="2"/>
      <c r="ABD684" s="2"/>
      <c r="ABE684" s="2"/>
      <c r="ABF684" s="2"/>
      <c r="ABG684" s="2"/>
      <c r="ABH684" s="2"/>
      <c r="ABI684" s="2"/>
      <c r="ABJ684" s="2"/>
      <c r="ABK684" s="2"/>
      <c r="ABL684" s="2"/>
      <c r="ABM684" s="2"/>
      <c r="ABN684" s="2"/>
      <c r="ABO684" s="2"/>
      <c r="ABP684" s="2"/>
      <c r="ABQ684" s="2"/>
      <c r="ABR684" s="2"/>
      <c r="ABS684" s="2"/>
      <c r="ABT684" s="2"/>
      <c r="ABU684" s="2"/>
      <c r="ABV684" s="2"/>
      <c r="ABW684" s="2"/>
      <c r="ABX684" s="2"/>
      <c r="ABY684" s="2"/>
      <c r="ABZ684" s="2"/>
      <c r="ACA684" s="2"/>
      <c r="ACB684" s="2"/>
      <c r="ACC684" s="2"/>
      <c r="ACD684" s="2"/>
      <c r="ACE684" s="2"/>
      <c r="ACF684" s="2"/>
      <c r="ACG684" s="2"/>
      <c r="ACH684" s="2"/>
      <c r="ACI684" s="2"/>
      <c r="ACJ684" s="2"/>
      <c r="ACK684" s="2"/>
      <c r="ACL684" s="2"/>
      <c r="ACM684" s="2"/>
      <c r="ACN684" s="2"/>
      <c r="ACO684" s="2"/>
      <c r="ACP684" s="2"/>
      <c r="ACQ684" s="2"/>
      <c r="ACR684" s="2"/>
      <c r="ACS684" s="2"/>
      <c r="ACT684" s="2"/>
      <c r="ACU684" s="2"/>
      <c r="ACV684" s="2"/>
      <c r="ACW684" s="2"/>
      <c r="ACX684" s="2"/>
      <c r="ACY684" s="2"/>
      <c r="ACZ684" s="2"/>
      <c r="ADA684" s="2"/>
      <c r="ADB684" s="2"/>
      <c r="ADC684" s="2"/>
      <c r="ADD684" s="2"/>
      <c r="ADE684" s="2"/>
      <c r="ADF684" s="2"/>
      <c r="ADG684" s="2"/>
      <c r="ADH684" s="2"/>
      <c r="ADI684" s="2"/>
      <c r="ADJ684" s="2"/>
      <c r="ADK684" s="2"/>
      <c r="ADL684" s="2"/>
      <c r="ADM684" s="2"/>
      <c r="ADN684" s="2"/>
      <c r="ADO684" s="2"/>
      <c r="ADP684" s="2"/>
      <c r="ADQ684" s="2"/>
      <c r="ADR684" s="2"/>
      <c r="ADS684" s="2"/>
      <c r="ADT684" s="2"/>
      <c r="ADU684" s="2"/>
      <c r="ADV684" s="2"/>
      <c r="ADW684" s="2"/>
      <c r="ADX684" s="2"/>
      <c r="ADY684" s="2"/>
      <c r="ADZ684" s="2"/>
      <c r="AEA684" s="2"/>
      <c r="AEB684" s="2"/>
      <c r="AEC684" s="2"/>
      <c r="AED684" s="2"/>
      <c r="AEE684" s="2"/>
      <c r="AEF684" s="2"/>
      <c r="AEG684" s="2"/>
      <c r="AEH684" s="2"/>
      <c r="AEI684" s="2"/>
      <c r="AEJ684" s="2"/>
      <c r="AEK684" s="2"/>
      <c r="AEL684" s="2"/>
      <c r="AEM684" s="2"/>
      <c r="AEN684" s="2"/>
      <c r="AEO684" s="2"/>
      <c r="AEP684" s="2"/>
      <c r="AEQ684" s="2"/>
      <c r="AER684" s="2"/>
      <c r="AES684" s="2"/>
      <c r="AET684" s="2"/>
      <c r="AEU684" s="2"/>
      <c r="AEV684" s="2"/>
      <c r="AEW684" s="2"/>
      <c r="AEX684" s="2"/>
      <c r="AEY684" s="2"/>
      <c r="AEZ684" s="2"/>
      <c r="AFA684" s="2"/>
      <c r="AFB684" s="2"/>
      <c r="AFC684" s="2"/>
      <c r="AFD684" s="2"/>
      <c r="AFE684" s="2"/>
      <c r="AFF684" s="2"/>
      <c r="AFG684" s="2"/>
      <c r="AFH684" s="2"/>
      <c r="AFI684" s="2"/>
      <c r="AFJ684" s="2"/>
      <c r="AFK684" s="2"/>
      <c r="AFL684" s="2"/>
      <c r="AFM684" s="2"/>
      <c r="AFN684" s="2"/>
      <c r="AFO684" s="2"/>
      <c r="AFP684" s="2"/>
      <c r="AFQ684" s="2"/>
      <c r="AFR684" s="2"/>
      <c r="AFS684" s="2"/>
      <c r="AFT684" s="2"/>
      <c r="AFU684" s="2"/>
      <c r="AFV684" s="2"/>
      <c r="AFW684" s="2"/>
      <c r="AFX684" s="2"/>
      <c r="AFY684" s="2"/>
      <c r="AFZ684" s="2"/>
      <c r="AGA684" s="2"/>
      <c r="AGB684" s="2"/>
      <c r="AGC684" s="2"/>
      <c r="AGD684" s="2"/>
      <c r="AGE684" s="2"/>
      <c r="AGF684" s="2"/>
      <c r="AGG684" s="2"/>
      <c r="AGH684" s="2"/>
      <c r="AGI684" s="2"/>
      <c r="AGJ684" s="2"/>
      <c r="AGK684" s="2"/>
      <c r="AGL684" s="2"/>
      <c r="AGM684" s="2"/>
      <c r="AGN684" s="2"/>
      <c r="AGO684" s="2"/>
      <c r="AGP684" s="2"/>
      <c r="AGQ684" s="2"/>
      <c r="AGR684" s="2"/>
      <c r="AGS684" s="2"/>
      <c r="AGT684" s="2"/>
      <c r="AGU684" s="2"/>
      <c r="AGV684" s="2"/>
      <c r="AGW684" s="2"/>
      <c r="AGX684" s="2"/>
      <c r="AGY684" s="2"/>
      <c r="AGZ684" s="2"/>
      <c r="AHA684" s="2"/>
      <c r="AHB684" s="2"/>
      <c r="AHC684" s="2"/>
      <c r="AHD684" s="2"/>
      <c r="AHE684" s="2"/>
      <c r="AHF684" s="2"/>
      <c r="AHG684" s="2"/>
      <c r="AHH684" s="2"/>
      <c r="AHI684" s="2"/>
      <c r="AHJ684" s="2"/>
      <c r="AHK684" s="2"/>
      <c r="AHL684" s="2"/>
      <c r="AHM684" s="2"/>
      <c r="AHN684" s="2"/>
      <c r="AHO684" s="2"/>
      <c r="AHP684" s="2"/>
      <c r="AHQ684" s="2"/>
      <c r="AHR684" s="2"/>
      <c r="AHS684" s="2"/>
      <c r="AHT684" s="2"/>
      <c r="AHU684" s="2"/>
      <c r="AHV684" s="2"/>
      <c r="AHW684" s="2"/>
      <c r="AHX684" s="2"/>
      <c r="AHY684" s="2"/>
      <c r="AHZ684" s="2"/>
      <c r="AIA684" s="2"/>
      <c r="AIB684" s="2"/>
      <c r="AIC684" s="2"/>
      <c r="AID684" s="2"/>
      <c r="AIE684" s="2"/>
      <c r="AIF684" s="2"/>
      <c r="AIG684" s="2"/>
      <c r="AIH684" s="2"/>
      <c r="AII684" s="2"/>
      <c r="AIJ684" s="2"/>
      <c r="AIK684" s="2"/>
      <c r="AIL684" s="2"/>
      <c r="AIM684" s="2"/>
      <c r="AIN684" s="2"/>
      <c r="AIO684" s="2"/>
      <c r="AIP684" s="2"/>
      <c r="AIQ684" s="2"/>
      <c r="AIR684" s="2"/>
      <c r="AIS684" s="2"/>
      <c r="AIT684" s="2"/>
      <c r="AIU684" s="2"/>
      <c r="AIV684" s="2"/>
      <c r="AIW684" s="2"/>
      <c r="AIX684" s="2"/>
      <c r="AIY684" s="2"/>
      <c r="AIZ684" s="2"/>
      <c r="AJA684" s="2"/>
      <c r="AJB684" s="2"/>
      <c r="AJC684" s="2"/>
      <c r="AJD684" s="2"/>
      <c r="AJE684" s="2"/>
      <c r="AJF684" s="2"/>
      <c r="AJG684" s="2"/>
      <c r="AJH684" s="2"/>
      <c r="AJI684" s="2"/>
      <c r="AJJ684" s="2"/>
      <c r="AJK684" s="2"/>
      <c r="AJL684" s="2"/>
      <c r="AJM684" s="2"/>
      <c r="AJN684" s="2"/>
      <c r="AJO684" s="2"/>
      <c r="AJP684" s="2"/>
      <c r="AJQ684" s="2"/>
      <c r="AJR684" s="2"/>
      <c r="AJS684" s="2"/>
      <c r="AJT684" s="2"/>
      <c r="AJU684" s="2"/>
      <c r="AJV684" s="2"/>
      <c r="AJW684" s="2"/>
      <c r="AJX684" s="2"/>
      <c r="AJY684" s="2"/>
      <c r="AJZ684" s="2"/>
      <c r="AKA684" s="2"/>
      <c r="AKB684" s="2"/>
      <c r="AKC684" s="2"/>
      <c r="AKD684" s="2"/>
      <c r="AKE684" s="2"/>
      <c r="AKF684" s="2"/>
      <c r="AKG684" s="2"/>
      <c r="AKH684" s="2"/>
      <c r="AKI684" s="2"/>
      <c r="AKJ684" s="2"/>
      <c r="AKK684" s="2"/>
      <c r="AKL684" s="2"/>
      <c r="AKM684" s="2"/>
      <c r="AKN684" s="2"/>
      <c r="AKO684" s="2"/>
      <c r="AKP684" s="2"/>
      <c r="AKQ684" s="2"/>
      <c r="AKR684" s="2"/>
      <c r="AKS684" s="2"/>
      <c r="AKT684" s="2"/>
      <c r="AKU684" s="2"/>
      <c r="AKV684" s="2"/>
      <c r="AKW684" s="2"/>
      <c r="AKX684" s="2"/>
      <c r="AKY684" s="2"/>
      <c r="AKZ684" s="2"/>
      <c r="ALA684" s="2"/>
      <c r="ALB684" s="2"/>
      <c r="ALC684" s="2"/>
      <c r="ALD684" s="2"/>
      <c r="ALE684" s="2"/>
      <c r="ALF684" s="2"/>
      <c r="ALG684" s="2"/>
      <c r="ALH684" s="2"/>
      <c r="ALI684" s="2"/>
      <c r="ALJ684" s="2"/>
      <c r="ALK684" s="2"/>
      <c r="ALL684" s="2"/>
      <c r="ALM684" s="2"/>
      <c r="ALN684" s="2"/>
      <c r="ALO684" s="2"/>
      <c r="ALP684" s="2"/>
      <c r="ALQ684" s="2"/>
      <c r="ALR684" s="2"/>
      <c r="ALS684" s="2"/>
      <c r="ALT684" s="2"/>
      <c r="ALU684" s="2"/>
      <c r="ALV684" s="2"/>
      <c r="ALW684" s="2"/>
      <c r="ALX684" s="2"/>
      <c r="ALY684" s="2"/>
      <c r="ALZ684" s="2"/>
      <c r="AMA684" s="2"/>
      <c r="AMB684" s="2"/>
      <c r="AMC684" s="2"/>
      <c r="AMD684" s="2"/>
      <c r="AME684" s="2"/>
      <c r="AMF684" s="2"/>
      <c r="AMG684" s="2"/>
      <c r="AMH684" s="2"/>
      <c r="AMI684" s="2"/>
      <c r="AMJ684" s="2"/>
      <c r="AMK684" s="2"/>
      <c r="AML684" s="2"/>
      <c r="AMM684" s="2"/>
      <c r="AMN684" s="2"/>
      <c r="AMO684" s="2"/>
      <c r="AMP684" s="2"/>
      <c r="AMQ684" s="2"/>
      <c r="AMR684" s="2"/>
      <c r="AMS684" s="2"/>
      <c r="AMT684" s="2"/>
      <c r="AMU684" s="2"/>
      <c r="AMV684" s="2"/>
      <c r="AMW684" s="2"/>
      <c r="AMX684" s="2"/>
      <c r="AMY684" s="2"/>
      <c r="AMZ684" s="2"/>
      <c r="ANA684" s="2"/>
      <c r="ANB684" s="2"/>
      <c r="ANC684" s="2"/>
      <c r="AND684" s="2"/>
      <c r="ANE684" s="2"/>
      <c r="ANF684" s="2"/>
      <c r="ANG684" s="2"/>
      <c r="ANH684" s="2"/>
      <c r="ANI684" s="2"/>
      <c r="ANJ684" s="2"/>
      <c r="ANK684" s="2"/>
      <c r="ANL684" s="2"/>
      <c r="ANM684" s="2"/>
      <c r="ANN684" s="2"/>
      <c r="ANO684" s="2"/>
      <c r="ANP684" s="2"/>
      <c r="ANQ684" s="2"/>
      <c r="ANR684" s="2"/>
      <c r="ANS684" s="2"/>
      <c r="ANT684" s="2"/>
      <c r="ANU684" s="2"/>
      <c r="ANV684" s="2"/>
      <c r="ANW684" s="2"/>
      <c r="ANX684" s="2"/>
      <c r="ANY684" s="2"/>
      <c r="ANZ684" s="2"/>
      <c r="AOA684" s="2"/>
      <c r="AOB684" s="2"/>
      <c r="AOC684" s="2"/>
      <c r="AOD684" s="2"/>
      <c r="AOE684" s="2"/>
      <c r="AOF684" s="2"/>
      <c r="AOG684" s="2"/>
      <c r="AOH684" s="2"/>
      <c r="AOI684" s="2"/>
      <c r="AOJ684" s="2"/>
      <c r="AOK684" s="2"/>
      <c r="AOL684" s="2"/>
      <c r="AOM684" s="2"/>
      <c r="AON684" s="2"/>
      <c r="AOO684" s="2"/>
      <c r="AOP684" s="2"/>
      <c r="AOQ684" s="2"/>
      <c r="AOR684" s="2"/>
      <c r="AOS684" s="2"/>
      <c r="AOT684" s="2"/>
      <c r="AOU684" s="2"/>
      <c r="AOV684" s="2"/>
      <c r="AOW684" s="2"/>
      <c r="AOX684" s="2"/>
      <c r="AOY684" s="2"/>
      <c r="AOZ684" s="2"/>
      <c r="APA684" s="2"/>
      <c r="APB684" s="2"/>
      <c r="APC684" s="2"/>
      <c r="APD684" s="2"/>
      <c r="APE684" s="2"/>
      <c r="APF684" s="2"/>
      <c r="APG684" s="2"/>
      <c r="APH684" s="2"/>
      <c r="API684" s="2"/>
      <c r="APJ684" s="2"/>
      <c r="APK684" s="2"/>
      <c r="APL684" s="2"/>
      <c r="APM684" s="2"/>
      <c r="APN684" s="2"/>
      <c r="APO684" s="2"/>
      <c r="APP684" s="2"/>
      <c r="APQ684" s="2"/>
      <c r="APR684" s="2"/>
      <c r="APS684" s="2"/>
      <c r="APT684" s="2"/>
      <c r="APU684" s="2"/>
      <c r="APV684" s="2"/>
      <c r="APW684" s="2"/>
      <c r="APX684" s="2"/>
      <c r="APY684" s="2"/>
      <c r="APZ684" s="2"/>
      <c r="AQA684" s="2"/>
      <c r="AQB684" s="2"/>
      <c r="AQC684" s="2"/>
      <c r="AQD684" s="2"/>
      <c r="AQE684" s="2"/>
      <c r="AQF684" s="2"/>
      <c r="AQG684" s="2"/>
      <c r="AQH684" s="2"/>
      <c r="AQI684" s="2"/>
      <c r="AQJ684" s="2"/>
      <c r="AQK684" s="2"/>
      <c r="AQL684" s="2"/>
      <c r="AQM684" s="2"/>
      <c r="AQN684" s="2"/>
      <c r="AQO684" s="2"/>
      <c r="AQP684" s="2"/>
      <c r="AQQ684" s="2"/>
      <c r="AQR684" s="2"/>
      <c r="AQS684" s="2"/>
      <c r="AQT684" s="2"/>
      <c r="AQU684" s="2"/>
      <c r="AQV684" s="2"/>
      <c r="AQW684" s="2"/>
      <c r="AQX684" s="2"/>
      <c r="AQY684" s="2"/>
      <c r="AQZ684" s="2"/>
      <c r="ARA684" s="2"/>
      <c r="ARB684" s="2"/>
      <c r="ARC684" s="2"/>
      <c r="ARD684" s="2"/>
      <c r="ARE684" s="2"/>
      <c r="ARF684" s="2"/>
      <c r="ARG684" s="2"/>
      <c r="ARH684" s="2"/>
      <c r="ARI684" s="2"/>
      <c r="ARJ684" s="2"/>
      <c r="ARK684" s="2"/>
      <c r="ARL684" s="2"/>
      <c r="ARM684" s="2"/>
      <c r="ARN684" s="2"/>
      <c r="ARO684" s="2"/>
      <c r="ARP684" s="2"/>
      <c r="ARQ684" s="2"/>
      <c r="ARR684" s="2"/>
      <c r="ARS684" s="2"/>
      <c r="ART684" s="2"/>
      <c r="ARU684" s="2"/>
      <c r="ARV684" s="2"/>
      <c r="ARW684" s="2"/>
      <c r="ARX684" s="2"/>
      <c r="ARY684" s="2"/>
      <c r="ARZ684" s="2"/>
      <c r="ASA684" s="2"/>
      <c r="ASB684" s="2"/>
      <c r="ASC684" s="2"/>
      <c r="ASD684" s="2"/>
      <c r="ASE684" s="2"/>
      <c r="ASF684" s="2"/>
      <c r="ASG684" s="2"/>
      <c r="ASH684" s="2"/>
      <c r="ASI684" s="2"/>
      <c r="ASJ684" s="2"/>
      <c r="ASK684" s="2"/>
      <c r="ASL684" s="2"/>
      <c r="ASM684" s="2"/>
      <c r="ASN684" s="2"/>
      <c r="ASO684" s="2"/>
      <c r="ASP684" s="2"/>
      <c r="ASQ684" s="2"/>
      <c r="ASR684" s="2"/>
      <c r="ASS684" s="2"/>
      <c r="AST684" s="2"/>
      <c r="ASU684" s="2"/>
      <c r="ASV684" s="2"/>
      <c r="ASW684" s="2"/>
      <c r="ASX684" s="2"/>
      <c r="ASY684" s="2"/>
      <c r="ASZ684" s="2"/>
      <c r="ATA684" s="2"/>
      <c r="ATB684" s="2"/>
      <c r="ATC684" s="2"/>
      <c r="ATD684" s="2"/>
      <c r="ATE684" s="2"/>
      <c r="ATF684" s="2"/>
      <c r="ATG684" s="2"/>
      <c r="ATH684" s="2"/>
      <c r="ATI684" s="2"/>
      <c r="ATJ684" s="2"/>
      <c r="ATK684" s="2"/>
      <c r="ATL684" s="2"/>
      <c r="ATM684" s="2"/>
      <c r="ATN684" s="2"/>
      <c r="ATO684" s="2"/>
      <c r="ATP684" s="2"/>
      <c r="ATQ684" s="2"/>
      <c r="ATR684" s="2"/>
      <c r="ATS684" s="2"/>
      <c r="ATT684" s="2"/>
      <c r="ATU684" s="2"/>
      <c r="ATV684" s="2"/>
      <c r="ATW684" s="2"/>
      <c r="ATX684" s="2"/>
      <c r="ATY684" s="2"/>
      <c r="ATZ684" s="2"/>
      <c r="AUA684" s="2"/>
      <c r="AUB684" s="2"/>
      <c r="AUC684" s="2"/>
      <c r="AUD684" s="2"/>
      <c r="AUE684" s="2"/>
      <c r="AUF684" s="2"/>
      <c r="AUG684" s="2"/>
      <c r="AUH684" s="2"/>
      <c r="AUI684" s="2"/>
      <c r="AUJ684" s="2"/>
      <c r="AUK684" s="2"/>
      <c r="AUL684" s="2"/>
      <c r="AUM684" s="2"/>
      <c r="AUN684" s="2"/>
      <c r="AUO684" s="2"/>
      <c r="AUP684" s="2"/>
      <c r="AUQ684" s="2"/>
      <c r="AUR684" s="2"/>
      <c r="AUS684" s="2"/>
      <c r="AUT684" s="2"/>
      <c r="AUU684" s="2"/>
      <c r="AUV684" s="2"/>
      <c r="AUW684" s="2"/>
      <c r="AUX684" s="2"/>
      <c r="AUY684" s="2"/>
      <c r="AUZ684" s="2"/>
      <c r="AVA684" s="2"/>
      <c r="AVB684" s="2"/>
      <c r="AVC684" s="2"/>
      <c r="AVD684" s="2"/>
      <c r="AVE684" s="2"/>
      <c r="AVF684" s="2"/>
      <c r="AVG684" s="2"/>
      <c r="AVH684" s="2"/>
      <c r="AVI684" s="2"/>
      <c r="AVJ684" s="2"/>
      <c r="AVK684" s="2"/>
      <c r="AVL684" s="2"/>
      <c r="AVM684" s="2"/>
      <c r="AVN684" s="2"/>
      <c r="AVO684" s="2"/>
      <c r="AVP684" s="2"/>
      <c r="AVQ684" s="2"/>
      <c r="AVR684" s="2"/>
      <c r="AVS684" s="2"/>
      <c r="AVT684" s="2"/>
      <c r="AVU684" s="2"/>
      <c r="AVV684" s="2"/>
      <c r="AVW684" s="2"/>
      <c r="AVX684" s="2"/>
      <c r="AVY684" s="2"/>
      <c r="AVZ684" s="2"/>
      <c r="AWA684" s="2"/>
      <c r="AWB684" s="2"/>
      <c r="AWC684" s="2"/>
      <c r="AWD684" s="2"/>
      <c r="AWE684" s="2"/>
      <c r="AWF684" s="2"/>
      <c r="AWG684" s="2"/>
      <c r="AWH684" s="2"/>
      <c r="AWI684" s="2"/>
      <c r="AWJ684" s="2"/>
      <c r="AWK684" s="2"/>
      <c r="AWL684" s="2"/>
      <c r="AWM684" s="2"/>
      <c r="AWN684" s="2"/>
      <c r="AWO684" s="2"/>
      <c r="AWP684" s="2"/>
      <c r="AWQ684" s="2"/>
      <c r="AWR684" s="2"/>
      <c r="AWS684" s="2"/>
      <c r="AWT684" s="2"/>
      <c r="AWU684" s="2"/>
      <c r="AWV684" s="2"/>
      <c r="AWW684" s="2"/>
      <c r="AWX684" s="2"/>
      <c r="AWY684" s="2"/>
      <c r="AWZ684" s="2"/>
      <c r="AXA684" s="2"/>
      <c r="AXB684" s="2"/>
      <c r="AXC684" s="2"/>
      <c r="AXD684" s="2"/>
      <c r="AXE684" s="2"/>
      <c r="AXF684" s="2"/>
      <c r="AXG684" s="2"/>
      <c r="AXH684" s="2"/>
      <c r="AXI684" s="2"/>
      <c r="AXJ684" s="2"/>
      <c r="AXK684" s="2"/>
      <c r="AXL684" s="2"/>
      <c r="AXM684" s="2"/>
      <c r="AXN684" s="2"/>
      <c r="AXO684" s="2"/>
      <c r="AXP684" s="2"/>
      <c r="AXQ684" s="2"/>
      <c r="AXR684" s="2"/>
      <c r="AXS684" s="2"/>
      <c r="AXT684" s="2"/>
      <c r="AXU684" s="2"/>
      <c r="AXV684" s="2"/>
      <c r="AXW684" s="2"/>
      <c r="AXX684" s="2"/>
      <c r="AXY684" s="2"/>
      <c r="AXZ684" s="2"/>
      <c r="AYA684" s="2"/>
      <c r="AYB684" s="2"/>
      <c r="AYC684" s="2"/>
      <c r="AYD684" s="2"/>
      <c r="AYE684" s="2"/>
      <c r="AYF684" s="2"/>
      <c r="AYG684" s="2"/>
      <c r="AYH684" s="2"/>
      <c r="AYI684" s="2"/>
      <c r="AYJ684" s="2"/>
      <c r="AYK684" s="2"/>
      <c r="AYL684" s="2"/>
      <c r="AYM684" s="2"/>
      <c r="AYN684" s="2"/>
      <c r="AYO684" s="2"/>
      <c r="AYP684" s="2"/>
      <c r="AYQ684" s="2"/>
      <c r="AYR684" s="2"/>
      <c r="AYS684" s="2"/>
      <c r="AYT684" s="2"/>
      <c r="AYU684" s="2"/>
      <c r="AYV684" s="2"/>
      <c r="AYW684" s="2"/>
      <c r="AYX684" s="2"/>
      <c r="AYY684" s="2"/>
      <c r="AYZ684" s="2"/>
      <c r="AZA684" s="2"/>
      <c r="AZB684" s="2"/>
      <c r="AZC684" s="2"/>
      <c r="AZD684" s="2"/>
      <c r="AZE684" s="2"/>
      <c r="AZF684" s="2"/>
      <c r="AZG684" s="2"/>
      <c r="AZH684" s="2"/>
      <c r="AZI684" s="2"/>
      <c r="AZJ684" s="2"/>
      <c r="AZK684" s="2"/>
      <c r="AZL684" s="2"/>
      <c r="AZM684" s="2"/>
      <c r="AZN684" s="2"/>
      <c r="AZO684" s="2"/>
      <c r="AZP684" s="2"/>
      <c r="AZQ684" s="2"/>
      <c r="AZR684" s="2"/>
      <c r="AZS684" s="2"/>
      <c r="AZT684" s="2"/>
      <c r="AZU684" s="2"/>
      <c r="AZV684" s="2"/>
      <c r="AZW684" s="2"/>
      <c r="AZX684" s="2"/>
      <c r="AZY684" s="2"/>
      <c r="AZZ684" s="2"/>
      <c r="BAA684" s="2"/>
      <c r="BAB684" s="2"/>
      <c r="BAC684" s="2"/>
      <c r="BAD684" s="2"/>
      <c r="BAE684" s="2"/>
      <c r="BAF684" s="2"/>
      <c r="BAG684" s="2"/>
      <c r="BAH684" s="2"/>
      <c r="BAI684" s="2"/>
      <c r="BAJ684" s="2"/>
      <c r="BAK684" s="2"/>
      <c r="BAL684" s="2"/>
      <c r="BAM684" s="2"/>
      <c r="BAN684" s="2"/>
      <c r="BAO684" s="2"/>
      <c r="BAP684" s="2"/>
      <c r="BAQ684" s="2"/>
      <c r="BAR684" s="2"/>
      <c r="BAS684" s="2"/>
      <c r="BAT684" s="2"/>
      <c r="BAU684" s="2"/>
      <c r="BAV684" s="2"/>
      <c r="BAW684" s="2"/>
      <c r="BAX684" s="2"/>
      <c r="BAY684" s="2"/>
      <c r="BAZ684" s="2"/>
      <c r="BBA684" s="2"/>
      <c r="BBB684" s="2"/>
      <c r="BBC684" s="2"/>
      <c r="BBD684" s="2"/>
      <c r="BBE684" s="2"/>
      <c r="BBF684" s="2"/>
      <c r="BBG684" s="2"/>
      <c r="BBH684" s="2"/>
      <c r="BBI684" s="2"/>
      <c r="BBJ684" s="2"/>
      <c r="BBK684" s="2"/>
      <c r="BBL684" s="2"/>
      <c r="BBM684" s="2"/>
      <c r="BBN684" s="2"/>
      <c r="BBO684" s="2"/>
      <c r="BBP684" s="2"/>
      <c r="BBQ684" s="2"/>
      <c r="BBR684" s="2"/>
      <c r="BBS684" s="2"/>
      <c r="BBT684" s="2"/>
      <c r="BBU684" s="2"/>
      <c r="BBV684" s="2"/>
      <c r="BBW684" s="2"/>
      <c r="BBX684" s="2"/>
      <c r="BBY684" s="2"/>
      <c r="BBZ684" s="2"/>
      <c r="BCA684" s="2"/>
      <c r="BCB684" s="2"/>
      <c r="BCC684" s="2"/>
      <c r="BCD684" s="2"/>
      <c r="BCE684" s="2"/>
      <c r="BCF684" s="2"/>
      <c r="BCG684" s="2"/>
      <c r="BCH684" s="2"/>
      <c r="BCI684" s="2"/>
      <c r="BCJ684" s="2"/>
      <c r="BCK684" s="2"/>
      <c r="BCL684" s="2"/>
      <c r="BCM684" s="2"/>
      <c r="BCN684" s="2"/>
      <c r="BCO684" s="2"/>
      <c r="BCP684" s="2"/>
      <c r="BCQ684" s="2"/>
      <c r="BCR684" s="2"/>
      <c r="BCS684" s="2"/>
      <c r="BCT684" s="2"/>
      <c r="BCU684" s="2"/>
      <c r="BCV684" s="2"/>
      <c r="BCW684" s="2"/>
      <c r="BCX684" s="2"/>
      <c r="BCY684" s="2"/>
      <c r="BCZ684" s="2"/>
      <c r="BDA684" s="2"/>
      <c r="BDB684" s="2"/>
      <c r="BDC684" s="2"/>
      <c r="BDD684" s="2"/>
      <c r="BDE684" s="2"/>
      <c r="BDF684" s="2"/>
      <c r="BDG684" s="2"/>
      <c r="BDH684" s="2"/>
      <c r="BDI684" s="2"/>
      <c r="BDJ684" s="2"/>
      <c r="BDK684" s="2"/>
      <c r="BDL684" s="2"/>
      <c r="BDM684" s="2"/>
      <c r="BDN684" s="2"/>
      <c r="BDO684" s="2"/>
      <c r="BDP684" s="2"/>
      <c r="BDQ684" s="2"/>
      <c r="BDR684" s="2"/>
      <c r="BDS684" s="2"/>
      <c r="BDT684" s="2"/>
      <c r="BDU684" s="2"/>
      <c r="BDV684" s="2"/>
      <c r="BDW684" s="2"/>
      <c r="BDX684" s="2"/>
      <c r="BDY684" s="2"/>
      <c r="BDZ684" s="2"/>
      <c r="BEA684" s="2"/>
      <c r="BEB684" s="2"/>
      <c r="BEC684" s="2"/>
      <c r="BED684" s="2"/>
      <c r="BEE684" s="2"/>
      <c r="BEF684" s="2"/>
      <c r="BEG684" s="2"/>
      <c r="BEH684" s="2"/>
      <c r="BEI684" s="2"/>
      <c r="BEJ684" s="2"/>
      <c r="BEK684" s="2"/>
      <c r="BEL684" s="2"/>
      <c r="BEM684" s="2"/>
      <c r="BEN684" s="2"/>
      <c r="BEO684" s="2"/>
      <c r="BEP684" s="2"/>
      <c r="BEQ684" s="2"/>
      <c r="BER684" s="2"/>
      <c r="BES684" s="2"/>
      <c r="BET684" s="2"/>
      <c r="BEU684" s="2"/>
      <c r="BEV684" s="2"/>
      <c r="BEW684" s="2"/>
      <c r="BEX684" s="2"/>
      <c r="BEY684" s="2"/>
      <c r="BEZ684" s="2"/>
      <c r="BFA684" s="2"/>
      <c r="BFB684" s="2"/>
      <c r="BFC684" s="2"/>
      <c r="BFD684" s="2"/>
      <c r="BFE684" s="2"/>
      <c r="BFF684" s="2"/>
      <c r="BFG684" s="2"/>
      <c r="BFH684" s="2"/>
      <c r="BFI684" s="2"/>
      <c r="BFJ684" s="2"/>
      <c r="BFK684" s="2"/>
      <c r="BFL684" s="2"/>
      <c r="BFM684" s="2"/>
      <c r="BFN684" s="2"/>
      <c r="BFO684" s="2"/>
      <c r="BFP684" s="2"/>
      <c r="BFQ684" s="2"/>
      <c r="BFR684" s="2"/>
      <c r="BFS684" s="2"/>
      <c r="BFT684" s="2"/>
      <c r="BFU684" s="2"/>
      <c r="BFV684" s="2"/>
      <c r="BFW684" s="2"/>
      <c r="BFX684" s="2"/>
      <c r="BFY684" s="2"/>
      <c r="BFZ684" s="2"/>
      <c r="BGA684" s="2"/>
      <c r="BGB684" s="2"/>
      <c r="BGC684" s="2"/>
      <c r="BGD684" s="2"/>
      <c r="BGE684" s="2"/>
      <c r="BGF684" s="2"/>
      <c r="BGG684" s="2"/>
      <c r="BGH684" s="2"/>
      <c r="BGI684" s="2"/>
      <c r="BGJ684" s="2"/>
      <c r="BGK684" s="2"/>
      <c r="BGL684" s="2"/>
      <c r="BGM684" s="2"/>
      <c r="BGN684" s="2"/>
      <c r="BGO684" s="2"/>
      <c r="BGP684" s="2"/>
      <c r="BGQ684" s="2"/>
      <c r="BGR684" s="2"/>
      <c r="BGS684" s="2"/>
      <c r="BGT684" s="2"/>
      <c r="BGU684" s="2"/>
      <c r="BGV684" s="2"/>
      <c r="BGW684" s="2"/>
      <c r="BGX684" s="2"/>
      <c r="BGY684" s="2"/>
      <c r="BGZ684" s="2"/>
      <c r="BHA684" s="2"/>
      <c r="BHB684" s="2"/>
      <c r="BHC684" s="2"/>
      <c r="BHD684" s="2"/>
      <c r="BHE684" s="2"/>
      <c r="BHF684" s="2"/>
      <c r="BHG684" s="2"/>
      <c r="BHH684" s="2"/>
      <c r="BHI684" s="2"/>
      <c r="BHJ684" s="2"/>
      <c r="BHK684" s="2"/>
      <c r="BHL684" s="2"/>
      <c r="BHM684" s="2"/>
      <c r="BHN684" s="2"/>
      <c r="BHO684" s="2"/>
      <c r="BHP684" s="2"/>
      <c r="BHQ684" s="2"/>
      <c r="BHR684" s="2"/>
      <c r="BHS684" s="2"/>
      <c r="BHT684" s="2"/>
      <c r="BHU684" s="2"/>
      <c r="BHV684" s="2"/>
      <c r="BHW684" s="2"/>
      <c r="BHX684" s="2"/>
      <c r="BHY684" s="2"/>
      <c r="BHZ684" s="2"/>
      <c r="BIA684" s="2"/>
      <c r="BIB684" s="2"/>
      <c r="BIC684" s="2"/>
      <c r="BID684" s="2"/>
      <c r="BIE684" s="2"/>
      <c r="BIF684" s="2"/>
      <c r="BIG684" s="2"/>
      <c r="BIH684" s="2"/>
      <c r="BII684" s="2"/>
      <c r="BIJ684" s="2"/>
      <c r="BIK684" s="2"/>
      <c r="BIL684" s="2"/>
      <c r="BIM684" s="2"/>
      <c r="BIN684" s="2"/>
      <c r="BIO684" s="2"/>
      <c r="BIP684" s="2"/>
      <c r="BIQ684" s="2"/>
      <c r="BIR684" s="2"/>
      <c r="BIS684" s="2"/>
      <c r="BIT684" s="2"/>
      <c r="BIU684" s="2"/>
      <c r="BIV684" s="2"/>
      <c r="BIW684" s="2"/>
      <c r="BIX684" s="2"/>
      <c r="BIY684" s="2"/>
      <c r="BIZ684" s="2"/>
      <c r="BJA684" s="2"/>
      <c r="BJB684" s="2"/>
      <c r="BJC684" s="2"/>
      <c r="BJD684" s="2"/>
      <c r="BJE684" s="2"/>
      <c r="BJF684" s="2"/>
      <c r="BJG684" s="2"/>
      <c r="BJH684" s="2"/>
      <c r="BJI684" s="2"/>
      <c r="BJJ684" s="2"/>
      <c r="BJK684" s="2"/>
      <c r="BJL684" s="2"/>
      <c r="BJM684" s="2"/>
      <c r="BJN684" s="2"/>
      <c r="BJO684" s="2"/>
      <c r="BJP684" s="2"/>
      <c r="BJQ684" s="2"/>
      <c r="BJR684" s="2"/>
      <c r="BJS684" s="2"/>
      <c r="BJT684" s="2"/>
      <c r="BJU684" s="2"/>
      <c r="BJV684" s="2"/>
      <c r="BJW684" s="2"/>
      <c r="BJX684" s="2"/>
      <c r="BJY684" s="2"/>
      <c r="BJZ684" s="2"/>
      <c r="BKA684" s="2"/>
      <c r="BKB684" s="2"/>
      <c r="BKC684" s="2"/>
      <c r="BKD684" s="2"/>
      <c r="BKE684" s="2"/>
      <c r="BKF684" s="2"/>
      <c r="BKG684" s="2"/>
      <c r="BKH684" s="2"/>
      <c r="BKI684" s="2"/>
      <c r="BKJ684" s="2"/>
      <c r="BKK684" s="2"/>
      <c r="BKL684" s="2"/>
      <c r="BKM684" s="2"/>
      <c r="BKN684" s="2"/>
      <c r="BKO684" s="2"/>
      <c r="BKP684" s="2"/>
      <c r="BKQ684" s="2"/>
      <c r="BKR684" s="2"/>
      <c r="BKS684" s="2"/>
      <c r="BKT684" s="2"/>
      <c r="BKU684" s="2"/>
      <c r="BKV684" s="2"/>
      <c r="BKW684" s="2"/>
      <c r="BKX684" s="2"/>
      <c r="BKY684" s="2"/>
      <c r="BKZ684" s="2"/>
      <c r="BLA684" s="2"/>
      <c r="BLB684" s="2"/>
      <c r="BLC684" s="2"/>
      <c r="BLD684" s="2"/>
      <c r="BLE684" s="2"/>
      <c r="BLF684" s="2"/>
      <c r="BLG684" s="2"/>
      <c r="BLH684" s="2"/>
      <c r="BLI684" s="2"/>
      <c r="BLJ684" s="2"/>
      <c r="BLK684" s="2"/>
      <c r="BLL684" s="2"/>
      <c r="BLM684" s="2"/>
      <c r="BLN684" s="2"/>
      <c r="BLO684" s="2"/>
      <c r="BLP684" s="2"/>
      <c r="BLQ684" s="2"/>
      <c r="BLR684" s="2"/>
      <c r="BLS684" s="2"/>
      <c r="BLT684" s="2"/>
      <c r="BLU684" s="2"/>
      <c r="BLV684" s="2"/>
      <c r="BLW684" s="2"/>
      <c r="BLX684" s="2"/>
      <c r="BLY684" s="2"/>
      <c r="BLZ684" s="2"/>
      <c r="BMA684" s="2"/>
      <c r="BMB684" s="2"/>
      <c r="BMC684" s="2"/>
      <c r="BMD684" s="2"/>
      <c r="BME684" s="2"/>
      <c r="BMF684" s="2"/>
      <c r="BMG684" s="2"/>
      <c r="BMH684" s="2"/>
      <c r="BMI684" s="2"/>
      <c r="BMJ684" s="2"/>
      <c r="BMK684" s="2"/>
      <c r="BML684" s="2"/>
      <c r="BMM684" s="2"/>
      <c r="BMN684" s="2"/>
      <c r="BMO684" s="2"/>
      <c r="BMP684" s="2"/>
      <c r="BMQ684" s="2"/>
      <c r="BMR684" s="2"/>
      <c r="BMS684" s="2"/>
      <c r="BMT684" s="2"/>
      <c r="BMU684" s="2"/>
      <c r="BMV684" s="2"/>
      <c r="BMW684" s="2"/>
      <c r="BMX684" s="2"/>
      <c r="BMY684" s="2"/>
      <c r="BMZ684" s="2"/>
      <c r="BNA684" s="2"/>
      <c r="BNB684" s="2"/>
      <c r="BNC684" s="2"/>
      <c r="BND684" s="2"/>
      <c r="BNE684" s="2"/>
      <c r="BNF684" s="2"/>
      <c r="BNG684" s="2"/>
      <c r="BNH684" s="2"/>
      <c r="BNI684" s="2"/>
      <c r="BNJ684" s="2"/>
      <c r="BNK684" s="2"/>
      <c r="BNL684" s="2"/>
      <c r="BNM684" s="2"/>
      <c r="BNN684" s="2"/>
      <c r="BNO684" s="2"/>
      <c r="BNP684" s="2"/>
      <c r="BNQ684" s="2"/>
      <c r="BNR684" s="2"/>
      <c r="BNS684" s="2"/>
      <c r="BNT684" s="2"/>
      <c r="BNU684" s="2"/>
      <c r="BNV684" s="2"/>
      <c r="BNW684" s="2"/>
      <c r="BNX684" s="2"/>
      <c r="BNY684" s="2"/>
      <c r="BNZ684" s="2"/>
      <c r="BOA684" s="2"/>
      <c r="BOB684" s="2"/>
      <c r="BOC684" s="2"/>
      <c r="BOD684" s="2"/>
      <c r="BOE684" s="2"/>
      <c r="BOF684" s="2"/>
      <c r="BOG684" s="2"/>
      <c r="BOH684" s="2"/>
      <c r="BOI684" s="2"/>
      <c r="BOJ684" s="2"/>
      <c r="BOK684" s="2"/>
      <c r="BOL684" s="2"/>
      <c r="BOM684" s="2"/>
      <c r="BON684" s="2"/>
      <c r="BOO684" s="2"/>
      <c r="BOP684" s="2"/>
      <c r="BOQ684" s="2"/>
      <c r="BOR684" s="2"/>
      <c r="BOS684" s="2"/>
      <c r="BOT684" s="2"/>
      <c r="BOU684" s="2"/>
      <c r="BOV684" s="2"/>
      <c r="BOW684" s="2"/>
      <c r="BOX684" s="2"/>
      <c r="BOY684" s="2"/>
      <c r="BOZ684" s="2"/>
      <c r="BPA684" s="2"/>
      <c r="BPB684" s="2"/>
      <c r="BPC684" s="2"/>
      <c r="BPD684" s="2"/>
      <c r="BPE684" s="2"/>
      <c r="BPF684" s="2"/>
      <c r="BPG684" s="2"/>
      <c r="BPH684" s="2"/>
      <c r="BPI684" s="2"/>
      <c r="BPJ684" s="2"/>
      <c r="BPK684" s="2"/>
      <c r="BPL684" s="2"/>
      <c r="BPM684" s="2"/>
      <c r="BPN684" s="2"/>
      <c r="BPO684" s="2"/>
      <c r="BPP684" s="2"/>
      <c r="BPQ684" s="2"/>
      <c r="BPR684" s="2"/>
      <c r="BPS684" s="2"/>
      <c r="BPT684" s="2"/>
      <c r="BPU684" s="2"/>
      <c r="BPV684" s="2"/>
      <c r="BPW684" s="2"/>
      <c r="BPX684" s="2"/>
      <c r="BPY684" s="2"/>
      <c r="BPZ684" s="2"/>
      <c r="BQA684" s="2"/>
      <c r="BQB684" s="2"/>
      <c r="BQC684" s="2"/>
      <c r="BQD684" s="2"/>
      <c r="BQE684" s="2"/>
      <c r="BQF684" s="2"/>
      <c r="BQG684" s="2"/>
      <c r="BQH684" s="2"/>
      <c r="BQI684" s="2"/>
      <c r="BQJ684" s="2"/>
      <c r="BQK684" s="2"/>
      <c r="BQL684" s="2"/>
      <c r="BQM684" s="2"/>
      <c r="BQN684" s="2"/>
      <c r="BQO684" s="2"/>
      <c r="BQP684" s="2"/>
      <c r="BQQ684" s="2"/>
      <c r="BQR684" s="2"/>
      <c r="BQS684" s="2"/>
      <c r="BQT684" s="2"/>
      <c r="BQU684" s="2"/>
      <c r="BQV684" s="2"/>
      <c r="BQW684" s="2"/>
      <c r="BQX684" s="2"/>
      <c r="BQY684" s="2"/>
      <c r="BQZ684" s="2"/>
      <c r="BRA684" s="2"/>
      <c r="BRB684" s="2"/>
      <c r="BRC684" s="2"/>
      <c r="BRD684" s="2"/>
      <c r="BRE684" s="2"/>
      <c r="BRF684" s="2"/>
      <c r="BRG684" s="2"/>
      <c r="BRH684" s="2"/>
      <c r="BRI684" s="2"/>
      <c r="BRJ684" s="2"/>
      <c r="BRK684" s="2"/>
      <c r="BRL684" s="2"/>
      <c r="BRM684" s="2"/>
      <c r="BRN684" s="2"/>
      <c r="BRO684" s="2"/>
      <c r="BRP684" s="2"/>
      <c r="BRQ684" s="2"/>
      <c r="BRR684" s="2"/>
      <c r="BRS684" s="2"/>
      <c r="BRT684" s="2"/>
      <c r="BRU684" s="2"/>
      <c r="BRV684" s="2"/>
      <c r="BRW684" s="2"/>
      <c r="BRX684" s="2"/>
      <c r="BRY684" s="2"/>
      <c r="BRZ684" s="2"/>
      <c r="BSA684" s="2"/>
      <c r="BSB684" s="2"/>
      <c r="BSC684" s="2"/>
      <c r="BSD684" s="2"/>
      <c r="BSE684" s="2"/>
      <c r="BSF684" s="2"/>
      <c r="BSG684" s="2"/>
      <c r="BSH684" s="2"/>
      <c r="BSI684" s="2"/>
      <c r="BSJ684" s="2"/>
      <c r="BSK684" s="2"/>
      <c r="BSL684" s="2"/>
      <c r="BSM684" s="2"/>
      <c r="BSN684" s="2"/>
      <c r="BSO684" s="2"/>
      <c r="BSP684" s="2"/>
      <c r="BSQ684" s="2"/>
      <c r="BSR684" s="2"/>
      <c r="BSS684" s="2"/>
      <c r="BST684" s="2"/>
      <c r="BSU684" s="2"/>
      <c r="BSV684" s="2"/>
      <c r="BSW684" s="2"/>
      <c r="BSX684" s="2"/>
      <c r="BSY684" s="2"/>
      <c r="BSZ684" s="2"/>
      <c r="BTA684" s="2"/>
      <c r="BTB684" s="2"/>
      <c r="BTC684" s="2"/>
      <c r="BTD684" s="2"/>
      <c r="BTE684" s="2"/>
      <c r="BTF684" s="2"/>
      <c r="BTG684" s="2"/>
      <c r="BTH684" s="2"/>
      <c r="BTI684" s="2"/>
      <c r="BTJ684" s="2"/>
      <c r="BTK684" s="2"/>
      <c r="BTL684" s="2"/>
      <c r="BTM684" s="2"/>
      <c r="BTN684" s="2"/>
      <c r="BTO684" s="2"/>
      <c r="BTP684" s="2"/>
      <c r="BTQ684" s="2"/>
      <c r="BTR684" s="2"/>
      <c r="BTS684" s="2"/>
      <c r="BTT684" s="2"/>
      <c r="BTU684" s="2"/>
      <c r="BTV684" s="2"/>
      <c r="BTW684" s="2"/>
      <c r="BTX684" s="2"/>
      <c r="BTY684" s="2"/>
      <c r="BTZ684" s="2"/>
      <c r="BUA684" s="2"/>
      <c r="BUB684" s="2"/>
      <c r="BUC684" s="2"/>
      <c r="BUD684" s="2"/>
      <c r="BUE684" s="2"/>
      <c r="BUF684" s="2"/>
      <c r="BUG684" s="2"/>
      <c r="BUH684" s="2"/>
      <c r="BUI684" s="2"/>
      <c r="BUJ684" s="2"/>
      <c r="BUK684" s="2"/>
      <c r="BUL684" s="2"/>
      <c r="BUM684" s="2"/>
      <c r="BUN684" s="2"/>
      <c r="BUO684" s="2"/>
      <c r="BUP684" s="2"/>
      <c r="BUQ684" s="2"/>
      <c r="BUR684" s="2"/>
      <c r="BUS684" s="2"/>
      <c r="BUT684" s="2"/>
      <c r="BUU684" s="2"/>
      <c r="BUV684" s="2"/>
      <c r="BUW684" s="2"/>
      <c r="BUX684" s="2"/>
      <c r="BUY684" s="2"/>
      <c r="BUZ684" s="2"/>
      <c r="BVA684" s="2"/>
      <c r="BVB684" s="2"/>
      <c r="BVC684" s="2"/>
      <c r="BVD684" s="2"/>
      <c r="BVE684" s="2"/>
      <c r="BVF684" s="2"/>
      <c r="BVG684" s="2"/>
      <c r="BVH684" s="2"/>
      <c r="BVI684" s="2"/>
      <c r="BVJ684" s="2"/>
      <c r="BVK684" s="2"/>
      <c r="BVL684" s="2"/>
      <c r="BVM684" s="2"/>
      <c r="BVN684" s="2"/>
      <c r="BVO684" s="2"/>
      <c r="BVP684" s="2"/>
      <c r="BVQ684" s="2"/>
      <c r="BVR684" s="2"/>
      <c r="BVS684" s="2"/>
      <c r="BVT684" s="2"/>
      <c r="BVU684" s="2"/>
      <c r="BVV684" s="2"/>
      <c r="BVW684" s="2"/>
      <c r="BVX684" s="2"/>
      <c r="BVY684" s="2"/>
      <c r="BVZ684" s="2"/>
      <c r="BWA684" s="2"/>
      <c r="BWB684" s="2"/>
      <c r="BWC684" s="2"/>
      <c r="BWD684" s="2"/>
      <c r="BWE684" s="2"/>
      <c r="BWF684" s="2"/>
      <c r="BWG684" s="2"/>
      <c r="BWH684" s="2"/>
      <c r="BWI684" s="2"/>
      <c r="BWJ684" s="2"/>
      <c r="BWK684" s="2"/>
      <c r="BWL684" s="2"/>
      <c r="BWM684" s="2"/>
      <c r="BWN684" s="2"/>
      <c r="BWO684" s="2"/>
      <c r="BWP684" s="2"/>
      <c r="BWQ684" s="2"/>
      <c r="BWR684" s="2"/>
      <c r="BWS684" s="2"/>
      <c r="BWT684" s="2"/>
      <c r="BWU684" s="2"/>
      <c r="BWV684" s="2"/>
      <c r="BWW684" s="2"/>
      <c r="BWX684" s="2"/>
      <c r="BWY684" s="2"/>
      <c r="BWZ684" s="2"/>
      <c r="BXA684" s="2"/>
      <c r="BXB684" s="2"/>
      <c r="BXC684" s="2"/>
      <c r="BXD684" s="2"/>
      <c r="BXE684" s="2"/>
      <c r="BXF684" s="2"/>
      <c r="BXG684" s="2"/>
      <c r="BXH684" s="2"/>
      <c r="BXI684" s="2"/>
      <c r="BXJ684" s="2"/>
      <c r="BXK684" s="2"/>
      <c r="BXL684" s="2"/>
      <c r="BXM684" s="2"/>
      <c r="BXN684" s="2"/>
      <c r="BXO684" s="2"/>
      <c r="BXP684" s="2"/>
      <c r="BXQ684" s="2"/>
      <c r="BXR684" s="2"/>
      <c r="BXS684" s="2"/>
      <c r="BXT684" s="2"/>
      <c r="BXU684" s="2"/>
      <c r="BXV684" s="2"/>
      <c r="BXW684" s="2"/>
      <c r="BXX684" s="2"/>
      <c r="BXY684" s="2"/>
      <c r="BXZ684" s="2"/>
      <c r="BYA684" s="2"/>
      <c r="BYB684" s="2"/>
      <c r="BYC684" s="2"/>
      <c r="BYD684" s="2"/>
      <c r="BYE684" s="2"/>
      <c r="BYF684" s="2"/>
      <c r="BYG684" s="2"/>
      <c r="BYH684" s="2"/>
      <c r="BYI684" s="2"/>
      <c r="BYJ684" s="2"/>
      <c r="BYK684" s="2"/>
      <c r="BYL684" s="2"/>
      <c r="BYM684" s="2"/>
      <c r="BYN684" s="2"/>
      <c r="BYO684" s="2"/>
      <c r="BYP684" s="2"/>
      <c r="BYQ684" s="2"/>
      <c r="BYR684" s="2"/>
      <c r="BYS684" s="2"/>
      <c r="BYT684" s="2"/>
      <c r="BYU684" s="2"/>
      <c r="BYV684" s="2"/>
      <c r="BYW684" s="2"/>
      <c r="BYX684" s="2"/>
      <c r="BYY684" s="2"/>
      <c r="BYZ684" s="2"/>
      <c r="BZA684" s="2"/>
      <c r="BZB684" s="2"/>
      <c r="BZC684" s="2"/>
      <c r="BZD684" s="2"/>
      <c r="BZE684" s="2"/>
      <c r="BZF684" s="2"/>
      <c r="BZG684" s="2"/>
      <c r="BZH684" s="2"/>
      <c r="BZI684" s="2"/>
      <c r="BZJ684" s="2"/>
      <c r="BZK684" s="2"/>
      <c r="BZL684" s="2"/>
      <c r="BZM684" s="2"/>
      <c r="BZN684" s="2"/>
      <c r="BZO684" s="2"/>
      <c r="BZP684" s="2"/>
      <c r="BZQ684" s="2"/>
      <c r="BZR684" s="2"/>
      <c r="BZS684" s="2"/>
      <c r="BZT684" s="2"/>
      <c r="BZU684" s="2"/>
      <c r="BZV684" s="2"/>
      <c r="BZW684" s="2"/>
      <c r="BZX684" s="2"/>
      <c r="BZY684" s="2"/>
      <c r="BZZ684" s="2"/>
      <c r="CAA684" s="2"/>
      <c r="CAB684" s="2"/>
      <c r="CAC684" s="2"/>
      <c r="CAD684" s="2"/>
      <c r="CAE684" s="2"/>
      <c r="CAF684" s="2"/>
      <c r="CAG684" s="2"/>
      <c r="CAH684" s="2"/>
      <c r="CAI684" s="2"/>
      <c r="CAJ684" s="2"/>
      <c r="CAK684" s="2"/>
      <c r="CAL684" s="2"/>
      <c r="CAM684" s="2"/>
      <c r="CAN684" s="2"/>
      <c r="CAO684" s="2"/>
      <c r="CAP684" s="2"/>
      <c r="CAQ684" s="2"/>
      <c r="CAR684" s="2"/>
      <c r="CAS684" s="2"/>
      <c r="CAT684" s="2"/>
      <c r="CAU684" s="2"/>
      <c r="CAV684" s="2"/>
      <c r="CAW684" s="2"/>
      <c r="CAX684" s="2"/>
      <c r="CAY684" s="2"/>
      <c r="CAZ684" s="2"/>
      <c r="CBA684" s="2"/>
      <c r="CBB684" s="2"/>
      <c r="CBC684" s="2"/>
      <c r="CBD684" s="2"/>
      <c r="CBE684" s="2"/>
      <c r="CBF684" s="2"/>
      <c r="CBG684" s="2"/>
      <c r="CBH684" s="2"/>
      <c r="CBI684" s="2"/>
      <c r="CBJ684" s="2"/>
      <c r="CBK684" s="2"/>
      <c r="CBL684" s="2"/>
      <c r="CBM684" s="2"/>
      <c r="CBN684" s="2"/>
      <c r="CBO684" s="2"/>
      <c r="CBP684" s="2"/>
      <c r="CBQ684" s="2"/>
      <c r="CBR684" s="2"/>
      <c r="CBS684" s="2"/>
      <c r="CBT684" s="2"/>
      <c r="CBU684" s="2"/>
      <c r="CBV684" s="2"/>
      <c r="CBW684" s="2"/>
      <c r="CBX684" s="2"/>
      <c r="CBY684" s="2"/>
      <c r="CBZ684" s="2"/>
      <c r="CCA684" s="2"/>
      <c r="CCB684" s="2"/>
      <c r="CCC684" s="2"/>
      <c r="CCD684" s="2"/>
      <c r="CCE684" s="2"/>
      <c r="CCF684" s="2"/>
      <c r="CCG684" s="2"/>
      <c r="CCH684" s="2"/>
      <c r="CCI684" s="2"/>
      <c r="CCJ684" s="2"/>
      <c r="CCK684" s="2"/>
      <c r="CCL684" s="2"/>
      <c r="CCM684" s="2"/>
      <c r="CCN684" s="2"/>
      <c r="CCO684" s="2"/>
      <c r="CCP684" s="2"/>
      <c r="CCQ684" s="2"/>
      <c r="CCR684" s="2"/>
      <c r="CCS684" s="2"/>
      <c r="CCT684" s="2"/>
      <c r="CCU684" s="2"/>
      <c r="CCV684" s="2"/>
      <c r="CCW684" s="2"/>
      <c r="CCX684" s="2"/>
      <c r="CCY684" s="2"/>
      <c r="CCZ684" s="2"/>
      <c r="CDA684" s="2"/>
      <c r="CDB684" s="2"/>
      <c r="CDC684" s="2"/>
      <c r="CDD684" s="2"/>
      <c r="CDE684" s="2"/>
      <c r="CDF684" s="2"/>
      <c r="CDG684" s="2"/>
      <c r="CDH684" s="2"/>
      <c r="CDI684" s="2"/>
      <c r="CDJ684" s="2"/>
      <c r="CDK684" s="2"/>
      <c r="CDL684" s="2"/>
      <c r="CDM684" s="2"/>
      <c r="CDN684" s="2"/>
      <c r="CDO684" s="2"/>
      <c r="CDP684" s="2"/>
      <c r="CDQ684" s="2"/>
      <c r="CDR684" s="2"/>
      <c r="CDS684" s="2"/>
      <c r="CDT684" s="2"/>
      <c r="CDU684" s="2"/>
      <c r="CDV684" s="2"/>
      <c r="CDW684" s="2"/>
      <c r="CDX684" s="2"/>
      <c r="CDY684" s="2"/>
      <c r="CDZ684" s="2"/>
      <c r="CEA684" s="2"/>
      <c r="CEB684" s="2"/>
      <c r="CEC684" s="2"/>
      <c r="CED684" s="2"/>
      <c r="CEE684" s="2"/>
      <c r="CEF684" s="2"/>
      <c r="CEG684" s="2"/>
      <c r="CEH684" s="2"/>
      <c r="CEI684" s="2"/>
      <c r="CEJ684" s="2"/>
      <c r="CEK684" s="2"/>
      <c r="CEL684" s="2"/>
      <c r="CEM684" s="2"/>
      <c r="CEN684" s="2"/>
      <c r="CEO684" s="2"/>
      <c r="CEP684" s="2"/>
      <c r="CEQ684" s="2"/>
      <c r="CER684" s="2"/>
      <c r="CES684" s="2"/>
      <c r="CET684" s="2"/>
      <c r="CEU684" s="2"/>
      <c r="CEV684" s="2"/>
      <c r="CEW684" s="2"/>
      <c r="CEX684" s="2"/>
      <c r="CEY684" s="2"/>
      <c r="CEZ684" s="2"/>
      <c r="CFA684" s="2"/>
      <c r="CFB684" s="2"/>
      <c r="CFC684" s="2"/>
      <c r="CFD684" s="2"/>
      <c r="CFE684" s="2"/>
      <c r="CFF684" s="2"/>
      <c r="CFG684" s="2"/>
      <c r="CFH684" s="2"/>
      <c r="CFI684" s="2"/>
      <c r="CFJ684" s="2"/>
      <c r="CFK684" s="2"/>
      <c r="CFL684" s="2"/>
      <c r="CFM684" s="2"/>
      <c r="CFN684" s="2"/>
      <c r="CFO684" s="2"/>
      <c r="CFP684" s="2"/>
      <c r="CFQ684" s="2"/>
      <c r="CFR684" s="2"/>
      <c r="CFS684" s="2"/>
      <c r="CFT684" s="2"/>
      <c r="CFU684" s="2"/>
      <c r="CFV684" s="2"/>
      <c r="CFW684" s="2"/>
      <c r="CFX684" s="2"/>
      <c r="CFY684" s="2"/>
      <c r="CFZ684" s="2"/>
      <c r="CGA684" s="2"/>
      <c r="CGB684" s="2"/>
      <c r="CGC684" s="2"/>
      <c r="CGD684" s="2"/>
      <c r="CGE684" s="2"/>
      <c r="CGF684" s="2"/>
      <c r="CGG684" s="2"/>
      <c r="CGH684" s="2"/>
      <c r="CGI684" s="2"/>
      <c r="CGJ684" s="2"/>
      <c r="CGK684" s="2"/>
      <c r="CGL684" s="2"/>
      <c r="CGM684" s="2"/>
      <c r="CGN684" s="2"/>
      <c r="CGO684" s="2"/>
      <c r="CGP684" s="2"/>
      <c r="CGQ684" s="2"/>
      <c r="CGR684" s="2"/>
      <c r="CGS684" s="2"/>
      <c r="CGT684" s="2"/>
      <c r="CGU684" s="2"/>
      <c r="CGV684" s="2"/>
      <c r="CGW684" s="2"/>
      <c r="CGX684" s="2"/>
      <c r="CGY684" s="2"/>
      <c r="CGZ684" s="2"/>
      <c r="CHA684" s="2"/>
      <c r="CHB684" s="2"/>
      <c r="CHC684" s="2"/>
      <c r="CHD684" s="2"/>
      <c r="CHE684" s="2"/>
      <c r="CHF684" s="2"/>
      <c r="CHG684" s="2"/>
      <c r="CHH684" s="2"/>
      <c r="CHI684" s="2"/>
      <c r="CHJ684" s="2"/>
      <c r="CHK684" s="2"/>
      <c r="CHL684" s="2"/>
      <c r="CHM684" s="2"/>
      <c r="CHN684" s="2"/>
      <c r="CHO684" s="2"/>
      <c r="CHP684" s="2"/>
      <c r="CHQ684" s="2"/>
      <c r="CHR684" s="2"/>
      <c r="CHS684" s="2"/>
      <c r="CHT684" s="2"/>
      <c r="CHU684" s="2"/>
      <c r="CHV684" s="2"/>
      <c r="CHW684" s="2"/>
      <c r="CHX684" s="2"/>
      <c r="CHY684" s="2"/>
      <c r="CHZ684" s="2"/>
      <c r="CIA684" s="2"/>
      <c r="CIB684" s="2"/>
      <c r="CIC684" s="2"/>
      <c r="CID684" s="2"/>
      <c r="CIE684" s="2"/>
      <c r="CIF684" s="2"/>
      <c r="CIG684" s="2"/>
      <c r="CIH684" s="2"/>
      <c r="CII684" s="2"/>
      <c r="CIJ684" s="2"/>
      <c r="CIK684" s="2"/>
      <c r="CIL684" s="2"/>
      <c r="CIM684" s="2"/>
      <c r="CIN684" s="2"/>
      <c r="CIO684" s="2"/>
      <c r="CIP684" s="2"/>
      <c r="CIQ684" s="2"/>
      <c r="CIR684" s="2"/>
      <c r="CIS684" s="2"/>
      <c r="CIT684" s="2"/>
      <c r="CIU684" s="2"/>
      <c r="CIV684" s="2"/>
      <c r="CIW684" s="2"/>
      <c r="CIX684" s="2"/>
      <c r="CIY684" s="2"/>
      <c r="CIZ684" s="2"/>
      <c r="CJA684" s="2"/>
      <c r="CJB684" s="2"/>
      <c r="CJC684" s="2"/>
      <c r="CJD684" s="2"/>
      <c r="CJE684" s="2"/>
      <c r="CJF684" s="2"/>
      <c r="CJG684" s="2"/>
      <c r="CJH684" s="2"/>
      <c r="CJI684" s="2"/>
      <c r="CJJ684" s="2"/>
      <c r="CJK684" s="2"/>
      <c r="CJL684" s="2"/>
      <c r="CJM684" s="2"/>
      <c r="CJN684" s="2"/>
      <c r="CJO684" s="2"/>
      <c r="CJP684" s="2"/>
      <c r="CJQ684" s="2"/>
      <c r="CJR684" s="2"/>
      <c r="CJS684" s="2"/>
      <c r="CJT684" s="2"/>
      <c r="CJU684" s="2"/>
      <c r="CJV684" s="2"/>
      <c r="CJW684" s="2"/>
      <c r="CJX684" s="2"/>
      <c r="CJY684" s="2"/>
      <c r="CJZ684" s="2"/>
      <c r="CKA684" s="2"/>
      <c r="CKB684" s="2"/>
      <c r="CKC684" s="2"/>
      <c r="CKD684" s="2"/>
      <c r="CKE684" s="2"/>
      <c r="CKF684" s="2"/>
      <c r="CKG684" s="2"/>
      <c r="CKH684" s="2"/>
      <c r="CKI684" s="2"/>
      <c r="CKJ684" s="2"/>
      <c r="CKK684" s="2"/>
      <c r="CKL684" s="2"/>
      <c r="CKM684" s="2"/>
      <c r="CKN684" s="2"/>
      <c r="CKO684" s="2"/>
      <c r="CKP684" s="2"/>
      <c r="CKQ684" s="2"/>
      <c r="CKR684" s="2"/>
      <c r="CKS684" s="2"/>
      <c r="CKT684" s="2"/>
      <c r="CKU684" s="2"/>
      <c r="CKV684" s="2"/>
      <c r="CKW684" s="2"/>
      <c r="CKX684" s="2"/>
      <c r="CKY684" s="2"/>
      <c r="CKZ684" s="2"/>
      <c r="CLA684" s="2"/>
      <c r="CLB684" s="2"/>
      <c r="CLC684" s="2"/>
      <c r="CLD684" s="2"/>
      <c r="CLE684" s="2"/>
      <c r="CLF684" s="2"/>
      <c r="CLG684" s="2"/>
      <c r="CLH684" s="2"/>
      <c r="CLI684" s="2"/>
      <c r="CLJ684" s="2"/>
      <c r="CLK684" s="2"/>
      <c r="CLL684" s="2"/>
      <c r="CLM684" s="2"/>
      <c r="CLN684" s="2"/>
      <c r="CLO684" s="2"/>
      <c r="CLP684" s="2"/>
      <c r="CLQ684" s="2"/>
      <c r="CLR684" s="2"/>
      <c r="CLS684" s="2"/>
      <c r="CLT684" s="2"/>
      <c r="CLU684" s="2"/>
      <c r="CLV684" s="2"/>
      <c r="CLW684" s="2"/>
      <c r="CLX684" s="2"/>
      <c r="CLY684" s="2"/>
      <c r="CLZ684" s="2"/>
      <c r="CMA684" s="2"/>
      <c r="CMB684" s="2"/>
      <c r="CMC684" s="2"/>
      <c r="CMD684" s="2"/>
      <c r="CME684" s="2"/>
      <c r="CMF684" s="2"/>
      <c r="CMG684" s="2"/>
      <c r="CMH684" s="2"/>
      <c r="CMI684" s="2"/>
      <c r="CMJ684" s="2"/>
      <c r="CMK684" s="2"/>
      <c r="CML684" s="2"/>
      <c r="CMM684" s="2"/>
      <c r="CMN684" s="2"/>
      <c r="CMO684" s="2"/>
      <c r="CMP684" s="2"/>
      <c r="CMQ684" s="2"/>
      <c r="CMR684" s="2"/>
      <c r="CMS684" s="2"/>
      <c r="CMT684" s="2"/>
      <c r="CMU684" s="2"/>
      <c r="CMV684" s="2"/>
      <c r="CMW684" s="2"/>
      <c r="CMX684" s="2"/>
      <c r="CMY684" s="2"/>
      <c r="CMZ684" s="2"/>
      <c r="CNA684" s="2"/>
      <c r="CNB684" s="2"/>
      <c r="CNC684" s="2"/>
      <c r="CND684" s="2"/>
      <c r="CNE684" s="2"/>
      <c r="CNF684" s="2"/>
      <c r="CNG684" s="2"/>
      <c r="CNH684" s="2"/>
      <c r="CNI684" s="2"/>
      <c r="CNJ684" s="2"/>
      <c r="CNK684" s="2"/>
      <c r="CNL684" s="2"/>
      <c r="CNM684" s="2"/>
      <c r="CNN684" s="2"/>
      <c r="CNO684" s="2"/>
      <c r="CNP684" s="2"/>
      <c r="CNQ684" s="2"/>
      <c r="CNR684" s="2"/>
      <c r="CNS684" s="2"/>
      <c r="CNT684" s="2"/>
      <c r="CNU684" s="2"/>
      <c r="CNV684" s="2"/>
      <c r="CNW684" s="2"/>
      <c r="CNX684" s="2"/>
      <c r="CNY684" s="2"/>
      <c r="CNZ684" s="2"/>
      <c r="COA684" s="2"/>
      <c r="COB684" s="2"/>
      <c r="COC684" s="2"/>
      <c r="COD684" s="2"/>
      <c r="COE684" s="2"/>
      <c r="COF684" s="2"/>
      <c r="COG684" s="2"/>
      <c r="COH684" s="2"/>
      <c r="COI684" s="2"/>
      <c r="COJ684" s="2"/>
      <c r="COK684" s="2"/>
      <c r="COL684" s="2"/>
      <c r="COM684" s="2"/>
      <c r="CON684" s="2"/>
      <c r="COO684" s="2"/>
      <c r="COP684" s="2"/>
      <c r="COQ684" s="2"/>
      <c r="COR684" s="2"/>
      <c r="COS684" s="2"/>
      <c r="COT684" s="2"/>
      <c r="COU684" s="2"/>
      <c r="COV684" s="2"/>
      <c r="COW684" s="2"/>
      <c r="COX684" s="2"/>
      <c r="COY684" s="2"/>
      <c r="COZ684" s="2"/>
      <c r="CPA684" s="2"/>
      <c r="CPB684" s="2"/>
      <c r="CPC684" s="2"/>
      <c r="CPD684" s="2"/>
      <c r="CPE684" s="2"/>
      <c r="CPF684" s="2"/>
      <c r="CPG684" s="2"/>
      <c r="CPH684" s="2"/>
      <c r="CPI684" s="2"/>
      <c r="CPJ684" s="2"/>
      <c r="CPK684" s="2"/>
      <c r="CPL684" s="2"/>
      <c r="CPM684" s="2"/>
      <c r="CPN684" s="2"/>
      <c r="CPO684" s="2"/>
      <c r="CPP684" s="2"/>
      <c r="CPQ684" s="2"/>
      <c r="CPR684" s="2"/>
      <c r="CPS684" s="2"/>
      <c r="CPT684" s="2"/>
      <c r="CPU684" s="2"/>
      <c r="CPV684" s="2"/>
      <c r="CPW684" s="2"/>
      <c r="CPX684" s="2"/>
      <c r="CPY684" s="2"/>
      <c r="CPZ684" s="2"/>
      <c r="CQA684" s="2"/>
      <c r="CQB684" s="2"/>
      <c r="CQC684" s="2"/>
      <c r="CQD684" s="2"/>
      <c r="CQE684" s="2"/>
      <c r="CQF684" s="2"/>
      <c r="CQG684" s="2"/>
      <c r="CQH684" s="2"/>
      <c r="CQI684" s="2"/>
      <c r="CQJ684" s="2"/>
      <c r="CQK684" s="2"/>
      <c r="CQL684" s="2"/>
      <c r="CQM684" s="2"/>
      <c r="CQN684" s="2"/>
      <c r="CQO684" s="2"/>
      <c r="CQP684" s="2"/>
      <c r="CQQ684" s="2"/>
      <c r="CQR684" s="2"/>
      <c r="CQS684" s="2"/>
      <c r="CQT684" s="2"/>
      <c r="CQU684" s="2"/>
      <c r="CQV684" s="2"/>
      <c r="CQW684" s="2"/>
      <c r="CQX684" s="2"/>
      <c r="CQY684" s="2"/>
      <c r="CQZ684" s="2"/>
      <c r="CRA684" s="2"/>
      <c r="CRB684" s="2"/>
      <c r="CRC684" s="2"/>
      <c r="CRD684" s="2"/>
      <c r="CRE684" s="2"/>
      <c r="CRF684" s="2"/>
      <c r="CRG684" s="2"/>
      <c r="CRH684" s="2"/>
      <c r="CRI684" s="2"/>
      <c r="CRJ684" s="2"/>
      <c r="CRK684" s="2"/>
      <c r="CRL684" s="2"/>
      <c r="CRM684" s="2"/>
      <c r="CRN684" s="2"/>
      <c r="CRO684" s="2"/>
      <c r="CRP684" s="2"/>
      <c r="CRQ684" s="2"/>
      <c r="CRR684" s="2"/>
      <c r="CRS684" s="2"/>
      <c r="CRT684" s="2"/>
      <c r="CRU684" s="2"/>
      <c r="CRV684" s="2"/>
      <c r="CRW684" s="2"/>
      <c r="CRX684" s="2"/>
      <c r="CRY684" s="2"/>
      <c r="CRZ684" s="2"/>
      <c r="CSA684" s="2"/>
      <c r="CSB684" s="2"/>
      <c r="CSC684" s="2"/>
      <c r="CSD684" s="2"/>
      <c r="CSE684" s="2"/>
      <c r="CSF684" s="2"/>
      <c r="CSG684" s="2"/>
      <c r="CSH684" s="2"/>
      <c r="CSI684" s="2"/>
      <c r="CSJ684" s="2"/>
      <c r="CSK684" s="2"/>
      <c r="CSL684" s="2"/>
      <c r="CSM684" s="2"/>
      <c r="CSN684" s="2"/>
      <c r="CSO684" s="2"/>
      <c r="CSP684" s="2"/>
      <c r="CSQ684" s="2"/>
      <c r="CSR684" s="2"/>
      <c r="CSS684" s="2"/>
      <c r="CST684" s="2"/>
      <c r="CSU684" s="2"/>
      <c r="CSV684" s="2"/>
      <c r="CSW684" s="2"/>
      <c r="CSX684" s="2"/>
      <c r="CSY684" s="2"/>
      <c r="CSZ684" s="2"/>
      <c r="CTA684" s="2"/>
      <c r="CTB684" s="2"/>
      <c r="CTC684" s="2"/>
      <c r="CTD684" s="2"/>
      <c r="CTE684" s="2"/>
      <c r="CTF684" s="2"/>
      <c r="CTG684" s="2"/>
      <c r="CTH684" s="2"/>
      <c r="CTI684" s="2"/>
      <c r="CTJ684" s="2"/>
      <c r="CTK684" s="2"/>
      <c r="CTL684" s="2"/>
      <c r="CTM684" s="2"/>
      <c r="CTN684" s="2"/>
      <c r="CTO684" s="2"/>
      <c r="CTP684" s="2"/>
      <c r="CTQ684" s="2"/>
      <c r="CTR684" s="2"/>
      <c r="CTS684" s="2"/>
      <c r="CTT684" s="2"/>
      <c r="CTU684" s="2"/>
      <c r="CTV684" s="2"/>
      <c r="CTW684" s="2"/>
      <c r="CTX684" s="2"/>
      <c r="CTY684" s="2"/>
      <c r="CTZ684" s="2"/>
      <c r="CUA684" s="2"/>
      <c r="CUB684" s="2"/>
      <c r="CUC684" s="2"/>
      <c r="CUD684" s="2"/>
      <c r="CUE684" s="2"/>
      <c r="CUF684" s="2"/>
      <c r="CUG684" s="2"/>
      <c r="CUH684" s="2"/>
      <c r="CUI684" s="2"/>
      <c r="CUJ684" s="2"/>
      <c r="CUK684" s="2"/>
      <c r="CUL684" s="2"/>
      <c r="CUM684" s="2"/>
      <c r="CUN684" s="2"/>
      <c r="CUO684" s="2"/>
      <c r="CUP684" s="2"/>
      <c r="CUQ684" s="2"/>
      <c r="CUR684" s="2"/>
      <c r="CUS684" s="2"/>
      <c r="CUT684" s="2"/>
      <c r="CUU684" s="2"/>
      <c r="CUV684" s="2"/>
      <c r="CUW684" s="2"/>
      <c r="CUX684" s="2"/>
      <c r="CUY684" s="2"/>
      <c r="CUZ684" s="2"/>
      <c r="CVA684" s="2"/>
      <c r="CVB684" s="2"/>
      <c r="CVC684" s="2"/>
      <c r="CVD684" s="2"/>
      <c r="CVE684" s="2"/>
      <c r="CVF684" s="2"/>
      <c r="CVG684" s="2"/>
      <c r="CVH684" s="2"/>
      <c r="CVI684" s="2"/>
      <c r="CVJ684" s="2"/>
      <c r="CVK684" s="2"/>
      <c r="CVL684" s="2"/>
      <c r="CVM684" s="2"/>
      <c r="CVN684" s="2"/>
      <c r="CVO684" s="2"/>
      <c r="CVP684" s="2"/>
      <c r="CVQ684" s="2"/>
      <c r="CVR684" s="2"/>
      <c r="CVS684" s="2"/>
      <c r="CVT684" s="2"/>
      <c r="CVU684" s="2"/>
      <c r="CVV684" s="2"/>
      <c r="CVW684" s="2"/>
      <c r="CVX684" s="2"/>
      <c r="CVY684" s="2"/>
      <c r="CVZ684" s="2"/>
      <c r="CWA684" s="2"/>
      <c r="CWB684" s="2"/>
      <c r="CWC684" s="2"/>
      <c r="CWD684" s="2"/>
      <c r="CWE684" s="2"/>
      <c r="CWF684" s="2"/>
      <c r="CWG684" s="2"/>
      <c r="CWH684" s="2"/>
      <c r="CWI684" s="2"/>
      <c r="CWJ684" s="2"/>
      <c r="CWK684" s="2"/>
      <c r="CWL684" s="2"/>
      <c r="CWM684" s="2"/>
      <c r="CWN684" s="2"/>
      <c r="CWO684" s="2"/>
      <c r="CWP684" s="2"/>
      <c r="CWQ684" s="2"/>
      <c r="CWR684" s="2"/>
      <c r="CWS684" s="2"/>
      <c r="CWT684" s="2"/>
      <c r="CWU684" s="2"/>
      <c r="CWV684" s="2"/>
      <c r="CWW684" s="2"/>
      <c r="CWX684" s="2"/>
      <c r="CWY684" s="2"/>
      <c r="CWZ684" s="2"/>
      <c r="CXA684" s="2"/>
      <c r="CXB684" s="2"/>
      <c r="CXC684" s="2"/>
      <c r="CXD684" s="2"/>
      <c r="CXE684" s="2"/>
      <c r="CXF684" s="2"/>
      <c r="CXG684" s="2"/>
      <c r="CXH684" s="2"/>
      <c r="CXI684" s="2"/>
      <c r="CXJ684" s="2"/>
      <c r="CXK684" s="2"/>
      <c r="CXL684" s="2"/>
      <c r="CXM684" s="2"/>
      <c r="CXN684" s="2"/>
      <c r="CXO684" s="2"/>
      <c r="CXP684" s="2"/>
      <c r="CXQ684" s="2"/>
      <c r="CXR684" s="2"/>
      <c r="CXS684" s="2"/>
      <c r="CXT684" s="2"/>
      <c r="CXU684" s="2"/>
      <c r="CXV684" s="2"/>
      <c r="CXW684" s="2"/>
      <c r="CXX684" s="2"/>
      <c r="CXY684" s="2"/>
      <c r="CXZ684" s="2"/>
      <c r="CYA684" s="2"/>
      <c r="CYB684" s="2"/>
      <c r="CYC684" s="2"/>
      <c r="CYD684" s="2"/>
      <c r="CYE684" s="2"/>
      <c r="CYF684" s="2"/>
      <c r="CYG684" s="2"/>
      <c r="CYH684" s="2"/>
      <c r="CYI684" s="2"/>
      <c r="CYJ684" s="2"/>
      <c r="CYK684" s="2"/>
      <c r="CYL684" s="2"/>
      <c r="CYM684" s="2"/>
      <c r="CYN684" s="2"/>
      <c r="CYO684" s="2"/>
      <c r="CYP684" s="2"/>
      <c r="CYQ684" s="2"/>
      <c r="CYR684" s="2"/>
      <c r="CYS684" s="2"/>
      <c r="CYT684" s="2"/>
      <c r="CYU684" s="2"/>
      <c r="CYV684" s="2"/>
      <c r="CYW684" s="2"/>
      <c r="CYX684" s="2"/>
      <c r="CYY684" s="2"/>
      <c r="CYZ684" s="2"/>
      <c r="CZA684" s="2"/>
      <c r="CZB684" s="2"/>
      <c r="CZC684" s="2"/>
      <c r="CZD684" s="2"/>
      <c r="CZE684" s="2"/>
      <c r="CZF684" s="2"/>
      <c r="CZG684" s="2"/>
      <c r="CZH684" s="2"/>
      <c r="CZI684" s="2"/>
      <c r="CZJ684" s="2"/>
      <c r="CZK684" s="2"/>
      <c r="CZL684" s="2"/>
      <c r="CZM684" s="2"/>
      <c r="CZN684" s="2"/>
      <c r="CZO684" s="2"/>
      <c r="CZP684" s="2"/>
      <c r="CZQ684" s="2"/>
      <c r="CZR684" s="2"/>
      <c r="CZS684" s="2"/>
      <c r="CZT684" s="2"/>
      <c r="CZU684" s="2"/>
      <c r="CZV684" s="2"/>
      <c r="CZW684" s="2"/>
      <c r="CZX684" s="2"/>
      <c r="CZY684" s="2"/>
      <c r="CZZ684" s="2"/>
      <c r="DAA684" s="2"/>
      <c r="DAB684" s="2"/>
      <c r="DAC684" s="2"/>
      <c r="DAD684" s="2"/>
      <c r="DAE684" s="2"/>
      <c r="DAF684" s="2"/>
      <c r="DAG684" s="2"/>
      <c r="DAH684" s="2"/>
      <c r="DAI684" s="2"/>
      <c r="DAJ684" s="2"/>
      <c r="DAK684" s="2"/>
      <c r="DAL684" s="2"/>
      <c r="DAM684" s="2"/>
      <c r="DAN684" s="2"/>
      <c r="DAO684" s="2"/>
      <c r="DAP684" s="2"/>
      <c r="DAQ684" s="2"/>
      <c r="DAR684" s="2"/>
      <c r="DAS684" s="2"/>
      <c r="DAT684" s="2"/>
      <c r="DAU684" s="2"/>
      <c r="DAV684" s="2"/>
      <c r="DAW684" s="2"/>
      <c r="DAX684" s="2"/>
      <c r="DAY684" s="2"/>
      <c r="DAZ684" s="2"/>
      <c r="DBA684" s="2"/>
      <c r="DBB684" s="2"/>
      <c r="DBC684" s="2"/>
      <c r="DBD684" s="2"/>
      <c r="DBE684" s="2"/>
      <c r="DBF684" s="2"/>
      <c r="DBG684" s="2"/>
      <c r="DBH684" s="2"/>
      <c r="DBI684" s="2"/>
      <c r="DBJ684" s="2"/>
      <c r="DBK684" s="2"/>
      <c r="DBL684" s="2"/>
      <c r="DBM684" s="2"/>
      <c r="DBN684" s="2"/>
      <c r="DBO684" s="2"/>
      <c r="DBP684" s="2"/>
      <c r="DBQ684" s="2"/>
      <c r="DBR684" s="2"/>
      <c r="DBS684" s="2"/>
      <c r="DBT684" s="2"/>
      <c r="DBU684" s="2"/>
      <c r="DBV684" s="2"/>
      <c r="DBW684" s="2"/>
      <c r="DBX684" s="2"/>
      <c r="DBY684" s="2"/>
      <c r="DBZ684" s="2"/>
      <c r="DCA684" s="2"/>
      <c r="DCB684" s="2"/>
      <c r="DCC684" s="2"/>
      <c r="DCD684" s="2"/>
      <c r="DCE684" s="2"/>
      <c r="DCF684" s="2"/>
      <c r="DCG684" s="2"/>
      <c r="DCH684" s="2"/>
      <c r="DCI684" s="2"/>
      <c r="DCJ684" s="2"/>
      <c r="DCK684" s="2"/>
      <c r="DCL684" s="2"/>
      <c r="DCM684" s="2"/>
      <c r="DCN684" s="2"/>
      <c r="DCO684" s="2"/>
      <c r="DCP684" s="2"/>
      <c r="DCQ684" s="2"/>
      <c r="DCR684" s="2"/>
      <c r="DCS684" s="2"/>
      <c r="DCT684" s="2"/>
      <c r="DCU684" s="2"/>
      <c r="DCV684" s="2"/>
      <c r="DCW684" s="2"/>
      <c r="DCX684" s="2"/>
      <c r="DCY684" s="2"/>
      <c r="DCZ684" s="2"/>
      <c r="DDA684" s="2"/>
      <c r="DDB684" s="2"/>
      <c r="DDC684" s="2"/>
      <c r="DDD684" s="2"/>
      <c r="DDE684" s="2"/>
      <c r="DDF684" s="2"/>
      <c r="DDG684" s="2"/>
      <c r="DDH684" s="2"/>
      <c r="DDI684" s="2"/>
      <c r="DDJ684" s="2"/>
      <c r="DDK684" s="2"/>
      <c r="DDL684" s="2"/>
      <c r="DDM684" s="2"/>
      <c r="DDN684" s="2"/>
      <c r="DDO684" s="2"/>
      <c r="DDP684" s="2"/>
      <c r="DDQ684" s="2"/>
      <c r="DDR684" s="2"/>
      <c r="DDS684" s="2"/>
      <c r="DDT684" s="2"/>
      <c r="DDU684" s="2"/>
      <c r="DDV684" s="2"/>
      <c r="DDW684" s="2"/>
      <c r="DDX684" s="2"/>
      <c r="DDY684" s="2"/>
      <c r="DDZ684" s="2"/>
      <c r="DEA684" s="2"/>
      <c r="DEB684" s="2"/>
      <c r="DEC684" s="2"/>
      <c r="DED684" s="2"/>
      <c r="DEE684" s="2"/>
      <c r="DEF684" s="2"/>
      <c r="DEG684" s="2"/>
      <c r="DEH684" s="2"/>
      <c r="DEI684" s="2"/>
      <c r="DEJ684" s="2"/>
      <c r="DEK684" s="2"/>
      <c r="DEL684" s="2"/>
      <c r="DEM684" s="2"/>
      <c r="DEN684" s="2"/>
      <c r="DEO684" s="2"/>
      <c r="DEP684" s="2"/>
      <c r="DEQ684" s="2"/>
      <c r="DER684" s="2"/>
      <c r="DES684" s="2"/>
      <c r="DET684" s="2"/>
      <c r="DEU684" s="2"/>
      <c r="DEV684" s="2"/>
      <c r="DEW684" s="2"/>
      <c r="DEX684" s="2"/>
      <c r="DEY684" s="2"/>
      <c r="DEZ684" s="2"/>
      <c r="DFA684" s="2"/>
      <c r="DFB684" s="2"/>
      <c r="DFC684" s="2"/>
      <c r="DFD684" s="2"/>
      <c r="DFE684" s="2"/>
      <c r="DFF684" s="2"/>
      <c r="DFG684" s="2"/>
      <c r="DFH684" s="2"/>
      <c r="DFI684" s="2"/>
      <c r="DFJ684" s="2"/>
      <c r="DFK684" s="2"/>
      <c r="DFL684" s="2"/>
      <c r="DFM684" s="2"/>
      <c r="DFN684" s="2"/>
      <c r="DFO684" s="2"/>
      <c r="DFP684" s="2"/>
      <c r="DFQ684" s="2"/>
      <c r="DFR684" s="2"/>
      <c r="DFS684" s="2"/>
      <c r="DFT684" s="2"/>
      <c r="DFU684" s="2"/>
      <c r="DFV684" s="2"/>
      <c r="DFW684" s="2"/>
      <c r="DFX684" s="2"/>
      <c r="DFY684" s="2"/>
      <c r="DFZ684" s="2"/>
      <c r="DGA684" s="2"/>
      <c r="DGB684" s="2"/>
      <c r="DGC684" s="2"/>
      <c r="DGD684" s="2"/>
      <c r="DGE684" s="2"/>
      <c r="DGF684" s="2"/>
      <c r="DGG684" s="2"/>
      <c r="DGH684" s="2"/>
      <c r="DGI684" s="2"/>
      <c r="DGJ684" s="2"/>
      <c r="DGK684" s="2"/>
      <c r="DGL684" s="2"/>
      <c r="DGM684" s="2"/>
      <c r="DGN684" s="2"/>
      <c r="DGO684" s="2"/>
      <c r="DGP684" s="2"/>
      <c r="DGQ684" s="2"/>
      <c r="DGR684" s="2"/>
      <c r="DGS684" s="2"/>
      <c r="DGT684" s="2"/>
      <c r="DGU684" s="2"/>
      <c r="DGV684" s="2"/>
      <c r="DGW684" s="2"/>
      <c r="DGX684" s="2"/>
      <c r="DGY684" s="2"/>
      <c r="DGZ684" s="2"/>
      <c r="DHA684" s="2"/>
      <c r="DHB684" s="2"/>
      <c r="DHC684" s="2"/>
      <c r="DHD684" s="2"/>
      <c r="DHE684" s="2"/>
      <c r="DHF684" s="2"/>
      <c r="DHG684" s="2"/>
      <c r="DHH684" s="2"/>
      <c r="DHI684" s="2"/>
      <c r="DHJ684" s="2"/>
      <c r="DHK684" s="2"/>
      <c r="DHL684" s="2"/>
      <c r="DHM684" s="2"/>
      <c r="DHN684" s="2"/>
      <c r="DHO684" s="2"/>
      <c r="DHP684" s="2"/>
      <c r="DHQ684" s="2"/>
      <c r="DHR684" s="2"/>
      <c r="DHS684" s="2"/>
      <c r="DHT684" s="2"/>
      <c r="DHU684" s="2"/>
      <c r="DHV684" s="2"/>
      <c r="DHW684" s="2"/>
      <c r="DHX684" s="2"/>
      <c r="DHY684" s="2"/>
      <c r="DHZ684" s="2"/>
      <c r="DIA684" s="2"/>
      <c r="DIB684" s="2"/>
      <c r="DIC684" s="2"/>
      <c r="DID684" s="2"/>
      <c r="DIE684" s="2"/>
      <c r="DIF684" s="2"/>
      <c r="DIG684" s="2"/>
      <c r="DIH684" s="2"/>
      <c r="DII684" s="2"/>
      <c r="DIJ684" s="2"/>
      <c r="DIK684" s="2"/>
      <c r="DIL684" s="2"/>
      <c r="DIM684" s="2"/>
      <c r="DIN684" s="2"/>
      <c r="DIO684" s="2"/>
      <c r="DIP684" s="2"/>
      <c r="DIQ684" s="2"/>
      <c r="DIR684" s="2"/>
      <c r="DIS684" s="2"/>
      <c r="DIT684" s="2"/>
      <c r="DIU684" s="2"/>
      <c r="DIV684" s="2"/>
      <c r="DIW684" s="2"/>
      <c r="DIX684" s="2"/>
      <c r="DIY684" s="2"/>
      <c r="DIZ684" s="2"/>
      <c r="DJA684" s="2"/>
      <c r="DJB684" s="2"/>
      <c r="DJC684" s="2"/>
      <c r="DJD684" s="2"/>
      <c r="DJE684" s="2"/>
      <c r="DJF684" s="2"/>
      <c r="DJG684" s="2"/>
      <c r="DJH684" s="2"/>
      <c r="DJI684" s="2"/>
      <c r="DJJ684" s="2"/>
      <c r="DJK684" s="2"/>
      <c r="DJL684" s="2"/>
      <c r="DJM684" s="2"/>
      <c r="DJN684" s="2"/>
      <c r="DJO684" s="2"/>
      <c r="DJP684" s="2"/>
      <c r="DJQ684" s="2"/>
      <c r="DJR684" s="2"/>
      <c r="DJS684" s="2"/>
      <c r="DJT684" s="2"/>
      <c r="DJU684" s="2"/>
      <c r="DJV684" s="2"/>
      <c r="DJW684" s="2"/>
      <c r="DJX684" s="2"/>
      <c r="DJY684" s="2"/>
      <c r="DJZ684" s="2"/>
      <c r="DKA684" s="2"/>
      <c r="DKB684" s="2"/>
      <c r="DKC684" s="2"/>
      <c r="DKD684" s="2"/>
      <c r="DKE684" s="2"/>
      <c r="DKF684" s="2"/>
      <c r="DKG684" s="2"/>
      <c r="DKH684" s="2"/>
      <c r="DKI684" s="2"/>
      <c r="DKJ684" s="2"/>
      <c r="DKK684" s="2"/>
      <c r="DKL684" s="2"/>
      <c r="DKM684" s="2"/>
      <c r="DKN684" s="2"/>
      <c r="DKO684" s="2"/>
      <c r="DKP684" s="2"/>
      <c r="DKQ684" s="2"/>
      <c r="DKR684" s="2"/>
      <c r="DKS684" s="2"/>
      <c r="DKT684" s="2"/>
      <c r="DKU684" s="2"/>
      <c r="DKV684" s="2"/>
      <c r="DKW684" s="2"/>
      <c r="DKX684" s="2"/>
      <c r="DKY684" s="2"/>
      <c r="DKZ684" s="2"/>
      <c r="DLA684" s="2"/>
      <c r="DLB684" s="2"/>
      <c r="DLC684" s="2"/>
      <c r="DLD684" s="2"/>
      <c r="DLE684" s="2"/>
      <c r="DLF684" s="2"/>
      <c r="DLG684" s="2"/>
      <c r="DLH684" s="2"/>
      <c r="DLI684" s="2"/>
      <c r="DLJ684" s="2"/>
      <c r="DLK684" s="2"/>
      <c r="DLL684" s="2"/>
      <c r="DLM684" s="2"/>
      <c r="DLN684" s="2"/>
      <c r="DLO684" s="2"/>
      <c r="DLP684" s="2"/>
      <c r="DLQ684" s="2"/>
      <c r="DLR684" s="2"/>
      <c r="DLS684" s="2"/>
      <c r="DLT684" s="2"/>
      <c r="DLU684" s="2"/>
      <c r="DLV684" s="2"/>
      <c r="DLW684" s="2"/>
      <c r="DLX684" s="2"/>
      <c r="DLY684" s="2"/>
      <c r="DLZ684" s="2"/>
      <c r="DMA684" s="2"/>
      <c r="DMB684" s="2"/>
      <c r="DMC684" s="2"/>
      <c r="DMD684" s="2"/>
      <c r="DME684" s="2"/>
      <c r="DMF684" s="2"/>
      <c r="DMG684" s="2"/>
      <c r="DMH684" s="2"/>
      <c r="DMI684" s="2"/>
      <c r="DMJ684" s="2"/>
      <c r="DMK684" s="2"/>
      <c r="DML684" s="2"/>
      <c r="DMM684" s="2"/>
      <c r="DMN684" s="2"/>
      <c r="DMO684" s="2"/>
      <c r="DMP684" s="2"/>
      <c r="DMQ684" s="2"/>
      <c r="DMR684" s="2"/>
      <c r="DMS684" s="2"/>
      <c r="DMT684" s="2"/>
      <c r="DMU684" s="2"/>
      <c r="DMV684" s="2"/>
      <c r="DMW684" s="2"/>
      <c r="DMX684" s="2"/>
      <c r="DMY684" s="2"/>
      <c r="DMZ684" s="2"/>
      <c r="DNA684" s="2"/>
      <c r="DNB684" s="2"/>
      <c r="DNC684" s="2"/>
      <c r="DND684" s="2"/>
      <c r="DNE684" s="2"/>
      <c r="DNF684" s="2"/>
      <c r="DNG684" s="2"/>
      <c r="DNH684" s="2"/>
      <c r="DNI684" s="2"/>
      <c r="DNJ684" s="2"/>
      <c r="DNK684" s="2"/>
      <c r="DNL684" s="2"/>
      <c r="DNM684" s="2"/>
      <c r="DNN684" s="2"/>
      <c r="DNO684" s="2"/>
      <c r="DNP684" s="2"/>
      <c r="DNQ684" s="2"/>
      <c r="DNR684" s="2"/>
      <c r="DNS684" s="2"/>
      <c r="DNT684" s="2"/>
      <c r="DNU684" s="2"/>
      <c r="DNV684" s="2"/>
      <c r="DNW684" s="2"/>
      <c r="DNX684" s="2"/>
      <c r="DNY684" s="2"/>
      <c r="DNZ684" s="2"/>
      <c r="DOA684" s="2"/>
      <c r="DOB684" s="2"/>
      <c r="DOC684" s="2"/>
      <c r="DOD684" s="2"/>
      <c r="DOE684" s="2"/>
      <c r="DOF684" s="2"/>
      <c r="DOG684" s="2"/>
      <c r="DOH684" s="2"/>
      <c r="DOI684" s="2"/>
      <c r="DOJ684" s="2"/>
      <c r="DOK684" s="2"/>
      <c r="DOL684" s="2"/>
      <c r="DOM684" s="2"/>
      <c r="DON684" s="2"/>
      <c r="DOO684" s="2"/>
      <c r="DOP684" s="2"/>
      <c r="DOQ684" s="2"/>
      <c r="DOR684" s="2"/>
      <c r="DOS684" s="2"/>
      <c r="DOT684" s="2"/>
      <c r="DOU684" s="2"/>
      <c r="DOV684" s="2"/>
      <c r="DOW684" s="2"/>
      <c r="DOX684" s="2"/>
      <c r="DOY684" s="2"/>
      <c r="DOZ684" s="2"/>
      <c r="DPA684" s="2"/>
      <c r="DPB684" s="2"/>
      <c r="DPC684" s="2"/>
      <c r="DPD684" s="2"/>
      <c r="DPE684" s="2"/>
      <c r="DPF684" s="2"/>
      <c r="DPG684" s="2"/>
      <c r="DPH684" s="2"/>
      <c r="DPI684" s="2"/>
      <c r="DPJ684" s="2"/>
      <c r="DPK684" s="2"/>
      <c r="DPL684" s="2"/>
      <c r="DPM684" s="2"/>
      <c r="DPN684" s="2"/>
      <c r="DPO684" s="2"/>
      <c r="DPP684" s="2"/>
      <c r="DPQ684" s="2"/>
      <c r="DPR684" s="2"/>
      <c r="DPS684" s="2"/>
      <c r="DPT684" s="2"/>
      <c r="DPU684" s="2"/>
      <c r="DPV684" s="2"/>
      <c r="DPW684" s="2"/>
      <c r="DPX684" s="2"/>
      <c r="DPY684" s="2"/>
      <c r="DPZ684" s="2"/>
      <c r="DQA684" s="2"/>
      <c r="DQB684" s="2"/>
      <c r="DQC684" s="2"/>
      <c r="DQD684" s="2"/>
      <c r="DQE684" s="2"/>
      <c r="DQF684" s="2"/>
      <c r="DQG684" s="2"/>
      <c r="DQH684" s="2"/>
      <c r="DQI684" s="2"/>
      <c r="DQJ684" s="2"/>
      <c r="DQK684" s="2"/>
      <c r="DQL684" s="2"/>
      <c r="DQM684" s="2"/>
      <c r="DQN684" s="2"/>
      <c r="DQO684" s="2"/>
      <c r="DQP684" s="2"/>
      <c r="DQQ684" s="2"/>
      <c r="DQR684" s="2"/>
      <c r="DQS684" s="2"/>
      <c r="DQT684" s="2"/>
      <c r="DQU684" s="2"/>
      <c r="DQV684" s="2"/>
      <c r="DQW684" s="2"/>
      <c r="DQX684" s="2"/>
      <c r="DQY684" s="2"/>
      <c r="DQZ684" s="2"/>
      <c r="DRA684" s="2"/>
      <c r="DRB684" s="2"/>
      <c r="DRC684" s="2"/>
      <c r="DRD684" s="2"/>
      <c r="DRE684" s="2"/>
      <c r="DRF684" s="2"/>
      <c r="DRG684" s="2"/>
      <c r="DRH684" s="2"/>
      <c r="DRI684" s="2"/>
      <c r="DRJ684" s="2"/>
      <c r="DRK684" s="2"/>
      <c r="DRL684" s="2"/>
      <c r="DRM684" s="2"/>
      <c r="DRN684" s="2"/>
      <c r="DRO684" s="2"/>
      <c r="DRP684" s="2"/>
      <c r="DRQ684" s="2"/>
      <c r="DRR684" s="2"/>
      <c r="DRS684" s="2"/>
      <c r="DRT684" s="2"/>
      <c r="DRU684" s="2"/>
      <c r="DRV684" s="2"/>
      <c r="DRW684" s="2"/>
      <c r="DRX684" s="2"/>
      <c r="DRY684" s="2"/>
      <c r="DRZ684" s="2"/>
      <c r="DSA684" s="2"/>
      <c r="DSB684" s="2"/>
      <c r="DSC684" s="2"/>
      <c r="DSD684" s="2"/>
      <c r="DSE684" s="2"/>
      <c r="DSF684" s="2"/>
      <c r="DSG684" s="2"/>
      <c r="DSH684" s="2"/>
      <c r="DSI684" s="2"/>
      <c r="DSJ684" s="2"/>
      <c r="DSK684" s="2"/>
      <c r="DSL684" s="2"/>
      <c r="DSM684" s="2"/>
      <c r="DSN684" s="2"/>
      <c r="DSO684" s="2"/>
      <c r="DSP684" s="2"/>
      <c r="DSQ684" s="2"/>
      <c r="DSR684" s="2"/>
      <c r="DSS684" s="2"/>
      <c r="DST684" s="2"/>
      <c r="DSU684" s="2"/>
      <c r="DSV684" s="2"/>
      <c r="DSW684" s="2"/>
      <c r="DSX684" s="2"/>
      <c r="DSY684" s="2"/>
      <c r="DSZ684" s="2"/>
      <c r="DTA684" s="2"/>
      <c r="DTB684" s="2"/>
      <c r="DTC684" s="2"/>
      <c r="DTD684" s="2"/>
      <c r="DTE684" s="2"/>
      <c r="DTF684" s="2"/>
      <c r="DTG684" s="2"/>
      <c r="DTH684" s="2"/>
      <c r="DTI684" s="2"/>
      <c r="DTJ684" s="2"/>
      <c r="DTK684" s="2"/>
      <c r="DTL684" s="2"/>
      <c r="DTM684" s="2"/>
      <c r="DTN684" s="2"/>
      <c r="DTO684" s="2"/>
      <c r="DTP684" s="2"/>
      <c r="DTQ684" s="2"/>
      <c r="DTR684" s="2"/>
      <c r="DTS684" s="2"/>
      <c r="DTT684" s="2"/>
      <c r="DTU684" s="2"/>
      <c r="DTV684" s="2"/>
      <c r="DTW684" s="2"/>
      <c r="DTX684" s="2"/>
      <c r="DTY684" s="2"/>
      <c r="DTZ684" s="2"/>
      <c r="DUA684" s="2"/>
      <c r="DUB684" s="2"/>
      <c r="DUC684" s="2"/>
      <c r="DUD684" s="2"/>
      <c r="DUE684" s="2"/>
      <c r="DUF684" s="2"/>
      <c r="DUG684" s="2"/>
      <c r="DUH684" s="2"/>
      <c r="DUI684" s="2"/>
      <c r="DUJ684" s="2"/>
      <c r="DUK684" s="2"/>
      <c r="DUL684" s="2"/>
      <c r="DUM684" s="2"/>
      <c r="DUN684" s="2"/>
      <c r="DUO684" s="2"/>
      <c r="DUP684" s="2"/>
      <c r="DUQ684" s="2"/>
      <c r="DUR684" s="2"/>
      <c r="DUS684" s="2"/>
      <c r="DUT684" s="2"/>
      <c r="DUU684" s="2"/>
      <c r="DUV684" s="2"/>
      <c r="DUW684" s="2"/>
      <c r="DUX684" s="2"/>
      <c r="DUY684" s="2"/>
      <c r="DUZ684" s="2"/>
      <c r="DVA684" s="2"/>
      <c r="DVB684" s="2"/>
      <c r="DVC684" s="2"/>
      <c r="DVD684" s="2"/>
      <c r="DVE684" s="2"/>
      <c r="DVF684" s="2"/>
      <c r="DVG684" s="2"/>
      <c r="DVH684" s="2"/>
      <c r="DVI684" s="2"/>
      <c r="DVJ684" s="2"/>
      <c r="DVK684" s="2"/>
      <c r="DVL684" s="2"/>
      <c r="DVM684" s="2"/>
      <c r="DVN684" s="2"/>
      <c r="DVO684" s="2"/>
      <c r="DVP684" s="2"/>
      <c r="DVQ684" s="2"/>
      <c r="DVR684" s="2"/>
      <c r="DVS684" s="2"/>
      <c r="DVT684" s="2"/>
      <c r="DVU684" s="2"/>
      <c r="DVV684" s="2"/>
      <c r="DVW684" s="2"/>
      <c r="DVX684" s="2"/>
      <c r="DVY684" s="2"/>
      <c r="DVZ684" s="2"/>
      <c r="DWA684" s="2"/>
      <c r="DWB684" s="2"/>
      <c r="DWC684" s="2"/>
      <c r="DWD684" s="2"/>
      <c r="DWE684" s="2"/>
      <c r="DWF684" s="2"/>
      <c r="DWG684" s="2"/>
      <c r="DWH684" s="2"/>
      <c r="DWI684" s="2"/>
      <c r="DWJ684" s="2"/>
      <c r="DWK684" s="2"/>
      <c r="DWL684" s="2"/>
      <c r="DWM684" s="2"/>
      <c r="DWN684" s="2"/>
      <c r="DWO684" s="2"/>
      <c r="DWP684" s="2"/>
      <c r="DWQ684" s="2"/>
      <c r="DWR684" s="2"/>
      <c r="DWS684" s="2"/>
      <c r="DWT684" s="2"/>
      <c r="DWU684" s="2"/>
      <c r="DWV684" s="2"/>
      <c r="DWW684" s="2"/>
      <c r="DWX684" s="2"/>
      <c r="DWY684" s="2"/>
      <c r="DWZ684" s="2"/>
      <c r="DXA684" s="2"/>
      <c r="DXB684" s="2"/>
      <c r="DXC684" s="2"/>
      <c r="DXD684" s="2"/>
      <c r="DXE684" s="2"/>
      <c r="DXF684" s="2"/>
      <c r="DXG684" s="2"/>
      <c r="DXH684" s="2"/>
      <c r="DXI684" s="2"/>
      <c r="DXJ684" s="2"/>
      <c r="DXK684" s="2"/>
      <c r="DXL684" s="2"/>
      <c r="DXM684" s="2"/>
      <c r="DXN684" s="2"/>
      <c r="DXO684" s="2"/>
      <c r="DXP684" s="2"/>
      <c r="DXQ684" s="2"/>
      <c r="DXR684" s="2"/>
      <c r="DXS684" s="2"/>
      <c r="DXT684" s="2"/>
      <c r="DXU684" s="2"/>
      <c r="DXV684" s="2"/>
      <c r="DXW684" s="2"/>
      <c r="DXX684" s="2"/>
      <c r="DXY684" s="2"/>
      <c r="DXZ684" s="2"/>
      <c r="DYA684" s="2"/>
      <c r="DYB684" s="2"/>
      <c r="DYC684" s="2"/>
      <c r="DYD684" s="2"/>
      <c r="DYE684" s="2"/>
      <c r="DYF684" s="2"/>
      <c r="DYG684" s="2"/>
      <c r="DYH684" s="2"/>
      <c r="DYI684" s="2"/>
      <c r="DYJ684" s="2"/>
      <c r="DYK684" s="2"/>
      <c r="DYL684" s="2"/>
      <c r="DYM684" s="2"/>
      <c r="DYN684" s="2"/>
      <c r="DYO684" s="2"/>
      <c r="DYP684" s="2"/>
      <c r="DYQ684" s="2"/>
      <c r="DYR684" s="2"/>
      <c r="DYS684" s="2"/>
      <c r="DYT684" s="2"/>
      <c r="DYU684" s="2"/>
      <c r="DYV684" s="2"/>
      <c r="DYW684" s="2"/>
      <c r="DYX684" s="2"/>
      <c r="DYY684" s="2"/>
      <c r="DYZ684" s="2"/>
      <c r="DZA684" s="2"/>
      <c r="DZB684" s="2"/>
      <c r="DZC684" s="2"/>
      <c r="DZD684" s="2"/>
      <c r="DZE684" s="2"/>
      <c r="DZF684" s="2"/>
      <c r="DZG684" s="2"/>
      <c r="DZH684" s="2"/>
      <c r="DZI684" s="2"/>
      <c r="DZJ684" s="2"/>
      <c r="DZK684" s="2"/>
      <c r="DZL684" s="2"/>
      <c r="DZM684" s="2"/>
      <c r="DZN684" s="2"/>
      <c r="DZO684" s="2"/>
      <c r="DZP684" s="2"/>
      <c r="DZQ684" s="2"/>
      <c r="DZR684" s="2"/>
      <c r="DZS684" s="2"/>
      <c r="DZT684" s="2"/>
      <c r="DZU684" s="2"/>
      <c r="DZV684" s="2"/>
      <c r="DZW684" s="2"/>
      <c r="DZX684" s="2"/>
      <c r="DZY684" s="2"/>
      <c r="DZZ684" s="2"/>
      <c r="EAA684" s="2"/>
      <c r="EAB684" s="2"/>
      <c r="EAC684" s="2"/>
      <c r="EAD684" s="2"/>
      <c r="EAE684" s="2"/>
      <c r="EAF684" s="2"/>
      <c r="EAG684" s="2"/>
      <c r="EAH684" s="2"/>
      <c r="EAI684" s="2"/>
      <c r="EAJ684" s="2"/>
      <c r="EAK684" s="2"/>
      <c r="EAL684" s="2"/>
      <c r="EAM684" s="2"/>
      <c r="EAN684" s="2"/>
      <c r="EAO684" s="2"/>
      <c r="EAP684" s="2"/>
      <c r="EAQ684" s="2"/>
      <c r="EAR684" s="2"/>
      <c r="EAS684" s="2"/>
      <c r="EAT684" s="2"/>
      <c r="EAU684" s="2"/>
      <c r="EAV684" s="2"/>
      <c r="EAW684" s="2"/>
      <c r="EAX684" s="2"/>
      <c r="EAY684" s="2"/>
      <c r="EAZ684" s="2"/>
      <c r="EBA684" s="2"/>
      <c r="EBB684" s="2"/>
      <c r="EBC684" s="2"/>
      <c r="EBD684" s="2"/>
      <c r="EBE684" s="2"/>
      <c r="EBF684" s="2"/>
      <c r="EBG684" s="2"/>
      <c r="EBH684" s="2"/>
      <c r="EBI684" s="2"/>
      <c r="EBJ684" s="2"/>
      <c r="EBK684" s="2"/>
      <c r="EBL684" s="2"/>
      <c r="EBM684" s="2"/>
      <c r="EBN684" s="2"/>
      <c r="EBO684" s="2"/>
      <c r="EBP684" s="2"/>
      <c r="EBQ684" s="2"/>
      <c r="EBR684" s="2"/>
      <c r="EBS684" s="2"/>
      <c r="EBT684" s="2"/>
      <c r="EBU684" s="2"/>
      <c r="EBV684" s="2"/>
      <c r="EBW684" s="2"/>
      <c r="EBX684" s="2"/>
      <c r="EBY684" s="2"/>
      <c r="EBZ684" s="2"/>
      <c r="ECA684" s="2"/>
      <c r="ECB684" s="2"/>
      <c r="ECC684" s="2"/>
      <c r="ECD684" s="2"/>
      <c r="ECE684" s="2"/>
      <c r="ECF684" s="2"/>
      <c r="ECG684" s="2"/>
      <c r="ECH684" s="2"/>
      <c r="ECI684" s="2"/>
      <c r="ECJ684" s="2"/>
      <c r="ECK684" s="2"/>
      <c r="ECL684" s="2"/>
      <c r="ECM684" s="2"/>
      <c r="ECN684" s="2"/>
      <c r="ECO684" s="2"/>
      <c r="ECP684" s="2"/>
      <c r="ECQ684" s="2"/>
      <c r="ECR684" s="2"/>
      <c r="ECS684" s="2"/>
      <c r="ECT684" s="2"/>
      <c r="ECU684" s="2"/>
      <c r="ECV684" s="2"/>
      <c r="ECW684" s="2"/>
      <c r="ECX684" s="2"/>
      <c r="ECY684" s="2"/>
      <c r="ECZ684" s="2"/>
      <c r="EDA684" s="2"/>
      <c r="EDB684" s="2"/>
      <c r="EDC684" s="2"/>
      <c r="EDD684" s="2"/>
      <c r="EDE684" s="2"/>
      <c r="EDF684" s="2"/>
      <c r="EDG684" s="2"/>
      <c r="EDH684" s="2"/>
      <c r="EDI684" s="2"/>
      <c r="EDJ684" s="2"/>
      <c r="EDK684" s="2"/>
      <c r="EDL684" s="2"/>
      <c r="EDM684" s="2"/>
      <c r="EDN684" s="2"/>
      <c r="EDO684" s="2"/>
      <c r="EDP684" s="2"/>
      <c r="EDQ684" s="2"/>
      <c r="EDR684" s="2"/>
      <c r="EDS684" s="2"/>
      <c r="EDT684" s="2"/>
      <c r="EDU684" s="2"/>
      <c r="EDV684" s="2"/>
      <c r="EDW684" s="2"/>
      <c r="EDX684" s="2"/>
      <c r="EDY684" s="2"/>
      <c r="EDZ684" s="2"/>
      <c r="EEA684" s="2"/>
      <c r="EEB684" s="2"/>
      <c r="EEC684" s="2"/>
      <c r="EED684" s="2"/>
      <c r="EEE684" s="2"/>
      <c r="EEF684" s="2"/>
      <c r="EEG684" s="2"/>
      <c r="EEH684" s="2"/>
      <c r="EEI684" s="2"/>
      <c r="EEJ684" s="2"/>
      <c r="EEK684" s="2"/>
      <c r="EEL684" s="2"/>
      <c r="EEM684" s="2"/>
      <c r="EEN684" s="2"/>
      <c r="EEO684" s="2"/>
      <c r="EEP684" s="2"/>
      <c r="EEQ684" s="2"/>
      <c r="EER684" s="2"/>
      <c r="EES684" s="2"/>
      <c r="EET684" s="2"/>
      <c r="EEU684" s="2"/>
      <c r="EEV684" s="2"/>
      <c r="EEW684" s="2"/>
      <c r="EEX684" s="2"/>
      <c r="EEY684" s="2"/>
      <c r="EEZ684" s="2"/>
      <c r="EFA684" s="2"/>
      <c r="EFB684" s="2"/>
      <c r="EFC684" s="2"/>
      <c r="EFD684" s="2"/>
      <c r="EFE684" s="2"/>
      <c r="EFF684" s="2"/>
      <c r="EFG684" s="2"/>
      <c r="EFH684" s="2"/>
      <c r="EFI684" s="2"/>
      <c r="EFJ684" s="2"/>
      <c r="EFK684" s="2"/>
      <c r="EFL684" s="2"/>
      <c r="EFM684" s="2"/>
      <c r="EFN684" s="2"/>
      <c r="EFO684" s="2"/>
      <c r="EFP684" s="2"/>
      <c r="EFQ684" s="2"/>
      <c r="EFR684" s="2"/>
      <c r="EFS684" s="2"/>
      <c r="EFT684" s="2"/>
      <c r="EFU684" s="2"/>
      <c r="EFV684" s="2"/>
      <c r="EFW684" s="2"/>
      <c r="EFX684" s="2"/>
      <c r="EFY684" s="2"/>
      <c r="EFZ684" s="2"/>
      <c r="EGA684" s="2"/>
      <c r="EGB684" s="2"/>
      <c r="EGC684" s="2"/>
      <c r="EGD684" s="2"/>
      <c r="EGE684" s="2"/>
      <c r="EGF684" s="2"/>
      <c r="EGG684" s="2"/>
      <c r="EGH684" s="2"/>
      <c r="EGI684" s="2"/>
      <c r="EGJ684" s="2"/>
      <c r="EGK684" s="2"/>
      <c r="EGL684" s="2"/>
      <c r="EGM684" s="2"/>
      <c r="EGN684" s="2"/>
      <c r="EGO684" s="2"/>
      <c r="EGP684" s="2"/>
      <c r="EGQ684" s="2"/>
      <c r="EGR684" s="2"/>
      <c r="EGS684" s="2"/>
      <c r="EGT684" s="2"/>
      <c r="EGU684" s="2"/>
      <c r="EGV684" s="2"/>
      <c r="EGW684" s="2"/>
      <c r="EGX684" s="2"/>
      <c r="EGY684" s="2"/>
      <c r="EGZ684" s="2"/>
      <c r="EHA684" s="2"/>
      <c r="EHB684" s="2"/>
      <c r="EHC684" s="2"/>
      <c r="EHD684" s="2"/>
      <c r="EHE684" s="2"/>
      <c r="EHF684" s="2"/>
      <c r="EHG684" s="2"/>
      <c r="EHH684" s="2"/>
      <c r="EHI684" s="2"/>
      <c r="EHJ684" s="2"/>
      <c r="EHK684" s="2"/>
      <c r="EHL684" s="2"/>
      <c r="EHM684" s="2"/>
      <c r="EHN684" s="2"/>
      <c r="EHO684" s="2"/>
      <c r="EHP684" s="2"/>
      <c r="EHQ684" s="2"/>
      <c r="EHR684" s="2"/>
      <c r="EHS684" s="2"/>
      <c r="EHT684" s="2"/>
      <c r="EHU684" s="2"/>
      <c r="EHV684" s="2"/>
      <c r="EHW684" s="2"/>
      <c r="EHX684" s="2"/>
      <c r="EHY684" s="2"/>
      <c r="EHZ684" s="2"/>
      <c r="EIA684" s="2"/>
      <c r="EIB684" s="2"/>
      <c r="EIC684" s="2"/>
      <c r="EID684" s="2"/>
      <c r="EIE684" s="2"/>
      <c r="EIF684" s="2"/>
      <c r="EIG684" s="2"/>
      <c r="EIH684" s="2"/>
      <c r="EII684" s="2"/>
      <c r="EIJ684" s="2"/>
      <c r="EIK684" s="2"/>
      <c r="EIL684" s="2"/>
      <c r="EIM684" s="2"/>
      <c r="EIN684" s="2"/>
      <c r="EIO684" s="2"/>
      <c r="EIP684" s="2"/>
      <c r="EIQ684" s="2"/>
      <c r="EIR684" s="2"/>
      <c r="EIS684" s="2"/>
      <c r="EIT684" s="2"/>
      <c r="EIU684" s="2"/>
      <c r="EIV684" s="2"/>
      <c r="EIW684" s="2"/>
      <c r="EIX684" s="2"/>
      <c r="EIY684" s="2"/>
      <c r="EIZ684" s="2"/>
      <c r="EJA684" s="2"/>
      <c r="EJB684" s="2"/>
      <c r="EJC684" s="2"/>
      <c r="EJD684" s="2"/>
      <c r="EJE684" s="2"/>
      <c r="EJF684" s="2"/>
      <c r="EJG684" s="2"/>
      <c r="EJH684" s="2"/>
      <c r="EJI684" s="2"/>
      <c r="EJJ684" s="2"/>
      <c r="EJK684" s="2"/>
      <c r="EJL684" s="2"/>
      <c r="EJM684" s="2"/>
      <c r="EJN684" s="2"/>
      <c r="EJO684" s="2"/>
      <c r="EJP684" s="2"/>
      <c r="EJQ684" s="2"/>
      <c r="EJR684" s="2"/>
      <c r="EJS684" s="2"/>
      <c r="EJT684" s="2"/>
      <c r="EJU684" s="2"/>
      <c r="EJV684" s="2"/>
      <c r="EJW684" s="2"/>
      <c r="EJX684" s="2"/>
      <c r="EJY684" s="2"/>
      <c r="EJZ684" s="2"/>
      <c r="EKA684" s="2"/>
      <c r="EKB684" s="2"/>
      <c r="EKC684" s="2"/>
      <c r="EKD684" s="2"/>
      <c r="EKE684" s="2"/>
      <c r="EKF684" s="2"/>
      <c r="EKG684" s="2"/>
      <c r="EKH684" s="2"/>
      <c r="EKI684" s="2"/>
      <c r="EKJ684" s="2"/>
      <c r="EKK684" s="2"/>
      <c r="EKL684" s="2"/>
      <c r="EKM684" s="2"/>
      <c r="EKN684" s="2"/>
      <c r="EKO684" s="2"/>
      <c r="EKP684" s="2"/>
      <c r="EKQ684" s="2"/>
      <c r="EKR684" s="2"/>
      <c r="EKS684" s="2"/>
      <c r="EKT684" s="2"/>
      <c r="EKU684" s="2"/>
      <c r="EKV684" s="2"/>
      <c r="EKW684" s="2"/>
      <c r="EKX684" s="2"/>
      <c r="EKY684" s="2"/>
      <c r="EKZ684" s="2"/>
      <c r="ELA684" s="2"/>
      <c r="ELB684" s="2"/>
      <c r="ELC684" s="2"/>
      <c r="ELD684" s="2"/>
      <c r="ELE684" s="2"/>
      <c r="ELF684" s="2"/>
      <c r="ELG684" s="2"/>
      <c r="ELH684" s="2"/>
      <c r="ELI684" s="2"/>
      <c r="ELJ684" s="2"/>
      <c r="ELK684" s="2"/>
      <c r="ELL684" s="2"/>
      <c r="ELM684" s="2"/>
      <c r="ELN684" s="2"/>
      <c r="ELO684" s="2"/>
      <c r="ELP684" s="2"/>
      <c r="ELQ684" s="2"/>
      <c r="ELR684" s="2"/>
      <c r="ELS684" s="2"/>
      <c r="ELT684" s="2"/>
      <c r="ELU684" s="2"/>
      <c r="ELV684" s="2"/>
      <c r="ELW684" s="2"/>
      <c r="ELX684" s="2"/>
      <c r="ELY684" s="2"/>
      <c r="ELZ684" s="2"/>
      <c r="EMA684" s="2"/>
      <c r="EMB684" s="2"/>
      <c r="EMC684" s="2"/>
      <c r="EMD684" s="2"/>
      <c r="EME684" s="2"/>
      <c r="EMF684" s="2"/>
      <c r="EMG684" s="2"/>
      <c r="EMH684" s="2"/>
      <c r="EMI684" s="2"/>
      <c r="EMJ684" s="2"/>
      <c r="EMK684" s="2"/>
      <c r="EML684" s="2"/>
      <c r="EMM684" s="2"/>
      <c r="EMN684" s="2"/>
      <c r="EMO684" s="2"/>
      <c r="EMP684" s="2"/>
      <c r="EMQ684" s="2"/>
      <c r="EMR684" s="2"/>
      <c r="EMS684" s="2"/>
      <c r="EMT684" s="2"/>
      <c r="EMU684" s="2"/>
      <c r="EMV684" s="2"/>
      <c r="EMW684" s="2"/>
      <c r="EMX684" s="2"/>
      <c r="EMY684" s="2"/>
      <c r="EMZ684" s="2"/>
      <c r="ENA684" s="2"/>
      <c r="ENB684" s="2"/>
      <c r="ENC684" s="2"/>
      <c r="END684" s="2"/>
      <c r="ENE684" s="2"/>
      <c r="ENF684" s="2"/>
      <c r="ENG684" s="2"/>
      <c r="ENH684" s="2"/>
      <c r="ENI684" s="2"/>
      <c r="ENJ684" s="2"/>
      <c r="ENK684" s="2"/>
      <c r="ENL684" s="2"/>
      <c r="ENM684" s="2"/>
      <c r="ENN684" s="2"/>
      <c r="ENO684" s="2"/>
      <c r="ENP684" s="2"/>
      <c r="ENQ684" s="2"/>
      <c r="ENR684" s="2"/>
      <c r="ENS684" s="2"/>
      <c r="ENT684" s="2"/>
      <c r="ENU684" s="2"/>
      <c r="ENV684" s="2"/>
      <c r="ENW684" s="2"/>
      <c r="ENX684" s="2"/>
      <c r="ENY684" s="2"/>
      <c r="ENZ684" s="2"/>
      <c r="EOA684" s="2"/>
      <c r="EOB684" s="2"/>
      <c r="EOC684" s="2"/>
      <c r="EOD684" s="2"/>
      <c r="EOE684" s="2"/>
      <c r="EOF684" s="2"/>
      <c r="EOG684" s="2"/>
      <c r="EOH684" s="2"/>
      <c r="EOI684" s="2"/>
      <c r="EOJ684" s="2"/>
      <c r="EOK684" s="2"/>
      <c r="EOL684" s="2"/>
      <c r="EOM684" s="2"/>
      <c r="EON684" s="2"/>
      <c r="EOO684" s="2"/>
      <c r="EOP684" s="2"/>
      <c r="EOQ684" s="2"/>
      <c r="EOR684" s="2"/>
      <c r="EOS684" s="2"/>
      <c r="EOT684" s="2"/>
      <c r="EOU684" s="2"/>
      <c r="EOV684" s="2"/>
      <c r="EOW684" s="2"/>
      <c r="EOX684" s="2"/>
      <c r="EOY684" s="2"/>
      <c r="EOZ684" s="2"/>
      <c r="EPA684" s="2"/>
      <c r="EPB684" s="2"/>
      <c r="EPC684" s="2"/>
      <c r="EPD684" s="2"/>
      <c r="EPE684" s="2"/>
      <c r="EPF684" s="2"/>
      <c r="EPG684" s="2"/>
      <c r="EPH684" s="2"/>
      <c r="EPI684" s="2"/>
      <c r="EPJ684" s="2"/>
      <c r="EPK684" s="2"/>
      <c r="EPL684" s="2"/>
      <c r="EPM684" s="2"/>
      <c r="EPN684" s="2"/>
      <c r="EPO684" s="2"/>
      <c r="EPP684" s="2"/>
      <c r="EPQ684" s="2"/>
      <c r="EPR684" s="2"/>
      <c r="EPS684" s="2"/>
      <c r="EPT684" s="2"/>
      <c r="EPU684" s="2"/>
      <c r="EPV684" s="2"/>
      <c r="EPW684" s="2"/>
      <c r="EPX684" s="2"/>
      <c r="EPY684" s="2"/>
      <c r="EPZ684" s="2"/>
      <c r="EQA684" s="2"/>
      <c r="EQB684" s="2"/>
      <c r="EQC684" s="2"/>
      <c r="EQD684" s="2"/>
      <c r="EQE684" s="2"/>
      <c r="EQF684" s="2"/>
      <c r="EQG684" s="2"/>
      <c r="EQH684" s="2"/>
      <c r="EQI684" s="2"/>
      <c r="EQJ684" s="2"/>
      <c r="EQK684" s="2"/>
      <c r="EQL684" s="2"/>
      <c r="EQM684" s="2"/>
      <c r="EQN684" s="2"/>
      <c r="EQO684" s="2"/>
      <c r="EQP684" s="2"/>
      <c r="EQQ684" s="2"/>
      <c r="EQR684" s="2"/>
      <c r="EQS684" s="2"/>
      <c r="EQT684" s="2"/>
      <c r="EQU684" s="2"/>
      <c r="EQV684" s="2"/>
      <c r="EQW684" s="2"/>
      <c r="EQX684" s="2"/>
      <c r="EQY684" s="2"/>
      <c r="EQZ684" s="2"/>
      <c r="ERA684" s="2"/>
      <c r="ERB684" s="2"/>
      <c r="ERC684" s="2"/>
      <c r="ERD684" s="2"/>
      <c r="ERE684" s="2"/>
      <c r="ERF684" s="2"/>
      <c r="ERG684" s="2"/>
      <c r="ERH684" s="2"/>
      <c r="ERI684" s="2"/>
      <c r="ERJ684" s="2"/>
      <c r="ERK684" s="2"/>
      <c r="ERL684" s="2"/>
      <c r="ERM684" s="2"/>
      <c r="ERN684" s="2"/>
      <c r="ERO684" s="2"/>
      <c r="ERP684" s="2"/>
      <c r="ERQ684" s="2"/>
      <c r="ERR684" s="2"/>
      <c r="ERS684" s="2"/>
      <c r="ERT684" s="2"/>
      <c r="ERU684" s="2"/>
      <c r="ERV684" s="2"/>
      <c r="ERW684" s="2"/>
      <c r="ERX684" s="2"/>
      <c r="ERY684" s="2"/>
      <c r="ERZ684" s="2"/>
      <c r="ESA684" s="2"/>
      <c r="ESB684" s="2"/>
      <c r="ESC684" s="2"/>
      <c r="ESD684" s="2"/>
      <c r="ESE684" s="2"/>
      <c r="ESF684" s="2"/>
      <c r="ESG684" s="2"/>
      <c r="ESH684" s="2"/>
      <c r="ESI684" s="2"/>
      <c r="ESJ684" s="2"/>
      <c r="ESK684" s="2"/>
      <c r="ESL684" s="2"/>
      <c r="ESM684" s="2"/>
      <c r="ESN684" s="2"/>
      <c r="ESO684" s="2"/>
      <c r="ESP684" s="2"/>
      <c r="ESQ684" s="2"/>
      <c r="ESR684" s="2"/>
      <c r="ESS684" s="2"/>
      <c r="EST684" s="2"/>
      <c r="ESU684" s="2"/>
      <c r="ESV684" s="2"/>
      <c r="ESW684" s="2"/>
      <c r="ESX684" s="2"/>
      <c r="ESY684" s="2"/>
      <c r="ESZ684" s="2"/>
      <c r="ETA684" s="2"/>
      <c r="ETB684" s="2"/>
      <c r="ETC684" s="2"/>
      <c r="ETD684" s="2"/>
      <c r="ETE684" s="2"/>
      <c r="ETF684" s="2"/>
      <c r="ETG684" s="2"/>
      <c r="ETH684" s="2"/>
      <c r="ETI684" s="2"/>
      <c r="ETJ684" s="2"/>
      <c r="ETK684" s="2"/>
      <c r="ETL684" s="2"/>
      <c r="ETM684" s="2"/>
      <c r="ETN684" s="2"/>
      <c r="ETO684" s="2"/>
      <c r="ETP684" s="2"/>
      <c r="ETQ684" s="2"/>
      <c r="ETR684" s="2"/>
      <c r="ETS684" s="2"/>
      <c r="ETT684" s="2"/>
      <c r="ETU684" s="2"/>
      <c r="ETV684" s="2"/>
      <c r="ETW684" s="2"/>
      <c r="ETX684" s="2"/>
      <c r="ETY684" s="2"/>
      <c r="ETZ684" s="2"/>
      <c r="EUA684" s="2"/>
      <c r="EUB684" s="2"/>
      <c r="EUC684" s="2"/>
      <c r="EUD684" s="2"/>
      <c r="EUE684" s="2"/>
      <c r="EUF684" s="2"/>
      <c r="EUG684" s="2"/>
      <c r="EUH684" s="2"/>
      <c r="EUI684" s="2"/>
      <c r="EUJ684" s="2"/>
      <c r="EUK684" s="2"/>
      <c r="EUL684" s="2"/>
      <c r="EUM684" s="2"/>
      <c r="EUN684" s="2"/>
      <c r="EUO684" s="2"/>
      <c r="EUP684" s="2"/>
      <c r="EUQ684" s="2"/>
      <c r="EUR684" s="2"/>
      <c r="EUS684" s="2"/>
      <c r="EUT684" s="2"/>
      <c r="EUU684" s="2"/>
      <c r="EUV684" s="2"/>
      <c r="EUW684" s="2"/>
      <c r="EUX684" s="2"/>
      <c r="EUY684" s="2"/>
      <c r="EUZ684" s="2"/>
      <c r="EVA684" s="2"/>
      <c r="EVB684" s="2"/>
      <c r="EVC684" s="2"/>
      <c r="EVD684" s="2"/>
      <c r="EVE684" s="2"/>
      <c r="EVF684" s="2"/>
      <c r="EVG684" s="2"/>
      <c r="EVH684" s="2"/>
      <c r="EVI684" s="2"/>
      <c r="EVJ684" s="2"/>
      <c r="EVK684" s="2"/>
      <c r="EVL684" s="2"/>
      <c r="EVM684" s="2"/>
      <c r="EVN684" s="2"/>
      <c r="EVO684" s="2"/>
      <c r="EVP684" s="2"/>
      <c r="EVQ684" s="2"/>
      <c r="EVR684" s="2"/>
      <c r="EVS684" s="2"/>
      <c r="EVT684" s="2"/>
      <c r="EVU684" s="2"/>
      <c r="EVV684" s="2"/>
      <c r="EVW684" s="2"/>
      <c r="EVX684" s="2"/>
      <c r="EVY684" s="2"/>
      <c r="EVZ684" s="2"/>
      <c r="EWA684" s="2"/>
      <c r="EWB684" s="2"/>
      <c r="EWC684" s="2"/>
      <c r="EWD684" s="2"/>
      <c r="EWE684" s="2"/>
      <c r="EWF684" s="2"/>
      <c r="EWG684" s="2"/>
      <c r="EWH684" s="2"/>
      <c r="EWI684" s="2"/>
      <c r="EWJ684" s="2"/>
      <c r="EWK684" s="2"/>
      <c r="EWL684" s="2"/>
      <c r="EWM684" s="2"/>
      <c r="EWN684" s="2"/>
      <c r="EWO684" s="2"/>
      <c r="EWP684" s="2"/>
      <c r="EWQ684" s="2"/>
      <c r="EWR684" s="2"/>
      <c r="EWS684" s="2"/>
      <c r="EWT684" s="2"/>
      <c r="EWU684" s="2"/>
      <c r="EWV684" s="2"/>
      <c r="EWW684" s="2"/>
      <c r="EWX684" s="2"/>
      <c r="EWY684" s="2"/>
      <c r="EWZ684" s="2"/>
      <c r="EXA684" s="2"/>
      <c r="EXB684" s="2"/>
      <c r="EXC684" s="2"/>
      <c r="EXD684" s="2"/>
      <c r="EXE684" s="2"/>
      <c r="EXF684" s="2"/>
      <c r="EXG684" s="2"/>
      <c r="EXH684" s="2"/>
      <c r="EXI684" s="2"/>
      <c r="EXJ684" s="2"/>
      <c r="EXK684" s="2"/>
      <c r="EXL684" s="2"/>
      <c r="EXM684" s="2"/>
      <c r="EXN684" s="2"/>
      <c r="EXO684" s="2"/>
      <c r="EXP684" s="2"/>
      <c r="EXQ684" s="2"/>
      <c r="EXR684" s="2"/>
      <c r="EXS684" s="2"/>
      <c r="EXT684" s="2"/>
      <c r="EXU684" s="2"/>
      <c r="EXV684" s="2"/>
      <c r="EXW684" s="2"/>
      <c r="EXX684" s="2"/>
      <c r="EXY684" s="2"/>
      <c r="EXZ684" s="2"/>
      <c r="EYA684" s="2"/>
      <c r="EYB684" s="2"/>
      <c r="EYC684" s="2"/>
      <c r="EYD684" s="2"/>
      <c r="EYE684" s="2"/>
      <c r="EYF684" s="2"/>
      <c r="EYG684" s="2"/>
      <c r="EYH684" s="2"/>
      <c r="EYI684" s="2"/>
      <c r="EYJ684" s="2"/>
      <c r="EYK684" s="2"/>
      <c r="EYL684" s="2"/>
      <c r="EYM684" s="2"/>
      <c r="EYN684" s="2"/>
      <c r="EYO684" s="2"/>
      <c r="EYP684" s="2"/>
      <c r="EYQ684" s="2"/>
      <c r="EYR684" s="2"/>
      <c r="EYS684" s="2"/>
      <c r="EYT684" s="2"/>
      <c r="EYU684" s="2"/>
      <c r="EYV684" s="2"/>
      <c r="EYW684" s="2"/>
      <c r="EYX684" s="2"/>
      <c r="EYY684" s="2"/>
      <c r="EYZ684" s="2"/>
      <c r="EZA684" s="2"/>
      <c r="EZB684" s="2"/>
      <c r="EZC684" s="2"/>
      <c r="EZD684" s="2"/>
      <c r="EZE684" s="2"/>
      <c r="EZF684" s="2"/>
      <c r="EZG684" s="2"/>
      <c r="EZH684" s="2"/>
      <c r="EZI684" s="2"/>
      <c r="EZJ684" s="2"/>
      <c r="EZK684" s="2"/>
      <c r="EZL684" s="2"/>
      <c r="EZM684" s="2"/>
      <c r="EZN684" s="2"/>
      <c r="EZO684" s="2"/>
      <c r="EZP684" s="2"/>
      <c r="EZQ684" s="2"/>
      <c r="EZR684" s="2"/>
      <c r="EZS684" s="2"/>
      <c r="EZT684" s="2"/>
      <c r="EZU684" s="2"/>
      <c r="EZV684" s="2"/>
      <c r="EZW684" s="2"/>
      <c r="EZX684" s="2"/>
      <c r="EZY684" s="2"/>
      <c r="EZZ684" s="2"/>
      <c r="FAA684" s="2"/>
      <c r="FAB684" s="2"/>
      <c r="FAC684" s="2"/>
      <c r="FAD684" s="2"/>
      <c r="FAE684" s="2"/>
      <c r="FAF684" s="2"/>
      <c r="FAG684" s="2"/>
      <c r="FAH684" s="2"/>
      <c r="FAI684" s="2"/>
      <c r="FAJ684" s="2"/>
      <c r="FAK684" s="2"/>
      <c r="FAL684" s="2"/>
      <c r="FAM684" s="2"/>
      <c r="FAN684" s="2"/>
      <c r="FAO684" s="2"/>
      <c r="FAP684" s="2"/>
      <c r="FAQ684" s="2"/>
      <c r="FAR684" s="2"/>
      <c r="FAS684" s="2"/>
      <c r="FAT684" s="2"/>
      <c r="FAU684" s="2"/>
      <c r="FAV684" s="2"/>
      <c r="FAW684" s="2"/>
      <c r="FAX684" s="2"/>
      <c r="FAY684" s="2"/>
      <c r="FAZ684" s="2"/>
      <c r="FBA684" s="2"/>
      <c r="FBB684" s="2"/>
      <c r="FBC684" s="2"/>
      <c r="FBD684" s="2"/>
      <c r="FBE684" s="2"/>
      <c r="FBF684" s="2"/>
      <c r="FBG684" s="2"/>
      <c r="FBH684" s="2"/>
      <c r="FBI684" s="2"/>
      <c r="FBJ684" s="2"/>
      <c r="FBK684" s="2"/>
      <c r="FBL684" s="2"/>
      <c r="FBM684" s="2"/>
      <c r="FBN684" s="2"/>
      <c r="FBO684" s="2"/>
      <c r="FBP684" s="2"/>
      <c r="FBQ684" s="2"/>
      <c r="FBR684" s="2"/>
      <c r="FBS684" s="2"/>
      <c r="FBT684" s="2"/>
      <c r="FBU684" s="2"/>
      <c r="FBV684" s="2"/>
      <c r="FBW684" s="2"/>
      <c r="FBX684" s="2"/>
      <c r="FBY684" s="2"/>
      <c r="FBZ684" s="2"/>
      <c r="FCA684" s="2"/>
      <c r="FCB684" s="2"/>
      <c r="FCC684" s="2"/>
      <c r="FCD684" s="2"/>
      <c r="FCE684" s="2"/>
      <c r="FCF684" s="2"/>
      <c r="FCG684" s="2"/>
      <c r="FCH684" s="2"/>
      <c r="FCI684" s="2"/>
      <c r="FCJ684" s="2"/>
      <c r="FCK684" s="2"/>
      <c r="FCL684" s="2"/>
      <c r="FCM684" s="2"/>
      <c r="FCN684" s="2"/>
      <c r="FCO684" s="2"/>
      <c r="FCP684" s="2"/>
      <c r="FCQ684" s="2"/>
      <c r="FCR684" s="2"/>
      <c r="FCS684" s="2"/>
      <c r="FCT684" s="2"/>
      <c r="FCU684" s="2"/>
      <c r="FCV684" s="2"/>
      <c r="FCW684" s="2"/>
      <c r="FCX684" s="2"/>
      <c r="FCY684" s="2"/>
      <c r="FCZ684" s="2"/>
      <c r="FDA684" s="2"/>
      <c r="FDB684" s="2"/>
      <c r="FDC684" s="2"/>
      <c r="FDD684" s="2"/>
      <c r="FDE684" s="2"/>
      <c r="FDF684" s="2"/>
      <c r="FDG684" s="2"/>
      <c r="FDH684" s="2"/>
      <c r="FDI684" s="2"/>
      <c r="FDJ684" s="2"/>
      <c r="FDK684" s="2"/>
      <c r="FDL684" s="2"/>
      <c r="FDM684" s="2"/>
      <c r="FDN684" s="2"/>
      <c r="FDO684" s="2"/>
      <c r="FDP684" s="2"/>
      <c r="FDQ684" s="2"/>
      <c r="FDR684" s="2"/>
      <c r="FDS684" s="2"/>
      <c r="FDT684" s="2"/>
      <c r="FDU684" s="2"/>
      <c r="FDV684" s="2"/>
      <c r="FDW684" s="2"/>
      <c r="FDX684" s="2"/>
      <c r="FDY684" s="2"/>
      <c r="FDZ684" s="2"/>
      <c r="FEA684" s="2"/>
      <c r="FEB684" s="2"/>
      <c r="FEC684" s="2"/>
      <c r="FED684" s="2"/>
      <c r="FEE684" s="2"/>
      <c r="FEF684" s="2"/>
      <c r="FEG684" s="2"/>
      <c r="FEH684" s="2"/>
      <c r="FEI684" s="2"/>
      <c r="FEJ684" s="2"/>
      <c r="FEK684" s="2"/>
      <c r="FEL684" s="2"/>
      <c r="FEM684" s="2"/>
      <c r="FEN684" s="2"/>
      <c r="FEO684" s="2"/>
      <c r="FEP684" s="2"/>
      <c r="FEQ684" s="2"/>
      <c r="FER684" s="2"/>
      <c r="FES684" s="2"/>
      <c r="FET684" s="2"/>
      <c r="FEU684" s="2"/>
      <c r="FEV684" s="2"/>
      <c r="FEW684" s="2"/>
      <c r="FEX684" s="2"/>
      <c r="FEY684" s="2"/>
      <c r="FEZ684" s="2"/>
      <c r="FFA684" s="2"/>
      <c r="FFB684" s="2"/>
      <c r="FFC684" s="2"/>
      <c r="FFD684" s="2"/>
      <c r="FFE684" s="2"/>
      <c r="FFF684" s="2"/>
      <c r="FFG684" s="2"/>
      <c r="FFH684" s="2"/>
      <c r="FFI684" s="2"/>
      <c r="FFJ684" s="2"/>
      <c r="FFK684" s="2"/>
      <c r="FFL684" s="2"/>
      <c r="FFM684" s="2"/>
      <c r="FFN684" s="2"/>
      <c r="FFO684" s="2"/>
      <c r="FFP684" s="2"/>
      <c r="FFQ684" s="2"/>
      <c r="FFR684" s="2"/>
      <c r="FFS684" s="2"/>
      <c r="FFT684" s="2"/>
      <c r="FFU684" s="2"/>
      <c r="FFV684" s="2"/>
      <c r="FFW684" s="2"/>
      <c r="FFX684" s="2"/>
      <c r="FFY684" s="2"/>
      <c r="FFZ684" s="2"/>
      <c r="FGA684" s="2"/>
      <c r="FGB684" s="2"/>
      <c r="FGC684" s="2"/>
      <c r="FGD684" s="2"/>
      <c r="FGE684" s="2"/>
      <c r="FGF684" s="2"/>
      <c r="FGG684" s="2"/>
      <c r="FGH684" s="2"/>
      <c r="FGI684" s="2"/>
      <c r="FGJ684" s="2"/>
      <c r="FGK684" s="2"/>
      <c r="FGL684" s="2"/>
      <c r="FGM684" s="2"/>
      <c r="FGN684" s="2"/>
      <c r="FGO684" s="2"/>
      <c r="FGP684" s="2"/>
      <c r="FGQ684" s="2"/>
      <c r="FGR684" s="2"/>
      <c r="FGS684" s="2"/>
      <c r="FGT684" s="2"/>
      <c r="FGU684" s="2"/>
      <c r="FGV684" s="2"/>
      <c r="FGW684" s="2"/>
      <c r="FGX684" s="2"/>
      <c r="FGY684" s="2"/>
      <c r="FGZ684" s="2"/>
      <c r="FHA684" s="2"/>
      <c r="FHB684" s="2"/>
      <c r="FHC684" s="2"/>
      <c r="FHD684" s="2"/>
      <c r="FHE684" s="2"/>
      <c r="FHF684" s="2"/>
      <c r="FHG684" s="2"/>
      <c r="FHH684" s="2"/>
      <c r="FHI684" s="2"/>
      <c r="FHJ684" s="2"/>
      <c r="FHK684" s="2"/>
      <c r="FHL684" s="2"/>
      <c r="FHM684" s="2"/>
      <c r="FHN684" s="2"/>
      <c r="FHO684" s="2"/>
      <c r="FHP684" s="2"/>
      <c r="FHQ684" s="2"/>
      <c r="FHR684" s="2"/>
      <c r="FHS684" s="2"/>
      <c r="FHT684" s="2"/>
      <c r="FHU684" s="2"/>
      <c r="FHV684" s="2"/>
      <c r="FHW684" s="2"/>
      <c r="FHX684" s="2"/>
      <c r="FHY684" s="2"/>
      <c r="FHZ684" s="2"/>
      <c r="FIA684" s="2"/>
      <c r="FIB684" s="2"/>
      <c r="FIC684" s="2"/>
      <c r="FID684" s="2"/>
      <c r="FIE684" s="2"/>
      <c r="FIF684" s="2"/>
      <c r="FIG684" s="2"/>
      <c r="FIH684" s="2"/>
      <c r="FII684" s="2"/>
      <c r="FIJ684" s="2"/>
      <c r="FIK684" s="2"/>
      <c r="FIL684" s="2"/>
      <c r="FIM684" s="2"/>
      <c r="FIN684" s="2"/>
      <c r="FIO684" s="2"/>
      <c r="FIP684" s="2"/>
      <c r="FIQ684" s="2"/>
      <c r="FIR684" s="2"/>
      <c r="FIS684" s="2"/>
      <c r="FIT684" s="2"/>
      <c r="FIU684" s="2"/>
      <c r="FIV684" s="2"/>
      <c r="FIW684" s="2"/>
      <c r="FIX684" s="2"/>
      <c r="FIY684" s="2"/>
      <c r="FIZ684" s="2"/>
      <c r="FJA684" s="2"/>
      <c r="FJB684" s="2"/>
      <c r="FJC684" s="2"/>
      <c r="FJD684" s="2"/>
      <c r="FJE684" s="2"/>
      <c r="FJF684" s="2"/>
      <c r="FJG684" s="2"/>
      <c r="FJH684" s="2"/>
      <c r="FJI684" s="2"/>
      <c r="FJJ684" s="2"/>
      <c r="FJK684" s="2"/>
      <c r="FJL684" s="2"/>
      <c r="FJM684" s="2"/>
      <c r="FJN684" s="2"/>
      <c r="FJO684" s="2"/>
      <c r="FJP684" s="2"/>
      <c r="FJQ684" s="2"/>
      <c r="FJR684" s="2"/>
      <c r="FJS684" s="2"/>
      <c r="FJT684" s="2"/>
      <c r="FJU684" s="2"/>
      <c r="FJV684" s="2"/>
      <c r="FJW684" s="2"/>
      <c r="FJX684" s="2"/>
      <c r="FJY684" s="2"/>
      <c r="FJZ684" s="2"/>
      <c r="FKA684" s="2"/>
      <c r="FKB684" s="2"/>
      <c r="FKC684" s="2"/>
      <c r="FKD684" s="2"/>
      <c r="FKE684" s="2"/>
      <c r="FKF684" s="2"/>
      <c r="FKG684" s="2"/>
      <c r="FKH684" s="2"/>
      <c r="FKI684" s="2"/>
      <c r="FKJ684" s="2"/>
      <c r="FKK684" s="2"/>
      <c r="FKL684" s="2"/>
      <c r="FKM684" s="2"/>
      <c r="FKN684" s="2"/>
      <c r="FKO684" s="2"/>
      <c r="FKP684" s="2"/>
      <c r="FKQ684" s="2"/>
      <c r="FKR684" s="2"/>
      <c r="FKS684" s="2"/>
      <c r="FKT684" s="2"/>
      <c r="FKU684" s="2"/>
      <c r="FKV684" s="2"/>
      <c r="FKW684" s="2"/>
      <c r="FKX684" s="2"/>
      <c r="FKY684" s="2"/>
      <c r="FKZ684" s="2"/>
      <c r="FLA684" s="2"/>
      <c r="FLB684" s="2"/>
      <c r="FLC684" s="2"/>
      <c r="FLD684" s="2"/>
      <c r="FLE684" s="2"/>
      <c r="FLF684" s="2"/>
      <c r="FLG684" s="2"/>
      <c r="FLH684" s="2"/>
      <c r="FLI684" s="2"/>
      <c r="FLJ684" s="2"/>
      <c r="FLK684" s="2"/>
      <c r="FLL684" s="2"/>
      <c r="FLM684" s="2"/>
      <c r="FLN684" s="2"/>
      <c r="FLO684" s="2"/>
      <c r="FLP684" s="2"/>
      <c r="FLQ684" s="2"/>
      <c r="FLR684" s="2"/>
      <c r="FLS684" s="2"/>
      <c r="FLT684" s="2"/>
      <c r="FLU684" s="2"/>
      <c r="FLV684" s="2"/>
      <c r="FLW684" s="2"/>
      <c r="FLX684" s="2"/>
      <c r="FLY684" s="2"/>
      <c r="FLZ684" s="2"/>
      <c r="FMA684" s="2"/>
      <c r="FMB684" s="2"/>
      <c r="FMC684" s="2"/>
      <c r="FMD684" s="2"/>
      <c r="FME684" s="2"/>
      <c r="FMF684" s="2"/>
      <c r="FMG684" s="2"/>
      <c r="FMH684" s="2"/>
      <c r="FMI684" s="2"/>
      <c r="FMJ684" s="2"/>
      <c r="FMK684" s="2"/>
      <c r="FML684" s="2"/>
      <c r="FMM684" s="2"/>
      <c r="FMN684" s="2"/>
      <c r="FMO684" s="2"/>
      <c r="FMP684" s="2"/>
      <c r="FMQ684" s="2"/>
      <c r="FMR684" s="2"/>
      <c r="FMS684" s="2"/>
      <c r="FMT684" s="2"/>
      <c r="FMU684" s="2"/>
      <c r="FMV684" s="2"/>
      <c r="FMW684" s="2"/>
      <c r="FMX684" s="2"/>
      <c r="FMY684" s="2"/>
      <c r="FMZ684" s="2"/>
      <c r="FNA684" s="2"/>
      <c r="FNB684" s="2"/>
      <c r="FNC684" s="2"/>
      <c r="FND684" s="2"/>
      <c r="FNE684" s="2"/>
      <c r="FNF684" s="2"/>
      <c r="FNG684" s="2"/>
      <c r="FNH684" s="2"/>
      <c r="FNI684" s="2"/>
      <c r="FNJ684" s="2"/>
      <c r="FNK684" s="2"/>
      <c r="FNL684" s="2"/>
      <c r="FNM684" s="2"/>
      <c r="FNN684" s="2"/>
      <c r="FNO684" s="2"/>
      <c r="FNP684" s="2"/>
      <c r="FNQ684" s="2"/>
      <c r="FNR684" s="2"/>
      <c r="FNS684" s="2"/>
      <c r="FNT684" s="2"/>
      <c r="FNU684" s="2"/>
      <c r="FNV684" s="2"/>
      <c r="FNW684" s="2"/>
      <c r="FNX684" s="2"/>
      <c r="FNY684" s="2"/>
      <c r="FNZ684" s="2"/>
      <c r="FOA684" s="2"/>
      <c r="FOB684" s="2"/>
      <c r="FOC684" s="2"/>
      <c r="FOD684" s="2"/>
      <c r="FOE684" s="2"/>
      <c r="FOF684" s="2"/>
      <c r="FOG684" s="2"/>
      <c r="FOH684" s="2"/>
      <c r="FOI684" s="2"/>
      <c r="FOJ684" s="2"/>
      <c r="FOK684" s="2"/>
      <c r="FOL684" s="2"/>
      <c r="FOM684" s="2"/>
      <c r="FON684" s="2"/>
      <c r="FOO684" s="2"/>
      <c r="FOP684" s="2"/>
      <c r="FOQ684" s="2"/>
      <c r="FOR684" s="2"/>
      <c r="FOS684" s="2"/>
      <c r="FOT684" s="2"/>
      <c r="FOU684" s="2"/>
      <c r="FOV684" s="2"/>
      <c r="FOW684" s="2"/>
      <c r="FOX684" s="2"/>
      <c r="FOY684" s="2"/>
      <c r="FOZ684" s="2"/>
      <c r="FPA684" s="2"/>
      <c r="FPB684" s="2"/>
      <c r="FPC684" s="2"/>
      <c r="FPD684" s="2"/>
      <c r="FPE684" s="2"/>
      <c r="FPF684" s="2"/>
      <c r="FPG684" s="2"/>
      <c r="FPH684" s="2"/>
      <c r="FPI684" s="2"/>
      <c r="FPJ684" s="2"/>
      <c r="FPK684" s="2"/>
      <c r="FPL684" s="2"/>
      <c r="FPM684" s="2"/>
      <c r="FPN684" s="2"/>
      <c r="FPO684" s="2"/>
      <c r="FPP684" s="2"/>
      <c r="FPQ684" s="2"/>
      <c r="FPR684" s="2"/>
      <c r="FPS684" s="2"/>
      <c r="FPT684" s="2"/>
      <c r="FPU684" s="2"/>
      <c r="FPV684" s="2"/>
      <c r="FPW684" s="2"/>
      <c r="FPX684" s="2"/>
      <c r="FPY684" s="2"/>
      <c r="FPZ684" s="2"/>
      <c r="FQA684" s="2"/>
      <c r="FQB684" s="2"/>
      <c r="FQC684" s="2"/>
      <c r="FQD684" s="2"/>
      <c r="FQE684" s="2"/>
      <c r="FQF684" s="2"/>
      <c r="FQG684" s="2"/>
      <c r="FQH684" s="2"/>
      <c r="FQI684" s="2"/>
      <c r="FQJ684" s="2"/>
      <c r="FQK684" s="2"/>
      <c r="FQL684" s="2"/>
      <c r="FQM684" s="2"/>
      <c r="FQN684" s="2"/>
      <c r="FQO684" s="2"/>
      <c r="FQP684" s="2"/>
      <c r="FQQ684" s="2"/>
      <c r="FQR684" s="2"/>
      <c r="FQS684" s="2"/>
      <c r="FQT684" s="2"/>
      <c r="FQU684" s="2"/>
      <c r="FQV684" s="2"/>
      <c r="FQW684" s="2"/>
      <c r="FQX684" s="2"/>
      <c r="FQY684" s="2"/>
      <c r="FQZ684" s="2"/>
      <c r="FRA684" s="2"/>
      <c r="FRB684" s="2"/>
      <c r="FRC684" s="2"/>
      <c r="FRD684" s="2"/>
      <c r="FRE684" s="2"/>
      <c r="FRF684" s="2"/>
      <c r="FRG684" s="2"/>
      <c r="FRH684" s="2"/>
      <c r="FRI684" s="2"/>
      <c r="FRJ684" s="2"/>
      <c r="FRK684" s="2"/>
      <c r="FRL684" s="2"/>
      <c r="FRM684" s="2"/>
      <c r="FRN684" s="2"/>
      <c r="FRO684" s="2"/>
      <c r="FRP684" s="2"/>
      <c r="FRQ684" s="2"/>
      <c r="FRR684" s="2"/>
      <c r="FRS684" s="2"/>
      <c r="FRT684" s="2"/>
      <c r="FRU684" s="2"/>
      <c r="FRV684" s="2"/>
      <c r="FRW684" s="2"/>
      <c r="FRX684" s="2"/>
      <c r="FRY684" s="2"/>
      <c r="FRZ684" s="2"/>
      <c r="FSA684" s="2"/>
      <c r="FSB684" s="2"/>
      <c r="FSC684" s="2"/>
      <c r="FSD684" s="2"/>
      <c r="FSE684" s="2"/>
      <c r="FSF684" s="2"/>
      <c r="FSG684" s="2"/>
      <c r="FSH684" s="2"/>
      <c r="FSI684" s="2"/>
      <c r="FSJ684" s="2"/>
      <c r="FSK684" s="2"/>
      <c r="FSL684" s="2"/>
      <c r="FSM684" s="2"/>
      <c r="FSN684" s="2"/>
      <c r="FSO684" s="2"/>
      <c r="FSP684" s="2"/>
      <c r="FSQ684" s="2"/>
      <c r="FSR684" s="2"/>
      <c r="FSS684" s="2"/>
      <c r="FST684" s="2"/>
      <c r="FSU684" s="2"/>
      <c r="FSV684" s="2"/>
      <c r="FSW684" s="2"/>
      <c r="FSX684" s="2"/>
      <c r="FSY684" s="2"/>
      <c r="FSZ684" s="2"/>
      <c r="FTA684" s="2"/>
      <c r="FTB684" s="2"/>
      <c r="FTC684" s="2"/>
      <c r="FTD684" s="2"/>
      <c r="FTE684" s="2"/>
      <c r="FTF684" s="2"/>
      <c r="FTG684" s="2"/>
      <c r="FTH684" s="2"/>
      <c r="FTI684" s="2"/>
      <c r="FTJ684" s="2"/>
      <c r="FTK684" s="2"/>
      <c r="FTL684" s="2"/>
      <c r="FTM684" s="2"/>
      <c r="FTN684" s="2"/>
      <c r="FTO684" s="2"/>
      <c r="FTP684" s="2"/>
      <c r="FTQ684" s="2"/>
      <c r="FTR684" s="2"/>
      <c r="FTS684" s="2"/>
      <c r="FTT684" s="2"/>
      <c r="FTU684" s="2"/>
      <c r="FTV684" s="2"/>
      <c r="FTW684" s="2"/>
      <c r="FTX684" s="2"/>
      <c r="FTY684" s="2"/>
      <c r="FTZ684" s="2"/>
      <c r="FUA684" s="2"/>
      <c r="FUB684" s="2"/>
      <c r="FUC684" s="2"/>
      <c r="FUD684" s="2"/>
      <c r="FUE684" s="2"/>
      <c r="FUF684" s="2"/>
      <c r="FUG684" s="2"/>
      <c r="FUH684" s="2"/>
      <c r="FUI684" s="2"/>
      <c r="FUJ684" s="2"/>
      <c r="FUK684" s="2"/>
      <c r="FUL684" s="2"/>
      <c r="FUM684" s="2"/>
      <c r="FUN684" s="2"/>
      <c r="FUO684" s="2"/>
      <c r="FUP684" s="2"/>
      <c r="FUQ684" s="2"/>
      <c r="FUR684" s="2"/>
      <c r="FUS684" s="2"/>
      <c r="FUT684" s="2"/>
      <c r="FUU684" s="2"/>
      <c r="FUV684" s="2"/>
      <c r="FUW684" s="2"/>
      <c r="FUX684" s="2"/>
      <c r="FUY684" s="2"/>
      <c r="FUZ684" s="2"/>
      <c r="FVA684" s="2"/>
      <c r="FVB684" s="2"/>
      <c r="FVC684" s="2"/>
      <c r="FVD684" s="2"/>
      <c r="FVE684" s="2"/>
      <c r="FVF684" s="2"/>
      <c r="FVG684" s="2"/>
      <c r="FVH684" s="2"/>
      <c r="FVI684" s="2"/>
      <c r="FVJ684" s="2"/>
      <c r="FVK684" s="2"/>
      <c r="FVL684" s="2"/>
      <c r="FVM684" s="2"/>
      <c r="FVN684" s="2"/>
      <c r="FVO684" s="2"/>
      <c r="FVP684" s="2"/>
      <c r="FVQ684" s="2"/>
      <c r="FVR684" s="2"/>
      <c r="FVS684" s="2"/>
      <c r="FVT684" s="2"/>
      <c r="FVU684" s="2"/>
      <c r="FVV684" s="2"/>
      <c r="FVW684" s="2"/>
      <c r="FVX684" s="2"/>
      <c r="FVY684" s="2"/>
      <c r="FVZ684" s="2"/>
      <c r="FWA684" s="2"/>
      <c r="FWB684" s="2"/>
      <c r="FWC684" s="2"/>
      <c r="FWD684" s="2"/>
      <c r="FWE684" s="2"/>
      <c r="FWF684" s="2"/>
      <c r="FWG684" s="2"/>
      <c r="FWH684" s="2"/>
      <c r="FWI684" s="2"/>
      <c r="FWJ684" s="2"/>
      <c r="FWK684" s="2"/>
      <c r="FWL684" s="2"/>
      <c r="FWM684" s="2"/>
      <c r="FWN684" s="2"/>
      <c r="FWO684" s="2"/>
      <c r="FWP684" s="2"/>
      <c r="FWQ684" s="2"/>
      <c r="FWR684" s="2"/>
      <c r="FWS684" s="2"/>
      <c r="FWT684" s="2"/>
      <c r="FWU684" s="2"/>
      <c r="FWV684" s="2"/>
      <c r="FWW684" s="2"/>
      <c r="FWX684" s="2"/>
      <c r="FWY684" s="2"/>
      <c r="FWZ684" s="2"/>
      <c r="FXA684" s="2"/>
      <c r="FXB684" s="2"/>
      <c r="FXC684" s="2"/>
      <c r="FXD684" s="2"/>
      <c r="FXE684" s="2"/>
      <c r="FXF684" s="2"/>
      <c r="FXG684" s="2"/>
      <c r="FXH684" s="2"/>
      <c r="FXI684" s="2"/>
      <c r="FXJ684" s="2"/>
      <c r="FXK684" s="2"/>
      <c r="FXL684" s="2"/>
      <c r="FXM684" s="2"/>
      <c r="FXN684" s="2"/>
      <c r="FXO684" s="2"/>
      <c r="FXP684" s="2"/>
      <c r="FXQ684" s="2"/>
      <c r="FXR684" s="2"/>
      <c r="FXS684" s="2"/>
      <c r="FXT684" s="2"/>
      <c r="FXU684" s="2"/>
      <c r="FXV684" s="2"/>
      <c r="FXW684" s="2"/>
      <c r="FXX684" s="2"/>
      <c r="FXY684" s="2"/>
      <c r="FXZ684" s="2"/>
      <c r="FYA684" s="2"/>
      <c r="FYB684" s="2"/>
      <c r="FYC684" s="2"/>
      <c r="FYD684" s="2"/>
      <c r="FYE684" s="2"/>
      <c r="FYF684" s="2"/>
      <c r="FYG684" s="2"/>
      <c r="FYH684" s="2"/>
      <c r="FYI684" s="2"/>
      <c r="FYJ684" s="2"/>
      <c r="FYK684" s="2"/>
      <c r="FYL684" s="2"/>
      <c r="FYM684" s="2"/>
      <c r="FYN684" s="2"/>
      <c r="FYO684" s="2"/>
      <c r="FYP684" s="2"/>
      <c r="FYQ684" s="2"/>
      <c r="FYR684" s="2"/>
      <c r="FYS684" s="2"/>
      <c r="FYT684" s="2"/>
      <c r="FYU684" s="2"/>
      <c r="FYV684" s="2"/>
      <c r="FYW684" s="2"/>
      <c r="FYX684" s="2"/>
      <c r="FYY684" s="2"/>
      <c r="FYZ684" s="2"/>
      <c r="FZA684" s="2"/>
      <c r="FZB684" s="2"/>
      <c r="FZC684" s="2"/>
      <c r="FZD684" s="2"/>
      <c r="FZE684" s="2"/>
      <c r="FZF684" s="2"/>
      <c r="FZG684" s="2"/>
      <c r="FZH684" s="2"/>
      <c r="FZI684" s="2"/>
      <c r="FZJ684" s="2"/>
      <c r="FZK684" s="2"/>
      <c r="FZL684" s="2"/>
      <c r="FZM684" s="2"/>
      <c r="FZN684" s="2"/>
      <c r="FZO684" s="2"/>
      <c r="FZP684" s="2"/>
      <c r="FZQ684" s="2"/>
      <c r="FZR684" s="2"/>
      <c r="FZS684" s="2"/>
      <c r="FZT684" s="2"/>
      <c r="FZU684" s="2"/>
      <c r="FZV684" s="2"/>
      <c r="FZW684" s="2"/>
      <c r="FZX684" s="2"/>
      <c r="FZY684" s="2"/>
      <c r="FZZ684" s="2"/>
      <c r="GAA684" s="2"/>
      <c r="GAB684" s="2"/>
      <c r="GAC684" s="2"/>
      <c r="GAD684" s="2"/>
      <c r="GAE684" s="2"/>
      <c r="GAF684" s="2"/>
      <c r="GAG684" s="2"/>
      <c r="GAH684" s="2"/>
      <c r="GAI684" s="2"/>
      <c r="GAJ684" s="2"/>
      <c r="GAK684" s="2"/>
      <c r="GAL684" s="2"/>
      <c r="GAM684" s="2"/>
      <c r="GAN684" s="2"/>
      <c r="GAO684" s="2"/>
      <c r="GAP684" s="2"/>
      <c r="GAQ684" s="2"/>
      <c r="GAR684" s="2"/>
      <c r="GAS684" s="2"/>
      <c r="GAT684" s="2"/>
      <c r="GAU684" s="2"/>
      <c r="GAV684" s="2"/>
      <c r="GAW684" s="2"/>
      <c r="GAX684" s="2"/>
      <c r="GAY684" s="2"/>
      <c r="GAZ684" s="2"/>
      <c r="GBA684" s="2"/>
      <c r="GBB684" s="2"/>
      <c r="GBC684" s="2"/>
      <c r="GBD684" s="2"/>
      <c r="GBE684" s="2"/>
      <c r="GBF684" s="2"/>
      <c r="GBG684" s="2"/>
      <c r="GBH684" s="2"/>
      <c r="GBI684" s="2"/>
      <c r="GBJ684" s="2"/>
      <c r="GBK684" s="2"/>
      <c r="GBL684" s="2"/>
      <c r="GBM684" s="2"/>
      <c r="GBN684" s="2"/>
      <c r="GBO684" s="2"/>
      <c r="GBP684" s="2"/>
      <c r="GBQ684" s="2"/>
      <c r="GBR684" s="2"/>
      <c r="GBS684" s="2"/>
      <c r="GBT684" s="2"/>
      <c r="GBU684" s="2"/>
      <c r="GBV684" s="2"/>
      <c r="GBW684" s="2"/>
      <c r="GBX684" s="2"/>
      <c r="GBY684" s="2"/>
      <c r="GBZ684" s="2"/>
      <c r="GCA684" s="2"/>
      <c r="GCB684" s="2"/>
      <c r="GCC684" s="2"/>
      <c r="GCD684" s="2"/>
      <c r="GCE684" s="2"/>
      <c r="GCF684" s="2"/>
      <c r="GCG684" s="2"/>
      <c r="GCH684" s="2"/>
      <c r="GCI684" s="2"/>
      <c r="GCJ684" s="2"/>
      <c r="GCK684" s="2"/>
      <c r="GCL684" s="2"/>
      <c r="GCM684" s="2"/>
      <c r="GCN684" s="2"/>
      <c r="GCO684" s="2"/>
      <c r="GCP684" s="2"/>
      <c r="GCQ684" s="2"/>
      <c r="GCR684" s="2"/>
      <c r="GCS684" s="2"/>
      <c r="GCT684" s="2"/>
      <c r="GCU684" s="2"/>
      <c r="GCV684" s="2"/>
      <c r="GCW684" s="2"/>
      <c r="GCX684" s="2"/>
      <c r="GCY684" s="2"/>
      <c r="GCZ684" s="2"/>
      <c r="GDA684" s="2"/>
      <c r="GDB684" s="2"/>
      <c r="GDC684" s="2"/>
      <c r="GDD684" s="2"/>
      <c r="GDE684" s="2"/>
      <c r="GDF684" s="2"/>
      <c r="GDG684" s="2"/>
      <c r="GDH684" s="2"/>
      <c r="GDI684" s="2"/>
      <c r="GDJ684" s="2"/>
      <c r="GDK684" s="2"/>
      <c r="GDL684" s="2"/>
      <c r="GDM684" s="2"/>
      <c r="GDN684" s="2"/>
      <c r="GDO684" s="2"/>
      <c r="GDP684" s="2"/>
      <c r="GDQ684" s="2"/>
      <c r="GDR684" s="2"/>
      <c r="GDS684" s="2"/>
      <c r="GDT684" s="2"/>
      <c r="GDU684" s="2"/>
      <c r="GDV684" s="2"/>
      <c r="GDW684" s="2"/>
      <c r="GDX684" s="2"/>
      <c r="GDY684" s="2"/>
      <c r="GDZ684" s="2"/>
      <c r="GEA684" s="2"/>
      <c r="GEB684" s="2"/>
      <c r="GEC684" s="2"/>
      <c r="GED684" s="2"/>
      <c r="GEE684" s="2"/>
      <c r="GEF684" s="2"/>
      <c r="GEG684" s="2"/>
      <c r="GEH684" s="2"/>
      <c r="GEI684" s="2"/>
      <c r="GEJ684" s="2"/>
      <c r="GEK684" s="2"/>
      <c r="GEL684" s="2"/>
      <c r="GEM684" s="2"/>
      <c r="GEN684" s="2"/>
      <c r="GEO684" s="2"/>
      <c r="GEP684" s="2"/>
      <c r="GEQ684" s="2"/>
      <c r="GER684" s="2"/>
      <c r="GES684" s="2"/>
      <c r="GET684" s="2"/>
      <c r="GEU684" s="2"/>
      <c r="GEV684" s="2"/>
      <c r="GEW684" s="2"/>
      <c r="GEX684" s="2"/>
      <c r="GEY684" s="2"/>
      <c r="GEZ684" s="2"/>
      <c r="GFA684" s="2"/>
      <c r="GFB684" s="2"/>
      <c r="GFC684" s="2"/>
      <c r="GFD684" s="2"/>
      <c r="GFE684" s="2"/>
      <c r="GFF684" s="2"/>
      <c r="GFG684" s="2"/>
      <c r="GFH684" s="2"/>
      <c r="GFI684" s="2"/>
      <c r="GFJ684" s="2"/>
      <c r="GFK684" s="2"/>
      <c r="GFL684" s="2"/>
      <c r="GFM684" s="2"/>
      <c r="GFN684" s="2"/>
      <c r="GFO684" s="2"/>
      <c r="GFP684" s="2"/>
      <c r="GFQ684" s="2"/>
      <c r="GFR684" s="2"/>
      <c r="GFS684" s="2"/>
      <c r="GFT684" s="2"/>
      <c r="GFU684" s="2"/>
      <c r="GFV684" s="2"/>
      <c r="GFW684" s="2"/>
      <c r="GFX684" s="2"/>
      <c r="GFY684" s="2"/>
      <c r="GFZ684" s="2"/>
      <c r="GGA684" s="2"/>
      <c r="GGB684" s="2"/>
      <c r="GGC684" s="2"/>
      <c r="GGD684" s="2"/>
      <c r="GGE684" s="2"/>
      <c r="GGF684" s="2"/>
      <c r="GGG684" s="2"/>
      <c r="GGH684" s="2"/>
      <c r="GGI684" s="2"/>
      <c r="GGJ684" s="2"/>
      <c r="GGK684" s="2"/>
      <c r="GGL684" s="2"/>
      <c r="GGM684" s="2"/>
      <c r="GGN684" s="2"/>
      <c r="GGO684" s="2"/>
      <c r="GGP684" s="2"/>
      <c r="GGQ684" s="2"/>
      <c r="GGR684" s="2"/>
      <c r="GGS684" s="2"/>
      <c r="GGT684" s="2"/>
      <c r="GGU684" s="2"/>
      <c r="GGV684" s="2"/>
      <c r="GGW684" s="2"/>
      <c r="GGX684" s="2"/>
      <c r="GGY684" s="2"/>
      <c r="GGZ684" s="2"/>
      <c r="GHA684" s="2"/>
      <c r="GHB684" s="2"/>
      <c r="GHC684" s="2"/>
      <c r="GHD684" s="2"/>
      <c r="GHE684" s="2"/>
      <c r="GHF684" s="2"/>
      <c r="GHG684" s="2"/>
      <c r="GHH684" s="2"/>
      <c r="GHI684" s="2"/>
      <c r="GHJ684" s="2"/>
      <c r="GHK684" s="2"/>
      <c r="GHL684" s="2"/>
      <c r="GHM684" s="2"/>
      <c r="GHN684" s="2"/>
      <c r="GHO684" s="2"/>
      <c r="GHP684" s="2"/>
      <c r="GHQ684" s="2"/>
      <c r="GHR684" s="2"/>
      <c r="GHS684" s="2"/>
      <c r="GHT684" s="2"/>
      <c r="GHU684" s="2"/>
      <c r="GHV684" s="2"/>
      <c r="GHW684" s="2"/>
      <c r="GHX684" s="2"/>
      <c r="GHY684" s="2"/>
      <c r="GHZ684" s="2"/>
      <c r="GIA684" s="2"/>
      <c r="GIB684" s="2"/>
      <c r="GIC684" s="2"/>
      <c r="GID684" s="2"/>
      <c r="GIE684" s="2"/>
      <c r="GIF684" s="2"/>
      <c r="GIG684" s="2"/>
      <c r="GIH684" s="2"/>
      <c r="GII684" s="2"/>
      <c r="GIJ684" s="2"/>
      <c r="GIK684" s="2"/>
      <c r="GIL684" s="2"/>
      <c r="GIM684" s="2"/>
      <c r="GIN684" s="2"/>
      <c r="GIO684" s="2"/>
      <c r="GIP684" s="2"/>
      <c r="GIQ684" s="2"/>
      <c r="GIR684" s="2"/>
      <c r="GIS684" s="2"/>
      <c r="GIT684" s="2"/>
      <c r="GIU684" s="2"/>
      <c r="GIV684" s="2"/>
      <c r="GIW684" s="2"/>
      <c r="GIX684" s="2"/>
      <c r="GIY684" s="2"/>
      <c r="GIZ684" s="2"/>
      <c r="GJA684" s="2"/>
      <c r="GJB684" s="2"/>
      <c r="GJC684" s="2"/>
      <c r="GJD684" s="2"/>
      <c r="GJE684" s="2"/>
      <c r="GJF684" s="2"/>
      <c r="GJG684" s="2"/>
      <c r="GJH684" s="2"/>
      <c r="GJI684" s="2"/>
      <c r="GJJ684" s="2"/>
      <c r="GJK684" s="2"/>
      <c r="GJL684" s="2"/>
      <c r="GJM684" s="2"/>
      <c r="GJN684" s="2"/>
      <c r="GJO684" s="2"/>
      <c r="GJP684" s="2"/>
      <c r="GJQ684" s="2"/>
      <c r="GJR684" s="2"/>
      <c r="GJS684" s="2"/>
      <c r="GJT684" s="2"/>
      <c r="GJU684" s="2"/>
      <c r="GJV684" s="2"/>
      <c r="GJW684" s="2"/>
      <c r="GJX684" s="2"/>
      <c r="GJY684" s="2"/>
      <c r="GJZ684" s="2"/>
      <c r="GKA684" s="2"/>
      <c r="GKB684" s="2"/>
      <c r="GKC684" s="2"/>
      <c r="GKD684" s="2"/>
      <c r="GKE684" s="2"/>
      <c r="GKF684" s="2"/>
      <c r="GKG684" s="2"/>
      <c r="GKH684" s="2"/>
      <c r="GKI684" s="2"/>
      <c r="GKJ684" s="2"/>
      <c r="GKK684" s="2"/>
      <c r="GKL684" s="2"/>
      <c r="GKM684" s="2"/>
      <c r="GKN684" s="2"/>
      <c r="GKO684" s="2"/>
      <c r="GKP684" s="2"/>
      <c r="GKQ684" s="2"/>
      <c r="GKR684" s="2"/>
      <c r="GKS684" s="2"/>
      <c r="GKT684" s="2"/>
      <c r="GKU684" s="2"/>
      <c r="GKV684" s="2"/>
      <c r="GKW684" s="2"/>
      <c r="GKX684" s="2"/>
      <c r="GKY684" s="2"/>
      <c r="GKZ684" s="2"/>
      <c r="GLA684" s="2"/>
      <c r="GLB684" s="2"/>
      <c r="GLC684" s="2"/>
      <c r="GLD684" s="2"/>
      <c r="GLE684" s="2"/>
      <c r="GLF684" s="2"/>
      <c r="GLG684" s="2"/>
      <c r="GLH684" s="2"/>
      <c r="GLI684" s="2"/>
      <c r="GLJ684" s="2"/>
      <c r="GLK684" s="2"/>
      <c r="GLL684" s="2"/>
      <c r="GLM684" s="2"/>
      <c r="GLN684" s="2"/>
      <c r="GLO684" s="2"/>
      <c r="GLP684" s="2"/>
      <c r="GLQ684" s="2"/>
      <c r="GLR684" s="2"/>
      <c r="GLS684" s="2"/>
      <c r="GLT684" s="2"/>
      <c r="GLU684" s="2"/>
      <c r="GLV684" s="2"/>
      <c r="GLW684" s="2"/>
      <c r="GLX684" s="2"/>
      <c r="GLY684" s="2"/>
      <c r="GLZ684" s="2"/>
      <c r="GMA684" s="2"/>
      <c r="GMB684" s="2"/>
      <c r="GMC684" s="2"/>
      <c r="GMD684" s="2"/>
      <c r="GME684" s="2"/>
      <c r="GMF684" s="2"/>
      <c r="GMG684" s="2"/>
      <c r="GMH684" s="2"/>
      <c r="GMI684" s="2"/>
      <c r="GMJ684" s="2"/>
      <c r="GMK684" s="2"/>
      <c r="GML684" s="2"/>
      <c r="GMM684" s="2"/>
      <c r="GMN684" s="2"/>
      <c r="GMO684" s="2"/>
      <c r="GMP684" s="2"/>
      <c r="GMQ684" s="2"/>
      <c r="GMR684" s="2"/>
      <c r="GMS684" s="2"/>
      <c r="GMT684" s="2"/>
      <c r="GMU684" s="2"/>
      <c r="GMV684" s="2"/>
      <c r="GMW684" s="2"/>
      <c r="GMX684" s="2"/>
      <c r="GMY684" s="2"/>
      <c r="GMZ684" s="2"/>
      <c r="GNA684" s="2"/>
      <c r="GNB684" s="2"/>
      <c r="GNC684" s="2"/>
      <c r="GND684" s="2"/>
      <c r="GNE684" s="2"/>
      <c r="GNF684" s="2"/>
      <c r="GNG684" s="2"/>
      <c r="GNH684" s="2"/>
      <c r="GNI684" s="2"/>
      <c r="GNJ684" s="2"/>
      <c r="GNK684" s="2"/>
      <c r="GNL684" s="2"/>
      <c r="GNM684" s="2"/>
      <c r="GNN684" s="2"/>
      <c r="GNO684" s="2"/>
      <c r="GNP684" s="2"/>
      <c r="GNQ684" s="2"/>
      <c r="GNR684" s="2"/>
      <c r="GNS684" s="2"/>
      <c r="GNT684" s="2"/>
      <c r="GNU684" s="2"/>
      <c r="GNV684" s="2"/>
      <c r="GNW684" s="2"/>
      <c r="GNX684" s="2"/>
      <c r="GNY684" s="2"/>
      <c r="GNZ684" s="2"/>
      <c r="GOA684" s="2"/>
      <c r="GOB684" s="2"/>
      <c r="GOC684" s="2"/>
      <c r="GOD684" s="2"/>
      <c r="GOE684" s="2"/>
      <c r="GOF684" s="2"/>
      <c r="GOG684" s="2"/>
      <c r="GOH684" s="2"/>
      <c r="GOI684" s="2"/>
      <c r="GOJ684" s="2"/>
      <c r="GOK684" s="2"/>
      <c r="GOL684" s="2"/>
      <c r="GOM684" s="2"/>
      <c r="GON684" s="2"/>
      <c r="GOO684" s="2"/>
      <c r="GOP684" s="2"/>
      <c r="GOQ684" s="2"/>
      <c r="GOR684" s="2"/>
      <c r="GOS684" s="2"/>
      <c r="GOT684" s="2"/>
      <c r="GOU684" s="2"/>
      <c r="GOV684" s="2"/>
      <c r="GOW684" s="2"/>
      <c r="GOX684" s="2"/>
      <c r="GOY684" s="2"/>
      <c r="GOZ684" s="2"/>
      <c r="GPA684" s="2"/>
      <c r="GPB684" s="2"/>
      <c r="GPC684" s="2"/>
      <c r="GPD684" s="2"/>
      <c r="GPE684" s="2"/>
      <c r="GPF684" s="2"/>
      <c r="GPG684" s="2"/>
      <c r="GPH684" s="2"/>
      <c r="GPI684" s="2"/>
      <c r="GPJ684" s="2"/>
      <c r="GPK684" s="2"/>
      <c r="GPL684" s="2"/>
      <c r="GPM684" s="2"/>
      <c r="GPN684" s="2"/>
      <c r="GPO684" s="2"/>
      <c r="GPP684" s="2"/>
      <c r="GPQ684" s="2"/>
      <c r="GPR684" s="2"/>
      <c r="GPS684" s="2"/>
      <c r="GPT684" s="2"/>
      <c r="GPU684" s="2"/>
      <c r="GPV684" s="2"/>
      <c r="GPW684" s="2"/>
      <c r="GPX684" s="2"/>
      <c r="GPY684" s="2"/>
      <c r="GPZ684" s="2"/>
      <c r="GQA684" s="2"/>
      <c r="GQB684" s="2"/>
      <c r="GQC684" s="2"/>
      <c r="GQD684" s="2"/>
      <c r="GQE684" s="2"/>
      <c r="GQF684" s="2"/>
      <c r="GQG684" s="2"/>
      <c r="GQH684" s="2"/>
      <c r="GQI684" s="2"/>
      <c r="GQJ684" s="2"/>
      <c r="GQK684" s="2"/>
      <c r="GQL684" s="2"/>
      <c r="GQM684" s="2"/>
      <c r="GQN684" s="2"/>
      <c r="GQO684" s="2"/>
      <c r="GQP684" s="2"/>
      <c r="GQQ684" s="2"/>
      <c r="GQR684" s="2"/>
      <c r="GQS684" s="2"/>
      <c r="GQT684" s="2"/>
      <c r="GQU684" s="2"/>
      <c r="GQV684" s="2"/>
      <c r="GQW684" s="2"/>
      <c r="GQX684" s="2"/>
      <c r="GQY684" s="2"/>
      <c r="GQZ684" s="2"/>
      <c r="GRA684" s="2"/>
      <c r="GRB684" s="2"/>
      <c r="GRC684" s="2"/>
      <c r="GRD684" s="2"/>
      <c r="GRE684" s="2"/>
      <c r="GRF684" s="2"/>
      <c r="GRG684" s="2"/>
      <c r="GRH684" s="2"/>
      <c r="GRI684" s="2"/>
      <c r="GRJ684" s="2"/>
      <c r="GRK684" s="2"/>
      <c r="GRL684" s="2"/>
      <c r="GRM684" s="2"/>
      <c r="GRN684" s="2"/>
      <c r="GRO684" s="2"/>
      <c r="GRP684" s="2"/>
      <c r="GRQ684" s="2"/>
      <c r="GRR684" s="2"/>
      <c r="GRS684" s="2"/>
      <c r="GRT684" s="2"/>
      <c r="GRU684" s="2"/>
      <c r="GRV684" s="2"/>
      <c r="GRW684" s="2"/>
      <c r="GRX684" s="2"/>
      <c r="GRY684" s="2"/>
      <c r="GRZ684" s="2"/>
      <c r="GSA684" s="2"/>
      <c r="GSB684" s="2"/>
      <c r="GSC684" s="2"/>
      <c r="GSD684" s="2"/>
      <c r="GSE684" s="2"/>
      <c r="GSF684" s="2"/>
      <c r="GSG684" s="2"/>
      <c r="GSH684" s="2"/>
      <c r="GSI684" s="2"/>
      <c r="GSJ684" s="2"/>
      <c r="GSK684" s="2"/>
      <c r="GSL684" s="2"/>
      <c r="GSM684" s="2"/>
      <c r="GSN684" s="2"/>
      <c r="GSO684" s="2"/>
      <c r="GSP684" s="2"/>
      <c r="GSQ684" s="2"/>
      <c r="GSR684" s="2"/>
      <c r="GSS684" s="2"/>
      <c r="GST684" s="2"/>
      <c r="GSU684" s="2"/>
      <c r="GSV684" s="2"/>
      <c r="GSW684" s="2"/>
      <c r="GSX684" s="2"/>
      <c r="GSY684" s="2"/>
      <c r="GSZ684" s="2"/>
      <c r="GTA684" s="2"/>
      <c r="GTB684" s="2"/>
      <c r="GTC684" s="2"/>
      <c r="GTD684" s="2"/>
      <c r="GTE684" s="2"/>
      <c r="GTF684" s="2"/>
      <c r="GTG684" s="2"/>
      <c r="GTH684" s="2"/>
      <c r="GTI684" s="2"/>
      <c r="GTJ684" s="2"/>
      <c r="GTK684" s="2"/>
      <c r="GTL684" s="2"/>
      <c r="GTM684" s="2"/>
      <c r="GTN684" s="2"/>
      <c r="GTO684" s="2"/>
      <c r="GTP684" s="2"/>
      <c r="GTQ684" s="2"/>
      <c r="GTR684" s="2"/>
      <c r="GTS684" s="2"/>
      <c r="GTT684" s="2"/>
      <c r="GTU684" s="2"/>
      <c r="GTV684" s="2"/>
      <c r="GTW684" s="2"/>
      <c r="GTX684" s="2"/>
      <c r="GTY684" s="2"/>
      <c r="GTZ684" s="2"/>
      <c r="GUA684" s="2"/>
      <c r="GUB684" s="2"/>
      <c r="GUC684" s="2"/>
      <c r="GUD684" s="2"/>
      <c r="GUE684" s="2"/>
      <c r="GUF684" s="2"/>
      <c r="GUG684" s="2"/>
      <c r="GUH684" s="2"/>
      <c r="GUI684" s="2"/>
      <c r="GUJ684" s="2"/>
      <c r="GUK684" s="2"/>
      <c r="GUL684" s="2"/>
      <c r="GUM684" s="2"/>
      <c r="GUN684" s="2"/>
      <c r="GUO684" s="2"/>
      <c r="GUP684" s="2"/>
      <c r="GUQ684" s="2"/>
      <c r="GUR684" s="2"/>
      <c r="GUS684" s="2"/>
      <c r="GUT684" s="2"/>
      <c r="GUU684" s="2"/>
      <c r="GUV684" s="2"/>
      <c r="GUW684" s="2"/>
      <c r="GUX684" s="2"/>
      <c r="GUY684" s="2"/>
      <c r="GUZ684" s="2"/>
      <c r="GVA684" s="2"/>
      <c r="GVB684" s="2"/>
      <c r="GVC684" s="2"/>
      <c r="GVD684" s="2"/>
      <c r="GVE684" s="2"/>
      <c r="GVF684" s="2"/>
      <c r="GVG684" s="2"/>
      <c r="GVH684" s="2"/>
      <c r="GVI684" s="2"/>
      <c r="GVJ684" s="2"/>
      <c r="GVK684" s="2"/>
      <c r="GVL684" s="2"/>
      <c r="GVM684" s="2"/>
      <c r="GVN684" s="2"/>
      <c r="GVO684" s="2"/>
      <c r="GVP684" s="2"/>
      <c r="GVQ684" s="2"/>
      <c r="GVR684" s="2"/>
      <c r="GVS684" s="2"/>
      <c r="GVT684" s="2"/>
      <c r="GVU684" s="2"/>
      <c r="GVV684" s="2"/>
      <c r="GVW684" s="2"/>
      <c r="GVX684" s="2"/>
      <c r="GVY684" s="2"/>
      <c r="GVZ684" s="2"/>
      <c r="GWA684" s="2"/>
      <c r="GWB684" s="2"/>
      <c r="GWC684" s="2"/>
      <c r="GWD684" s="2"/>
      <c r="GWE684" s="2"/>
      <c r="GWF684" s="2"/>
      <c r="GWG684" s="2"/>
      <c r="GWH684" s="2"/>
      <c r="GWI684" s="2"/>
      <c r="GWJ684" s="2"/>
      <c r="GWK684" s="2"/>
      <c r="GWL684" s="2"/>
      <c r="GWM684" s="2"/>
      <c r="GWN684" s="2"/>
      <c r="GWO684" s="2"/>
      <c r="GWP684" s="2"/>
      <c r="GWQ684" s="2"/>
      <c r="GWR684" s="2"/>
      <c r="GWS684" s="2"/>
      <c r="GWT684" s="2"/>
      <c r="GWU684" s="2"/>
      <c r="GWV684" s="2"/>
      <c r="GWW684" s="2"/>
      <c r="GWX684" s="2"/>
      <c r="GWY684" s="2"/>
      <c r="GWZ684" s="2"/>
      <c r="GXA684" s="2"/>
      <c r="GXB684" s="2"/>
      <c r="GXC684" s="2"/>
      <c r="GXD684" s="2"/>
      <c r="GXE684" s="2"/>
      <c r="GXF684" s="2"/>
      <c r="GXG684" s="2"/>
      <c r="GXH684" s="2"/>
      <c r="GXI684" s="2"/>
      <c r="GXJ684" s="2"/>
      <c r="GXK684" s="2"/>
      <c r="GXL684" s="2"/>
      <c r="GXM684" s="2"/>
      <c r="GXN684" s="2"/>
      <c r="GXO684" s="2"/>
      <c r="GXP684" s="2"/>
      <c r="GXQ684" s="2"/>
      <c r="GXR684" s="2"/>
      <c r="GXS684" s="2"/>
      <c r="GXT684" s="2"/>
      <c r="GXU684" s="2"/>
      <c r="GXV684" s="2"/>
      <c r="GXW684" s="2"/>
      <c r="GXX684" s="2"/>
      <c r="GXY684" s="2"/>
      <c r="GXZ684" s="2"/>
      <c r="GYA684" s="2"/>
      <c r="GYB684" s="2"/>
      <c r="GYC684" s="2"/>
      <c r="GYD684" s="2"/>
      <c r="GYE684" s="2"/>
      <c r="GYF684" s="2"/>
      <c r="GYG684" s="2"/>
      <c r="GYH684" s="2"/>
      <c r="GYI684" s="2"/>
      <c r="GYJ684" s="2"/>
      <c r="GYK684" s="2"/>
      <c r="GYL684" s="2"/>
      <c r="GYM684" s="2"/>
      <c r="GYN684" s="2"/>
      <c r="GYO684" s="2"/>
      <c r="GYP684" s="2"/>
      <c r="GYQ684" s="2"/>
      <c r="GYR684" s="2"/>
      <c r="GYS684" s="2"/>
      <c r="GYT684" s="2"/>
      <c r="GYU684" s="2"/>
      <c r="GYV684" s="2"/>
      <c r="GYW684" s="2"/>
      <c r="GYX684" s="2"/>
      <c r="GYY684" s="2"/>
      <c r="GYZ684" s="2"/>
      <c r="GZA684" s="2"/>
      <c r="GZB684" s="2"/>
      <c r="GZC684" s="2"/>
      <c r="GZD684" s="2"/>
      <c r="GZE684" s="2"/>
      <c r="GZF684" s="2"/>
      <c r="GZG684" s="2"/>
      <c r="GZH684" s="2"/>
      <c r="GZI684" s="2"/>
      <c r="GZJ684" s="2"/>
      <c r="GZK684" s="2"/>
      <c r="GZL684" s="2"/>
      <c r="GZM684" s="2"/>
      <c r="GZN684" s="2"/>
      <c r="GZO684" s="2"/>
      <c r="GZP684" s="2"/>
      <c r="GZQ684" s="2"/>
      <c r="GZR684" s="2"/>
      <c r="GZS684" s="2"/>
      <c r="GZT684" s="2"/>
      <c r="GZU684" s="2"/>
      <c r="GZV684" s="2"/>
      <c r="GZW684" s="2"/>
      <c r="GZX684" s="2"/>
      <c r="GZY684" s="2"/>
      <c r="GZZ684" s="2"/>
      <c r="HAA684" s="2"/>
      <c r="HAB684" s="2"/>
      <c r="HAC684" s="2"/>
      <c r="HAD684" s="2"/>
      <c r="HAE684" s="2"/>
      <c r="HAF684" s="2"/>
      <c r="HAG684" s="2"/>
      <c r="HAH684" s="2"/>
      <c r="HAI684" s="2"/>
      <c r="HAJ684" s="2"/>
      <c r="HAK684" s="2"/>
      <c r="HAL684" s="2"/>
      <c r="HAM684" s="2"/>
      <c r="HAN684" s="2"/>
      <c r="HAO684" s="2"/>
      <c r="HAP684" s="2"/>
      <c r="HAQ684" s="2"/>
      <c r="HAR684" s="2"/>
      <c r="HAS684" s="2"/>
      <c r="HAT684" s="2"/>
      <c r="HAU684" s="2"/>
      <c r="HAV684" s="2"/>
      <c r="HAW684" s="2"/>
      <c r="HAX684" s="2"/>
      <c r="HAY684" s="2"/>
      <c r="HAZ684" s="2"/>
      <c r="HBA684" s="2"/>
      <c r="HBB684" s="2"/>
      <c r="HBC684" s="2"/>
      <c r="HBD684" s="2"/>
      <c r="HBE684" s="2"/>
      <c r="HBF684" s="2"/>
      <c r="HBG684" s="2"/>
      <c r="HBH684" s="2"/>
      <c r="HBI684" s="2"/>
      <c r="HBJ684" s="2"/>
      <c r="HBK684" s="2"/>
      <c r="HBL684" s="2"/>
      <c r="HBM684" s="2"/>
      <c r="HBN684" s="2"/>
      <c r="HBO684" s="2"/>
      <c r="HBP684" s="2"/>
      <c r="HBQ684" s="2"/>
      <c r="HBR684" s="2"/>
      <c r="HBS684" s="2"/>
      <c r="HBT684" s="2"/>
      <c r="HBU684" s="2"/>
      <c r="HBV684" s="2"/>
      <c r="HBW684" s="2"/>
      <c r="HBX684" s="2"/>
      <c r="HBY684" s="2"/>
      <c r="HBZ684" s="2"/>
      <c r="HCA684" s="2"/>
      <c r="HCB684" s="2"/>
      <c r="HCC684" s="2"/>
      <c r="HCD684" s="2"/>
      <c r="HCE684" s="2"/>
      <c r="HCF684" s="2"/>
      <c r="HCG684" s="2"/>
      <c r="HCH684" s="2"/>
      <c r="HCI684" s="2"/>
      <c r="HCJ684" s="2"/>
      <c r="HCK684" s="2"/>
      <c r="HCL684" s="2"/>
      <c r="HCM684" s="2"/>
      <c r="HCN684" s="2"/>
      <c r="HCO684" s="2"/>
      <c r="HCP684" s="2"/>
      <c r="HCQ684" s="2"/>
      <c r="HCR684" s="2"/>
      <c r="HCS684" s="2"/>
      <c r="HCT684" s="2"/>
      <c r="HCU684" s="2"/>
      <c r="HCV684" s="2"/>
      <c r="HCW684" s="2"/>
      <c r="HCX684" s="2"/>
      <c r="HCY684" s="2"/>
      <c r="HCZ684" s="2"/>
      <c r="HDA684" s="2"/>
      <c r="HDB684" s="2"/>
      <c r="HDC684" s="2"/>
      <c r="HDD684" s="2"/>
      <c r="HDE684" s="2"/>
      <c r="HDF684" s="2"/>
      <c r="HDG684" s="2"/>
      <c r="HDH684" s="2"/>
      <c r="HDI684" s="2"/>
      <c r="HDJ684" s="2"/>
      <c r="HDK684" s="2"/>
      <c r="HDL684" s="2"/>
      <c r="HDM684" s="2"/>
      <c r="HDN684" s="2"/>
      <c r="HDO684" s="2"/>
      <c r="HDP684" s="2"/>
      <c r="HDQ684" s="2"/>
      <c r="HDR684" s="2"/>
      <c r="HDS684" s="2"/>
      <c r="HDT684" s="2"/>
      <c r="HDU684" s="2"/>
      <c r="HDV684" s="2"/>
      <c r="HDW684" s="2"/>
      <c r="HDX684" s="2"/>
      <c r="HDY684" s="2"/>
      <c r="HDZ684" s="2"/>
      <c r="HEA684" s="2"/>
      <c r="HEB684" s="2"/>
      <c r="HEC684" s="2"/>
      <c r="HED684" s="2"/>
      <c r="HEE684" s="2"/>
      <c r="HEF684" s="2"/>
      <c r="HEG684" s="2"/>
      <c r="HEH684" s="2"/>
      <c r="HEI684" s="2"/>
      <c r="HEJ684" s="2"/>
      <c r="HEK684" s="2"/>
      <c r="HEL684" s="2"/>
      <c r="HEM684" s="2"/>
      <c r="HEN684" s="2"/>
      <c r="HEO684" s="2"/>
      <c r="HEP684" s="2"/>
      <c r="HEQ684" s="2"/>
      <c r="HER684" s="2"/>
      <c r="HES684" s="2"/>
      <c r="HET684" s="2"/>
      <c r="HEU684" s="2"/>
      <c r="HEV684" s="2"/>
      <c r="HEW684" s="2"/>
      <c r="HEX684" s="2"/>
      <c r="HEY684" s="2"/>
      <c r="HEZ684" s="2"/>
      <c r="HFA684" s="2"/>
      <c r="HFB684" s="2"/>
      <c r="HFC684" s="2"/>
      <c r="HFD684" s="2"/>
      <c r="HFE684" s="2"/>
      <c r="HFF684" s="2"/>
      <c r="HFG684" s="2"/>
      <c r="HFH684" s="2"/>
      <c r="HFI684" s="2"/>
      <c r="HFJ684" s="2"/>
      <c r="HFK684" s="2"/>
      <c r="HFL684" s="2"/>
      <c r="HFM684" s="2"/>
      <c r="HFN684" s="2"/>
      <c r="HFO684" s="2"/>
      <c r="HFP684" s="2"/>
      <c r="HFQ684" s="2"/>
      <c r="HFR684" s="2"/>
      <c r="HFS684" s="2"/>
      <c r="HFT684" s="2"/>
      <c r="HFU684" s="2"/>
      <c r="HFV684" s="2"/>
      <c r="HFW684" s="2"/>
      <c r="HFX684" s="2"/>
      <c r="HFY684" s="2"/>
      <c r="HFZ684" s="2"/>
      <c r="HGA684" s="2"/>
      <c r="HGB684" s="2"/>
      <c r="HGC684" s="2"/>
      <c r="HGD684" s="2"/>
      <c r="HGE684" s="2"/>
      <c r="HGF684" s="2"/>
      <c r="HGG684" s="2"/>
      <c r="HGH684" s="2"/>
      <c r="HGI684" s="2"/>
      <c r="HGJ684" s="2"/>
      <c r="HGK684" s="2"/>
      <c r="HGL684" s="2"/>
      <c r="HGM684" s="2"/>
      <c r="HGN684" s="2"/>
      <c r="HGO684" s="2"/>
      <c r="HGP684" s="2"/>
      <c r="HGQ684" s="2"/>
      <c r="HGR684" s="2"/>
      <c r="HGS684" s="2"/>
      <c r="HGT684" s="2"/>
      <c r="HGU684" s="2"/>
      <c r="HGV684" s="2"/>
      <c r="HGW684" s="2"/>
      <c r="HGX684" s="2"/>
      <c r="HGY684" s="2"/>
      <c r="HGZ684" s="2"/>
      <c r="HHA684" s="2"/>
      <c r="HHB684" s="2"/>
      <c r="HHC684" s="2"/>
      <c r="HHD684" s="2"/>
      <c r="HHE684" s="2"/>
      <c r="HHF684" s="2"/>
      <c r="HHG684" s="2"/>
      <c r="HHH684" s="2"/>
      <c r="HHI684" s="2"/>
      <c r="HHJ684" s="2"/>
      <c r="HHK684" s="2"/>
      <c r="HHL684" s="2"/>
      <c r="HHM684" s="2"/>
      <c r="HHN684" s="2"/>
      <c r="HHO684" s="2"/>
      <c r="HHP684" s="2"/>
      <c r="HHQ684" s="2"/>
      <c r="HHR684" s="2"/>
      <c r="HHS684" s="2"/>
      <c r="HHT684" s="2"/>
      <c r="HHU684" s="2"/>
      <c r="HHV684" s="2"/>
      <c r="HHW684" s="2"/>
      <c r="HHX684" s="2"/>
      <c r="HHY684" s="2"/>
      <c r="HHZ684" s="2"/>
      <c r="HIA684" s="2"/>
      <c r="HIB684" s="2"/>
      <c r="HIC684" s="2"/>
      <c r="HID684" s="2"/>
      <c r="HIE684" s="2"/>
      <c r="HIF684" s="2"/>
      <c r="HIG684" s="2"/>
      <c r="HIH684" s="2"/>
      <c r="HII684" s="2"/>
      <c r="HIJ684" s="2"/>
      <c r="HIK684" s="2"/>
      <c r="HIL684" s="2"/>
      <c r="HIM684" s="2"/>
      <c r="HIN684" s="2"/>
      <c r="HIO684" s="2"/>
      <c r="HIP684" s="2"/>
      <c r="HIQ684" s="2"/>
      <c r="HIR684" s="2"/>
      <c r="HIS684" s="2"/>
      <c r="HIT684" s="2"/>
      <c r="HIU684" s="2"/>
      <c r="HIV684" s="2"/>
      <c r="HIW684" s="2"/>
      <c r="HIX684" s="2"/>
      <c r="HIY684" s="2"/>
      <c r="HIZ684" s="2"/>
      <c r="HJA684" s="2"/>
      <c r="HJB684" s="2"/>
      <c r="HJC684" s="2"/>
      <c r="HJD684" s="2"/>
      <c r="HJE684" s="2"/>
      <c r="HJF684" s="2"/>
      <c r="HJG684" s="2"/>
      <c r="HJH684" s="2"/>
      <c r="HJI684" s="2"/>
      <c r="HJJ684" s="2"/>
      <c r="HJK684" s="2"/>
      <c r="HJL684" s="2"/>
      <c r="HJM684" s="2"/>
      <c r="HJN684" s="2"/>
      <c r="HJO684" s="2"/>
      <c r="HJP684" s="2"/>
      <c r="HJQ684" s="2"/>
      <c r="HJR684" s="2"/>
      <c r="HJS684" s="2"/>
      <c r="HJT684" s="2"/>
      <c r="HJU684" s="2"/>
      <c r="HJV684" s="2"/>
      <c r="HJW684" s="2"/>
      <c r="HJX684" s="2"/>
      <c r="HJY684" s="2"/>
      <c r="HJZ684" s="2"/>
      <c r="HKA684" s="2"/>
      <c r="HKB684" s="2"/>
      <c r="HKC684" s="2"/>
      <c r="HKD684" s="2"/>
      <c r="HKE684" s="2"/>
      <c r="HKF684" s="2"/>
      <c r="HKG684" s="2"/>
      <c r="HKH684" s="2"/>
      <c r="HKI684" s="2"/>
      <c r="HKJ684" s="2"/>
      <c r="HKK684" s="2"/>
      <c r="HKL684" s="2"/>
      <c r="HKM684" s="2"/>
      <c r="HKN684" s="2"/>
      <c r="HKO684" s="2"/>
      <c r="HKP684" s="2"/>
      <c r="HKQ684" s="2"/>
      <c r="HKR684" s="2"/>
      <c r="HKS684" s="2"/>
      <c r="HKT684" s="2"/>
      <c r="HKU684" s="2"/>
      <c r="HKV684" s="2"/>
      <c r="HKW684" s="2"/>
      <c r="HKX684" s="2"/>
      <c r="HKY684" s="2"/>
      <c r="HKZ684" s="2"/>
      <c r="HLA684" s="2"/>
      <c r="HLB684" s="2"/>
      <c r="HLC684" s="2"/>
      <c r="HLD684" s="2"/>
      <c r="HLE684" s="2"/>
      <c r="HLF684" s="2"/>
      <c r="HLG684" s="2"/>
      <c r="HLH684" s="2"/>
      <c r="HLI684" s="2"/>
      <c r="HLJ684" s="2"/>
      <c r="HLK684" s="2"/>
      <c r="HLL684" s="2"/>
      <c r="HLM684" s="2"/>
      <c r="HLN684" s="2"/>
      <c r="HLO684" s="2"/>
      <c r="HLP684" s="2"/>
      <c r="HLQ684" s="2"/>
      <c r="HLR684" s="2"/>
      <c r="HLS684" s="2"/>
      <c r="HLT684" s="2"/>
      <c r="HLU684" s="2"/>
      <c r="HLV684" s="2"/>
      <c r="HLW684" s="2"/>
      <c r="HLX684" s="2"/>
      <c r="HLY684" s="2"/>
      <c r="HLZ684" s="2"/>
      <c r="HMA684" s="2"/>
      <c r="HMB684" s="2"/>
      <c r="HMC684" s="2"/>
      <c r="HMD684" s="2"/>
      <c r="HME684" s="2"/>
      <c r="HMF684" s="2"/>
      <c r="HMG684" s="2"/>
      <c r="HMH684" s="2"/>
      <c r="HMI684" s="2"/>
      <c r="HMJ684" s="2"/>
      <c r="HMK684" s="2"/>
      <c r="HML684" s="2"/>
      <c r="HMM684" s="2"/>
      <c r="HMN684" s="2"/>
      <c r="HMO684" s="2"/>
      <c r="HMP684" s="2"/>
      <c r="HMQ684" s="2"/>
      <c r="HMR684" s="2"/>
      <c r="HMS684" s="2"/>
      <c r="HMT684" s="2"/>
      <c r="HMU684" s="2"/>
      <c r="HMV684" s="2"/>
      <c r="HMW684" s="2"/>
      <c r="HMX684" s="2"/>
      <c r="HMY684" s="2"/>
      <c r="HMZ684" s="2"/>
      <c r="HNA684" s="2"/>
      <c r="HNB684" s="2"/>
      <c r="HNC684" s="2"/>
      <c r="HND684" s="2"/>
      <c r="HNE684" s="2"/>
      <c r="HNF684" s="2"/>
      <c r="HNG684" s="2"/>
      <c r="HNH684" s="2"/>
      <c r="HNI684" s="2"/>
      <c r="HNJ684" s="2"/>
      <c r="HNK684" s="2"/>
      <c r="HNL684" s="2"/>
      <c r="HNM684" s="2"/>
      <c r="HNN684" s="2"/>
      <c r="HNO684" s="2"/>
      <c r="HNP684" s="2"/>
      <c r="HNQ684" s="2"/>
      <c r="HNR684" s="2"/>
      <c r="HNS684" s="2"/>
      <c r="HNT684" s="2"/>
      <c r="HNU684" s="2"/>
      <c r="HNV684" s="2"/>
      <c r="HNW684" s="2"/>
      <c r="HNX684" s="2"/>
      <c r="HNY684" s="2"/>
      <c r="HNZ684" s="2"/>
      <c r="HOA684" s="2"/>
      <c r="HOB684" s="2"/>
      <c r="HOC684" s="2"/>
      <c r="HOD684" s="2"/>
      <c r="HOE684" s="2"/>
      <c r="HOF684" s="2"/>
      <c r="HOG684" s="2"/>
      <c r="HOH684" s="2"/>
      <c r="HOI684" s="2"/>
      <c r="HOJ684" s="2"/>
      <c r="HOK684" s="2"/>
      <c r="HOL684" s="2"/>
      <c r="HOM684" s="2"/>
      <c r="HON684" s="2"/>
      <c r="HOO684" s="2"/>
      <c r="HOP684" s="2"/>
      <c r="HOQ684" s="2"/>
      <c r="HOR684" s="2"/>
      <c r="HOS684" s="2"/>
      <c r="HOT684" s="2"/>
      <c r="HOU684" s="2"/>
      <c r="HOV684" s="2"/>
      <c r="HOW684" s="2"/>
      <c r="HOX684" s="2"/>
      <c r="HOY684" s="2"/>
      <c r="HOZ684" s="2"/>
      <c r="HPA684" s="2"/>
      <c r="HPB684" s="2"/>
      <c r="HPC684" s="2"/>
      <c r="HPD684" s="2"/>
      <c r="HPE684" s="2"/>
      <c r="HPF684" s="2"/>
      <c r="HPG684" s="2"/>
      <c r="HPH684" s="2"/>
      <c r="HPI684" s="2"/>
      <c r="HPJ684" s="2"/>
      <c r="HPK684" s="2"/>
      <c r="HPL684" s="2"/>
      <c r="HPM684" s="2"/>
      <c r="HPN684" s="2"/>
      <c r="HPO684" s="2"/>
      <c r="HPP684" s="2"/>
      <c r="HPQ684" s="2"/>
      <c r="HPR684" s="2"/>
      <c r="HPS684" s="2"/>
      <c r="HPT684" s="2"/>
      <c r="HPU684" s="2"/>
      <c r="HPV684" s="2"/>
      <c r="HPW684" s="2"/>
      <c r="HPX684" s="2"/>
      <c r="HPY684" s="2"/>
      <c r="HPZ684" s="2"/>
      <c r="HQA684" s="2"/>
      <c r="HQB684" s="2"/>
      <c r="HQC684" s="2"/>
      <c r="HQD684" s="2"/>
      <c r="HQE684" s="2"/>
      <c r="HQF684" s="2"/>
      <c r="HQG684" s="2"/>
      <c r="HQH684" s="2"/>
      <c r="HQI684" s="2"/>
      <c r="HQJ684" s="2"/>
      <c r="HQK684" s="2"/>
      <c r="HQL684" s="2"/>
      <c r="HQM684" s="2"/>
      <c r="HQN684" s="2"/>
      <c r="HQO684" s="2"/>
      <c r="HQP684" s="2"/>
      <c r="HQQ684" s="2"/>
      <c r="HQR684" s="2"/>
      <c r="HQS684" s="2"/>
      <c r="HQT684" s="2"/>
      <c r="HQU684" s="2"/>
      <c r="HQV684" s="2"/>
      <c r="HQW684" s="2"/>
      <c r="HQX684" s="2"/>
      <c r="HQY684" s="2"/>
      <c r="HQZ684" s="2"/>
      <c r="HRA684" s="2"/>
      <c r="HRB684" s="2"/>
      <c r="HRC684" s="2"/>
      <c r="HRD684" s="2"/>
      <c r="HRE684" s="2"/>
      <c r="HRF684" s="2"/>
      <c r="HRG684" s="2"/>
      <c r="HRH684" s="2"/>
      <c r="HRI684" s="2"/>
      <c r="HRJ684" s="2"/>
      <c r="HRK684" s="2"/>
      <c r="HRL684" s="2"/>
      <c r="HRM684" s="2"/>
      <c r="HRN684" s="2"/>
      <c r="HRO684" s="2"/>
      <c r="HRP684" s="2"/>
      <c r="HRQ684" s="2"/>
      <c r="HRR684" s="2"/>
      <c r="HRS684" s="2"/>
      <c r="HRT684" s="2"/>
      <c r="HRU684" s="2"/>
      <c r="HRV684" s="2"/>
      <c r="HRW684" s="2"/>
      <c r="HRX684" s="2"/>
      <c r="HRY684" s="2"/>
      <c r="HRZ684" s="2"/>
      <c r="HSA684" s="2"/>
      <c r="HSB684" s="2"/>
      <c r="HSC684" s="2"/>
      <c r="HSD684" s="2"/>
      <c r="HSE684" s="2"/>
      <c r="HSF684" s="2"/>
      <c r="HSG684" s="2"/>
      <c r="HSH684" s="2"/>
      <c r="HSI684" s="2"/>
      <c r="HSJ684" s="2"/>
      <c r="HSK684" s="2"/>
      <c r="HSL684" s="2"/>
      <c r="HSM684" s="2"/>
      <c r="HSN684" s="2"/>
      <c r="HSO684" s="2"/>
      <c r="HSP684" s="2"/>
      <c r="HSQ684" s="2"/>
      <c r="HSR684" s="2"/>
      <c r="HSS684" s="2"/>
      <c r="HST684" s="2"/>
      <c r="HSU684" s="2"/>
      <c r="HSV684" s="2"/>
      <c r="HSW684" s="2"/>
      <c r="HSX684" s="2"/>
      <c r="HSY684" s="2"/>
      <c r="HSZ684" s="2"/>
      <c r="HTA684" s="2"/>
      <c r="HTB684" s="2"/>
      <c r="HTC684" s="2"/>
      <c r="HTD684" s="2"/>
      <c r="HTE684" s="2"/>
      <c r="HTF684" s="2"/>
      <c r="HTG684" s="2"/>
      <c r="HTH684" s="2"/>
      <c r="HTI684" s="2"/>
      <c r="HTJ684" s="2"/>
      <c r="HTK684" s="2"/>
      <c r="HTL684" s="2"/>
      <c r="HTM684" s="2"/>
      <c r="HTN684" s="2"/>
      <c r="HTO684" s="2"/>
      <c r="HTP684" s="2"/>
      <c r="HTQ684" s="2"/>
      <c r="HTR684" s="2"/>
      <c r="HTS684" s="2"/>
      <c r="HTT684" s="2"/>
      <c r="HTU684" s="2"/>
      <c r="HTV684" s="2"/>
      <c r="HTW684" s="2"/>
      <c r="HTX684" s="2"/>
      <c r="HTY684" s="2"/>
      <c r="HTZ684" s="2"/>
      <c r="HUA684" s="2"/>
      <c r="HUB684" s="2"/>
      <c r="HUC684" s="2"/>
      <c r="HUD684" s="2"/>
      <c r="HUE684" s="2"/>
      <c r="HUF684" s="2"/>
      <c r="HUG684" s="2"/>
      <c r="HUH684" s="2"/>
      <c r="HUI684" s="2"/>
      <c r="HUJ684" s="2"/>
      <c r="HUK684" s="2"/>
      <c r="HUL684" s="2"/>
      <c r="HUM684" s="2"/>
      <c r="HUN684" s="2"/>
      <c r="HUO684" s="2"/>
      <c r="HUP684" s="2"/>
      <c r="HUQ684" s="2"/>
      <c r="HUR684" s="2"/>
      <c r="HUS684" s="2"/>
      <c r="HUT684" s="2"/>
      <c r="HUU684" s="2"/>
      <c r="HUV684" s="2"/>
      <c r="HUW684" s="2"/>
      <c r="HUX684" s="2"/>
      <c r="HUY684" s="2"/>
      <c r="HUZ684" s="2"/>
      <c r="HVA684" s="2"/>
      <c r="HVB684" s="2"/>
      <c r="HVC684" s="2"/>
      <c r="HVD684" s="2"/>
      <c r="HVE684" s="2"/>
      <c r="HVF684" s="2"/>
      <c r="HVG684" s="2"/>
      <c r="HVH684" s="2"/>
      <c r="HVI684" s="2"/>
      <c r="HVJ684" s="2"/>
      <c r="HVK684" s="2"/>
      <c r="HVL684" s="2"/>
      <c r="HVM684" s="2"/>
      <c r="HVN684" s="2"/>
      <c r="HVO684" s="2"/>
      <c r="HVP684" s="2"/>
      <c r="HVQ684" s="2"/>
      <c r="HVR684" s="2"/>
      <c r="HVS684" s="2"/>
      <c r="HVT684" s="2"/>
      <c r="HVU684" s="2"/>
      <c r="HVV684" s="2"/>
      <c r="HVW684" s="2"/>
      <c r="HVX684" s="2"/>
      <c r="HVY684" s="2"/>
      <c r="HVZ684" s="2"/>
      <c r="HWA684" s="2"/>
      <c r="HWB684" s="2"/>
      <c r="HWC684" s="2"/>
      <c r="HWD684" s="2"/>
      <c r="HWE684" s="2"/>
      <c r="HWF684" s="2"/>
      <c r="HWG684" s="2"/>
      <c r="HWH684" s="2"/>
      <c r="HWI684" s="2"/>
      <c r="HWJ684" s="2"/>
      <c r="HWK684" s="2"/>
      <c r="HWL684" s="2"/>
      <c r="HWM684" s="2"/>
      <c r="HWN684" s="2"/>
      <c r="HWO684" s="2"/>
      <c r="HWP684" s="2"/>
      <c r="HWQ684" s="2"/>
      <c r="HWR684" s="2"/>
      <c r="HWS684" s="2"/>
      <c r="HWT684" s="2"/>
      <c r="HWU684" s="2"/>
      <c r="HWV684" s="2"/>
      <c r="HWW684" s="2"/>
      <c r="HWX684" s="2"/>
      <c r="HWY684" s="2"/>
      <c r="HWZ684" s="2"/>
      <c r="HXA684" s="2"/>
      <c r="HXB684" s="2"/>
      <c r="HXC684" s="2"/>
      <c r="HXD684" s="2"/>
      <c r="HXE684" s="2"/>
      <c r="HXF684" s="2"/>
      <c r="HXG684" s="2"/>
      <c r="HXH684" s="2"/>
      <c r="HXI684" s="2"/>
      <c r="HXJ684" s="2"/>
      <c r="HXK684" s="2"/>
      <c r="HXL684" s="2"/>
      <c r="HXM684" s="2"/>
      <c r="HXN684" s="2"/>
      <c r="HXO684" s="2"/>
      <c r="HXP684" s="2"/>
      <c r="HXQ684" s="2"/>
      <c r="HXR684" s="2"/>
      <c r="HXS684" s="2"/>
      <c r="HXT684" s="2"/>
      <c r="HXU684" s="2"/>
      <c r="HXV684" s="2"/>
      <c r="HXW684" s="2"/>
      <c r="HXX684" s="2"/>
      <c r="HXY684" s="2"/>
      <c r="HXZ684" s="2"/>
      <c r="HYA684" s="2"/>
      <c r="HYB684" s="2"/>
      <c r="HYC684" s="2"/>
      <c r="HYD684" s="2"/>
      <c r="HYE684" s="2"/>
      <c r="HYF684" s="2"/>
      <c r="HYG684" s="2"/>
      <c r="HYH684" s="2"/>
      <c r="HYI684" s="2"/>
      <c r="HYJ684" s="2"/>
      <c r="HYK684" s="2"/>
      <c r="HYL684" s="2"/>
      <c r="HYM684" s="2"/>
      <c r="HYN684" s="2"/>
      <c r="HYO684" s="2"/>
      <c r="HYP684" s="2"/>
      <c r="HYQ684" s="2"/>
      <c r="HYR684" s="2"/>
      <c r="HYS684" s="2"/>
      <c r="HYT684" s="2"/>
      <c r="HYU684" s="2"/>
      <c r="HYV684" s="2"/>
      <c r="HYW684" s="2"/>
      <c r="HYX684" s="2"/>
      <c r="HYY684" s="2"/>
      <c r="HYZ684" s="2"/>
      <c r="HZA684" s="2"/>
      <c r="HZB684" s="2"/>
      <c r="HZC684" s="2"/>
      <c r="HZD684" s="2"/>
      <c r="HZE684" s="2"/>
      <c r="HZF684" s="2"/>
      <c r="HZG684" s="2"/>
      <c r="HZH684" s="2"/>
      <c r="HZI684" s="2"/>
      <c r="HZJ684" s="2"/>
      <c r="HZK684" s="2"/>
      <c r="HZL684" s="2"/>
      <c r="HZM684" s="2"/>
      <c r="HZN684" s="2"/>
      <c r="HZO684" s="2"/>
      <c r="HZP684" s="2"/>
      <c r="HZQ684" s="2"/>
      <c r="HZR684" s="2"/>
      <c r="HZS684" s="2"/>
      <c r="HZT684" s="2"/>
      <c r="HZU684" s="2"/>
      <c r="HZV684" s="2"/>
      <c r="HZW684" s="2"/>
      <c r="HZX684" s="2"/>
      <c r="HZY684" s="2"/>
      <c r="HZZ684" s="2"/>
      <c r="IAA684" s="2"/>
      <c r="IAB684" s="2"/>
      <c r="IAC684" s="2"/>
      <c r="IAD684" s="2"/>
      <c r="IAE684" s="2"/>
      <c r="IAF684" s="2"/>
      <c r="IAG684" s="2"/>
      <c r="IAH684" s="2"/>
      <c r="IAI684" s="2"/>
      <c r="IAJ684" s="2"/>
      <c r="IAK684" s="2"/>
      <c r="IAL684" s="2"/>
      <c r="IAM684" s="2"/>
      <c r="IAN684" s="2"/>
      <c r="IAO684" s="2"/>
      <c r="IAP684" s="2"/>
      <c r="IAQ684" s="2"/>
      <c r="IAR684" s="2"/>
      <c r="IAS684" s="2"/>
      <c r="IAT684" s="2"/>
      <c r="IAU684" s="2"/>
      <c r="IAV684" s="2"/>
      <c r="IAW684" s="2"/>
      <c r="IAX684" s="2"/>
      <c r="IAY684" s="2"/>
      <c r="IAZ684" s="2"/>
      <c r="IBA684" s="2"/>
      <c r="IBB684" s="2"/>
      <c r="IBC684" s="2"/>
      <c r="IBD684" s="2"/>
      <c r="IBE684" s="2"/>
      <c r="IBF684" s="2"/>
      <c r="IBG684" s="2"/>
      <c r="IBH684" s="2"/>
      <c r="IBI684" s="2"/>
      <c r="IBJ684" s="2"/>
      <c r="IBK684" s="2"/>
      <c r="IBL684" s="2"/>
      <c r="IBM684" s="2"/>
      <c r="IBN684" s="2"/>
      <c r="IBO684" s="2"/>
      <c r="IBP684" s="2"/>
      <c r="IBQ684" s="2"/>
      <c r="IBR684" s="2"/>
      <c r="IBS684" s="2"/>
      <c r="IBT684" s="2"/>
      <c r="IBU684" s="2"/>
      <c r="IBV684" s="2"/>
      <c r="IBW684" s="2"/>
      <c r="IBX684" s="2"/>
      <c r="IBY684" s="2"/>
      <c r="IBZ684" s="2"/>
      <c r="ICA684" s="2"/>
      <c r="ICB684" s="2"/>
      <c r="ICC684" s="2"/>
      <c r="ICD684" s="2"/>
      <c r="ICE684" s="2"/>
      <c r="ICF684" s="2"/>
      <c r="ICG684" s="2"/>
      <c r="ICH684" s="2"/>
      <c r="ICI684" s="2"/>
      <c r="ICJ684" s="2"/>
      <c r="ICK684" s="2"/>
      <c r="ICL684" s="2"/>
      <c r="ICM684" s="2"/>
      <c r="ICN684" s="2"/>
      <c r="ICO684" s="2"/>
      <c r="ICP684" s="2"/>
      <c r="ICQ684" s="2"/>
      <c r="ICR684" s="2"/>
      <c r="ICS684" s="2"/>
      <c r="ICT684" s="2"/>
      <c r="ICU684" s="2"/>
      <c r="ICV684" s="2"/>
      <c r="ICW684" s="2"/>
      <c r="ICX684" s="2"/>
      <c r="ICY684" s="2"/>
      <c r="ICZ684" s="2"/>
      <c r="IDA684" s="2"/>
      <c r="IDB684" s="2"/>
      <c r="IDC684" s="2"/>
      <c r="IDD684" s="2"/>
      <c r="IDE684" s="2"/>
      <c r="IDF684" s="2"/>
      <c r="IDG684" s="2"/>
      <c r="IDH684" s="2"/>
      <c r="IDI684" s="2"/>
      <c r="IDJ684" s="2"/>
      <c r="IDK684" s="2"/>
      <c r="IDL684" s="2"/>
      <c r="IDM684" s="2"/>
      <c r="IDN684" s="2"/>
      <c r="IDO684" s="2"/>
      <c r="IDP684" s="2"/>
      <c r="IDQ684" s="2"/>
      <c r="IDR684" s="2"/>
      <c r="IDS684" s="2"/>
      <c r="IDT684" s="2"/>
      <c r="IDU684" s="2"/>
      <c r="IDV684" s="2"/>
      <c r="IDW684" s="2"/>
      <c r="IDX684" s="2"/>
      <c r="IDY684" s="2"/>
      <c r="IDZ684" s="2"/>
      <c r="IEA684" s="2"/>
      <c r="IEB684" s="2"/>
      <c r="IEC684" s="2"/>
      <c r="IED684" s="2"/>
      <c r="IEE684" s="2"/>
      <c r="IEF684" s="2"/>
      <c r="IEG684" s="2"/>
      <c r="IEH684" s="2"/>
      <c r="IEI684" s="2"/>
      <c r="IEJ684" s="2"/>
      <c r="IEK684" s="2"/>
      <c r="IEL684" s="2"/>
      <c r="IEM684" s="2"/>
      <c r="IEN684" s="2"/>
      <c r="IEO684" s="2"/>
      <c r="IEP684" s="2"/>
      <c r="IEQ684" s="2"/>
      <c r="IER684" s="2"/>
      <c r="IES684" s="2"/>
      <c r="IET684" s="2"/>
      <c r="IEU684" s="2"/>
      <c r="IEV684" s="2"/>
      <c r="IEW684" s="2"/>
      <c r="IEX684" s="2"/>
      <c r="IEY684" s="2"/>
      <c r="IEZ684" s="2"/>
      <c r="IFA684" s="2"/>
      <c r="IFB684" s="2"/>
      <c r="IFC684" s="2"/>
      <c r="IFD684" s="2"/>
      <c r="IFE684" s="2"/>
      <c r="IFF684" s="2"/>
      <c r="IFG684" s="2"/>
      <c r="IFH684" s="2"/>
      <c r="IFI684" s="2"/>
      <c r="IFJ684" s="2"/>
      <c r="IFK684" s="2"/>
      <c r="IFL684" s="2"/>
      <c r="IFM684" s="2"/>
      <c r="IFN684" s="2"/>
      <c r="IFO684" s="2"/>
      <c r="IFP684" s="2"/>
      <c r="IFQ684" s="2"/>
      <c r="IFR684" s="2"/>
      <c r="IFS684" s="2"/>
      <c r="IFT684" s="2"/>
      <c r="IFU684" s="2"/>
      <c r="IFV684" s="2"/>
      <c r="IFW684" s="2"/>
      <c r="IFX684" s="2"/>
      <c r="IFY684" s="2"/>
      <c r="IFZ684" s="2"/>
      <c r="IGA684" s="2"/>
      <c r="IGB684" s="2"/>
      <c r="IGC684" s="2"/>
      <c r="IGD684" s="2"/>
      <c r="IGE684" s="2"/>
      <c r="IGF684" s="2"/>
      <c r="IGG684" s="2"/>
      <c r="IGH684" s="2"/>
      <c r="IGI684" s="2"/>
      <c r="IGJ684" s="2"/>
      <c r="IGK684" s="2"/>
      <c r="IGL684" s="2"/>
      <c r="IGM684" s="2"/>
      <c r="IGN684" s="2"/>
      <c r="IGO684" s="2"/>
      <c r="IGP684" s="2"/>
      <c r="IGQ684" s="2"/>
      <c r="IGR684" s="2"/>
      <c r="IGS684" s="2"/>
      <c r="IGT684" s="2"/>
      <c r="IGU684" s="2"/>
      <c r="IGV684" s="2"/>
      <c r="IGW684" s="2"/>
      <c r="IGX684" s="2"/>
      <c r="IGY684" s="2"/>
      <c r="IGZ684" s="2"/>
      <c r="IHA684" s="2"/>
      <c r="IHB684" s="2"/>
      <c r="IHC684" s="2"/>
      <c r="IHD684" s="2"/>
      <c r="IHE684" s="2"/>
      <c r="IHF684" s="2"/>
      <c r="IHG684" s="2"/>
      <c r="IHH684" s="2"/>
      <c r="IHI684" s="2"/>
      <c r="IHJ684" s="2"/>
      <c r="IHK684" s="2"/>
      <c r="IHL684" s="2"/>
      <c r="IHM684" s="2"/>
      <c r="IHN684" s="2"/>
      <c r="IHO684" s="2"/>
      <c r="IHP684" s="2"/>
      <c r="IHQ684" s="2"/>
      <c r="IHR684" s="2"/>
      <c r="IHS684" s="2"/>
      <c r="IHT684" s="2"/>
      <c r="IHU684" s="2"/>
      <c r="IHV684" s="2"/>
      <c r="IHW684" s="2"/>
      <c r="IHX684" s="2"/>
      <c r="IHY684" s="2"/>
      <c r="IHZ684" s="2"/>
      <c r="IIA684" s="2"/>
      <c r="IIB684" s="2"/>
      <c r="IIC684" s="2"/>
      <c r="IID684" s="2"/>
      <c r="IIE684" s="2"/>
      <c r="IIF684" s="2"/>
      <c r="IIG684" s="2"/>
      <c r="IIH684" s="2"/>
      <c r="III684" s="2"/>
      <c r="IIJ684" s="2"/>
      <c r="IIK684" s="2"/>
      <c r="IIL684" s="2"/>
      <c r="IIM684" s="2"/>
      <c r="IIN684" s="2"/>
      <c r="IIO684" s="2"/>
      <c r="IIP684" s="2"/>
      <c r="IIQ684" s="2"/>
      <c r="IIR684" s="2"/>
      <c r="IIS684" s="2"/>
      <c r="IIT684" s="2"/>
      <c r="IIU684" s="2"/>
      <c r="IIV684" s="2"/>
      <c r="IIW684" s="2"/>
      <c r="IIX684" s="2"/>
      <c r="IIY684" s="2"/>
      <c r="IIZ684" s="2"/>
      <c r="IJA684" s="2"/>
      <c r="IJB684" s="2"/>
      <c r="IJC684" s="2"/>
      <c r="IJD684" s="2"/>
      <c r="IJE684" s="2"/>
      <c r="IJF684" s="2"/>
      <c r="IJG684" s="2"/>
      <c r="IJH684" s="2"/>
      <c r="IJI684" s="2"/>
      <c r="IJJ684" s="2"/>
      <c r="IJK684" s="2"/>
      <c r="IJL684" s="2"/>
      <c r="IJM684" s="2"/>
      <c r="IJN684" s="2"/>
      <c r="IJO684" s="2"/>
      <c r="IJP684" s="2"/>
      <c r="IJQ684" s="2"/>
      <c r="IJR684" s="2"/>
      <c r="IJS684" s="2"/>
      <c r="IJT684" s="2"/>
      <c r="IJU684" s="2"/>
      <c r="IJV684" s="2"/>
      <c r="IJW684" s="2"/>
      <c r="IJX684" s="2"/>
      <c r="IJY684" s="2"/>
      <c r="IJZ684" s="2"/>
      <c r="IKA684" s="2"/>
      <c r="IKB684" s="2"/>
      <c r="IKC684" s="2"/>
      <c r="IKD684" s="2"/>
      <c r="IKE684" s="2"/>
      <c r="IKF684" s="2"/>
      <c r="IKG684" s="2"/>
      <c r="IKH684" s="2"/>
      <c r="IKI684" s="2"/>
      <c r="IKJ684" s="2"/>
      <c r="IKK684" s="2"/>
      <c r="IKL684" s="2"/>
      <c r="IKM684" s="2"/>
      <c r="IKN684" s="2"/>
      <c r="IKO684" s="2"/>
      <c r="IKP684" s="2"/>
      <c r="IKQ684" s="2"/>
      <c r="IKR684" s="2"/>
      <c r="IKS684" s="2"/>
      <c r="IKT684" s="2"/>
      <c r="IKU684" s="2"/>
      <c r="IKV684" s="2"/>
      <c r="IKW684" s="2"/>
      <c r="IKX684" s="2"/>
      <c r="IKY684" s="2"/>
      <c r="IKZ684" s="2"/>
      <c r="ILA684" s="2"/>
      <c r="ILB684" s="2"/>
      <c r="ILC684" s="2"/>
      <c r="ILD684" s="2"/>
      <c r="ILE684" s="2"/>
      <c r="ILF684" s="2"/>
      <c r="ILG684" s="2"/>
      <c r="ILH684" s="2"/>
      <c r="ILI684" s="2"/>
      <c r="ILJ684" s="2"/>
      <c r="ILK684" s="2"/>
      <c r="ILL684" s="2"/>
      <c r="ILM684" s="2"/>
      <c r="ILN684" s="2"/>
      <c r="ILO684" s="2"/>
      <c r="ILP684" s="2"/>
      <c r="ILQ684" s="2"/>
      <c r="ILR684" s="2"/>
      <c r="ILS684" s="2"/>
      <c r="ILT684" s="2"/>
      <c r="ILU684" s="2"/>
      <c r="ILV684" s="2"/>
      <c r="ILW684" s="2"/>
      <c r="ILX684" s="2"/>
      <c r="ILY684" s="2"/>
      <c r="ILZ684" s="2"/>
      <c r="IMA684" s="2"/>
      <c r="IMB684" s="2"/>
      <c r="IMC684" s="2"/>
      <c r="IMD684" s="2"/>
      <c r="IME684" s="2"/>
      <c r="IMF684" s="2"/>
      <c r="IMG684" s="2"/>
      <c r="IMH684" s="2"/>
      <c r="IMI684" s="2"/>
      <c r="IMJ684" s="2"/>
      <c r="IMK684" s="2"/>
      <c r="IML684" s="2"/>
      <c r="IMM684" s="2"/>
      <c r="IMN684" s="2"/>
      <c r="IMO684" s="2"/>
      <c r="IMP684" s="2"/>
      <c r="IMQ684" s="2"/>
      <c r="IMR684" s="2"/>
      <c r="IMS684" s="2"/>
      <c r="IMT684" s="2"/>
      <c r="IMU684" s="2"/>
      <c r="IMV684" s="2"/>
      <c r="IMW684" s="2"/>
      <c r="IMX684" s="2"/>
      <c r="IMY684" s="2"/>
      <c r="IMZ684" s="2"/>
      <c r="INA684" s="2"/>
      <c r="INB684" s="2"/>
      <c r="INC684" s="2"/>
      <c r="IND684" s="2"/>
      <c r="INE684" s="2"/>
      <c r="INF684" s="2"/>
      <c r="ING684" s="2"/>
      <c r="INH684" s="2"/>
      <c r="INI684" s="2"/>
      <c r="INJ684" s="2"/>
      <c r="INK684" s="2"/>
      <c r="INL684" s="2"/>
      <c r="INM684" s="2"/>
      <c r="INN684" s="2"/>
      <c r="INO684" s="2"/>
      <c r="INP684" s="2"/>
      <c r="INQ684" s="2"/>
      <c r="INR684" s="2"/>
      <c r="INS684" s="2"/>
      <c r="INT684" s="2"/>
      <c r="INU684" s="2"/>
      <c r="INV684" s="2"/>
      <c r="INW684" s="2"/>
      <c r="INX684" s="2"/>
      <c r="INY684" s="2"/>
      <c r="INZ684" s="2"/>
      <c r="IOA684" s="2"/>
      <c r="IOB684" s="2"/>
      <c r="IOC684" s="2"/>
      <c r="IOD684" s="2"/>
      <c r="IOE684" s="2"/>
      <c r="IOF684" s="2"/>
      <c r="IOG684" s="2"/>
      <c r="IOH684" s="2"/>
      <c r="IOI684" s="2"/>
      <c r="IOJ684" s="2"/>
      <c r="IOK684" s="2"/>
      <c r="IOL684" s="2"/>
      <c r="IOM684" s="2"/>
      <c r="ION684" s="2"/>
      <c r="IOO684" s="2"/>
      <c r="IOP684" s="2"/>
      <c r="IOQ684" s="2"/>
      <c r="IOR684" s="2"/>
      <c r="IOS684" s="2"/>
      <c r="IOT684" s="2"/>
      <c r="IOU684" s="2"/>
      <c r="IOV684" s="2"/>
      <c r="IOW684" s="2"/>
      <c r="IOX684" s="2"/>
      <c r="IOY684" s="2"/>
      <c r="IOZ684" s="2"/>
      <c r="IPA684" s="2"/>
      <c r="IPB684" s="2"/>
      <c r="IPC684" s="2"/>
      <c r="IPD684" s="2"/>
      <c r="IPE684" s="2"/>
      <c r="IPF684" s="2"/>
      <c r="IPG684" s="2"/>
      <c r="IPH684" s="2"/>
      <c r="IPI684" s="2"/>
      <c r="IPJ684" s="2"/>
      <c r="IPK684" s="2"/>
      <c r="IPL684" s="2"/>
      <c r="IPM684" s="2"/>
      <c r="IPN684" s="2"/>
      <c r="IPO684" s="2"/>
      <c r="IPP684" s="2"/>
      <c r="IPQ684" s="2"/>
      <c r="IPR684" s="2"/>
      <c r="IPS684" s="2"/>
      <c r="IPT684" s="2"/>
      <c r="IPU684" s="2"/>
      <c r="IPV684" s="2"/>
      <c r="IPW684" s="2"/>
      <c r="IPX684" s="2"/>
      <c r="IPY684" s="2"/>
      <c r="IPZ684" s="2"/>
      <c r="IQA684" s="2"/>
      <c r="IQB684" s="2"/>
      <c r="IQC684" s="2"/>
      <c r="IQD684" s="2"/>
      <c r="IQE684" s="2"/>
      <c r="IQF684" s="2"/>
      <c r="IQG684" s="2"/>
      <c r="IQH684" s="2"/>
      <c r="IQI684" s="2"/>
      <c r="IQJ684" s="2"/>
      <c r="IQK684" s="2"/>
      <c r="IQL684" s="2"/>
      <c r="IQM684" s="2"/>
      <c r="IQN684" s="2"/>
      <c r="IQO684" s="2"/>
      <c r="IQP684" s="2"/>
      <c r="IQQ684" s="2"/>
      <c r="IQR684" s="2"/>
      <c r="IQS684" s="2"/>
      <c r="IQT684" s="2"/>
      <c r="IQU684" s="2"/>
      <c r="IQV684" s="2"/>
      <c r="IQW684" s="2"/>
      <c r="IQX684" s="2"/>
      <c r="IQY684" s="2"/>
      <c r="IQZ684" s="2"/>
      <c r="IRA684" s="2"/>
      <c r="IRB684" s="2"/>
      <c r="IRC684" s="2"/>
      <c r="IRD684" s="2"/>
      <c r="IRE684" s="2"/>
      <c r="IRF684" s="2"/>
      <c r="IRG684" s="2"/>
      <c r="IRH684" s="2"/>
      <c r="IRI684" s="2"/>
      <c r="IRJ684" s="2"/>
      <c r="IRK684" s="2"/>
      <c r="IRL684" s="2"/>
      <c r="IRM684" s="2"/>
      <c r="IRN684" s="2"/>
      <c r="IRO684" s="2"/>
      <c r="IRP684" s="2"/>
      <c r="IRQ684" s="2"/>
      <c r="IRR684" s="2"/>
      <c r="IRS684" s="2"/>
      <c r="IRT684" s="2"/>
      <c r="IRU684" s="2"/>
      <c r="IRV684" s="2"/>
      <c r="IRW684" s="2"/>
      <c r="IRX684" s="2"/>
      <c r="IRY684" s="2"/>
      <c r="IRZ684" s="2"/>
      <c r="ISA684" s="2"/>
      <c r="ISB684" s="2"/>
      <c r="ISC684" s="2"/>
      <c r="ISD684" s="2"/>
      <c r="ISE684" s="2"/>
      <c r="ISF684" s="2"/>
      <c r="ISG684" s="2"/>
      <c r="ISH684" s="2"/>
      <c r="ISI684" s="2"/>
      <c r="ISJ684" s="2"/>
      <c r="ISK684" s="2"/>
      <c r="ISL684" s="2"/>
      <c r="ISM684" s="2"/>
      <c r="ISN684" s="2"/>
      <c r="ISO684" s="2"/>
      <c r="ISP684" s="2"/>
      <c r="ISQ684" s="2"/>
      <c r="ISR684" s="2"/>
      <c r="ISS684" s="2"/>
      <c r="IST684" s="2"/>
      <c r="ISU684" s="2"/>
      <c r="ISV684" s="2"/>
      <c r="ISW684" s="2"/>
      <c r="ISX684" s="2"/>
      <c r="ISY684" s="2"/>
      <c r="ISZ684" s="2"/>
      <c r="ITA684" s="2"/>
      <c r="ITB684" s="2"/>
      <c r="ITC684" s="2"/>
      <c r="ITD684" s="2"/>
      <c r="ITE684" s="2"/>
      <c r="ITF684" s="2"/>
      <c r="ITG684" s="2"/>
      <c r="ITH684" s="2"/>
      <c r="ITI684" s="2"/>
      <c r="ITJ684" s="2"/>
      <c r="ITK684" s="2"/>
      <c r="ITL684" s="2"/>
      <c r="ITM684" s="2"/>
      <c r="ITN684" s="2"/>
      <c r="ITO684" s="2"/>
      <c r="ITP684" s="2"/>
      <c r="ITQ684" s="2"/>
      <c r="ITR684" s="2"/>
      <c r="ITS684" s="2"/>
      <c r="ITT684" s="2"/>
      <c r="ITU684" s="2"/>
      <c r="ITV684" s="2"/>
      <c r="ITW684" s="2"/>
      <c r="ITX684" s="2"/>
      <c r="ITY684" s="2"/>
      <c r="ITZ684" s="2"/>
      <c r="IUA684" s="2"/>
      <c r="IUB684" s="2"/>
      <c r="IUC684" s="2"/>
      <c r="IUD684" s="2"/>
      <c r="IUE684" s="2"/>
      <c r="IUF684" s="2"/>
      <c r="IUG684" s="2"/>
      <c r="IUH684" s="2"/>
      <c r="IUI684" s="2"/>
      <c r="IUJ684" s="2"/>
      <c r="IUK684" s="2"/>
      <c r="IUL684" s="2"/>
      <c r="IUM684" s="2"/>
      <c r="IUN684" s="2"/>
      <c r="IUO684" s="2"/>
      <c r="IUP684" s="2"/>
      <c r="IUQ684" s="2"/>
      <c r="IUR684" s="2"/>
      <c r="IUS684" s="2"/>
      <c r="IUT684" s="2"/>
      <c r="IUU684" s="2"/>
      <c r="IUV684" s="2"/>
      <c r="IUW684" s="2"/>
      <c r="IUX684" s="2"/>
      <c r="IUY684" s="2"/>
      <c r="IUZ684" s="2"/>
      <c r="IVA684" s="2"/>
      <c r="IVB684" s="2"/>
      <c r="IVC684" s="2"/>
      <c r="IVD684" s="2"/>
      <c r="IVE684" s="2"/>
      <c r="IVF684" s="2"/>
      <c r="IVG684" s="2"/>
      <c r="IVH684" s="2"/>
      <c r="IVI684" s="2"/>
      <c r="IVJ684" s="2"/>
      <c r="IVK684" s="2"/>
      <c r="IVL684" s="2"/>
      <c r="IVM684" s="2"/>
      <c r="IVN684" s="2"/>
      <c r="IVO684" s="2"/>
      <c r="IVP684" s="2"/>
      <c r="IVQ684" s="2"/>
      <c r="IVR684" s="2"/>
      <c r="IVS684" s="2"/>
      <c r="IVT684" s="2"/>
      <c r="IVU684" s="2"/>
      <c r="IVV684" s="2"/>
      <c r="IVW684" s="2"/>
      <c r="IVX684" s="2"/>
      <c r="IVY684" s="2"/>
      <c r="IVZ684" s="2"/>
      <c r="IWA684" s="2"/>
      <c r="IWB684" s="2"/>
      <c r="IWC684" s="2"/>
      <c r="IWD684" s="2"/>
      <c r="IWE684" s="2"/>
      <c r="IWF684" s="2"/>
      <c r="IWG684" s="2"/>
      <c r="IWH684" s="2"/>
      <c r="IWI684" s="2"/>
      <c r="IWJ684" s="2"/>
      <c r="IWK684" s="2"/>
      <c r="IWL684" s="2"/>
      <c r="IWM684" s="2"/>
      <c r="IWN684" s="2"/>
      <c r="IWO684" s="2"/>
      <c r="IWP684" s="2"/>
      <c r="IWQ684" s="2"/>
      <c r="IWR684" s="2"/>
      <c r="IWS684" s="2"/>
      <c r="IWT684" s="2"/>
      <c r="IWU684" s="2"/>
      <c r="IWV684" s="2"/>
      <c r="IWW684" s="2"/>
      <c r="IWX684" s="2"/>
      <c r="IWY684" s="2"/>
      <c r="IWZ684" s="2"/>
      <c r="IXA684" s="2"/>
      <c r="IXB684" s="2"/>
      <c r="IXC684" s="2"/>
      <c r="IXD684" s="2"/>
      <c r="IXE684" s="2"/>
      <c r="IXF684" s="2"/>
      <c r="IXG684" s="2"/>
      <c r="IXH684" s="2"/>
      <c r="IXI684" s="2"/>
      <c r="IXJ684" s="2"/>
      <c r="IXK684" s="2"/>
      <c r="IXL684" s="2"/>
      <c r="IXM684" s="2"/>
      <c r="IXN684" s="2"/>
      <c r="IXO684" s="2"/>
      <c r="IXP684" s="2"/>
      <c r="IXQ684" s="2"/>
      <c r="IXR684" s="2"/>
      <c r="IXS684" s="2"/>
      <c r="IXT684" s="2"/>
      <c r="IXU684" s="2"/>
      <c r="IXV684" s="2"/>
      <c r="IXW684" s="2"/>
      <c r="IXX684" s="2"/>
      <c r="IXY684" s="2"/>
      <c r="IXZ684" s="2"/>
      <c r="IYA684" s="2"/>
      <c r="IYB684" s="2"/>
      <c r="IYC684" s="2"/>
      <c r="IYD684" s="2"/>
      <c r="IYE684" s="2"/>
      <c r="IYF684" s="2"/>
      <c r="IYG684" s="2"/>
      <c r="IYH684" s="2"/>
      <c r="IYI684" s="2"/>
      <c r="IYJ684" s="2"/>
      <c r="IYK684" s="2"/>
      <c r="IYL684" s="2"/>
      <c r="IYM684" s="2"/>
      <c r="IYN684" s="2"/>
      <c r="IYO684" s="2"/>
      <c r="IYP684" s="2"/>
      <c r="IYQ684" s="2"/>
      <c r="IYR684" s="2"/>
      <c r="IYS684" s="2"/>
      <c r="IYT684" s="2"/>
      <c r="IYU684" s="2"/>
      <c r="IYV684" s="2"/>
      <c r="IYW684" s="2"/>
      <c r="IYX684" s="2"/>
      <c r="IYY684" s="2"/>
      <c r="IYZ684" s="2"/>
      <c r="IZA684" s="2"/>
      <c r="IZB684" s="2"/>
      <c r="IZC684" s="2"/>
      <c r="IZD684" s="2"/>
      <c r="IZE684" s="2"/>
      <c r="IZF684" s="2"/>
      <c r="IZG684" s="2"/>
      <c r="IZH684" s="2"/>
      <c r="IZI684" s="2"/>
      <c r="IZJ684" s="2"/>
      <c r="IZK684" s="2"/>
      <c r="IZL684" s="2"/>
      <c r="IZM684" s="2"/>
      <c r="IZN684" s="2"/>
      <c r="IZO684" s="2"/>
      <c r="IZP684" s="2"/>
      <c r="IZQ684" s="2"/>
      <c r="IZR684" s="2"/>
      <c r="IZS684" s="2"/>
      <c r="IZT684" s="2"/>
      <c r="IZU684" s="2"/>
      <c r="IZV684" s="2"/>
      <c r="IZW684" s="2"/>
      <c r="IZX684" s="2"/>
      <c r="IZY684" s="2"/>
      <c r="IZZ684" s="2"/>
      <c r="JAA684" s="2"/>
      <c r="JAB684" s="2"/>
      <c r="JAC684" s="2"/>
      <c r="JAD684" s="2"/>
      <c r="JAE684" s="2"/>
      <c r="JAF684" s="2"/>
      <c r="JAG684" s="2"/>
      <c r="JAH684" s="2"/>
      <c r="JAI684" s="2"/>
      <c r="JAJ684" s="2"/>
      <c r="JAK684" s="2"/>
      <c r="JAL684" s="2"/>
      <c r="JAM684" s="2"/>
      <c r="JAN684" s="2"/>
      <c r="JAO684" s="2"/>
      <c r="JAP684" s="2"/>
      <c r="JAQ684" s="2"/>
      <c r="JAR684" s="2"/>
      <c r="JAS684" s="2"/>
      <c r="JAT684" s="2"/>
      <c r="JAU684" s="2"/>
      <c r="JAV684" s="2"/>
      <c r="JAW684" s="2"/>
      <c r="JAX684" s="2"/>
      <c r="JAY684" s="2"/>
      <c r="JAZ684" s="2"/>
      <c r="JBA684" s="2"/>
      <c r="JBB684" s="2"/>
      <c r="JBC684" s="2"/>
      <c r="JBD684" s="2"/>
      <c r="JBE684" s="2"/>
      <c r="JBF684" s="2"/>
      <c r="JBG684" s="2"/>
      <c r="JBH684" s="2"/>
      <c r="JBI684" s="2"/>
      <c r="JBJ684" s="2"/>
      <c r="JBK684" s="2"/>
      <c r="JBL684" s="2"/>
      <c r="JBM684" s="2"/>
      <c r="JBN684" s="2"/>
      <c r="JBO684" s="2"/>
      <c r="JBP684" s="2"/>
      <c r="JBQ684" s="2"/>
      <c r="JBR684" s="2"/>
      <c r="JBS684" s="2"/>
      <c r="JBT684" s="2"/>
      <c r="JBU684" s="2"/>
      <c r="JBV684" s="2"/>
      <c r="JBW684" s="2"/>
      <c r="JBX684" s="2"/>
      <c r="JBY684" s="2"/>
      <c r="JBZ684" s="2"/>
      <c r="JCA684" s="2"/>
      <c r="JCB684" s="2"/>
      <c r="JCC684" s="2"/>
      <c r="JCD684" s="2"/>
      <c r="JCE684" s="2"/>
      <c r="JCF684" s="2"/>
      <c r="JCG684" s="2"/>
      <c r="JCH684" s="2"/>
      <c r="JCI684" s="2"/>
      <c r="JCJ684" s="2"/>
      <c r="JCK684" s="2"/>
      <c r="JCL684" s="2"/>
      <c r="JCM684" s="2"/>
      <c r="JCN684" s="2"/>
      <c r="JCO684" s="2"/>
      <c r="JCP684" s="2"/>
      <c r="JCQ684" s="2"/>
      <c r="JCR684" s="2"/>
      <c r="JCS684" s="2"/>
      <c r="JCT684" s="2"/>
      <c r="JCU684" s="2"/>
      <c r="JCV684" s="2"/>
      <c r="JCW684" s="2"/>
      <c r="JCX684" s="2"/>
      <c r="JCY684" s="2"/>
      <c r="JCZ684" s="2"/>
      <c r="JDA684" s="2"/>
      <c r="JDB684" s="2"/>
      <c r="JDC684" s="2"/>
      <c r="JDD684" s="2"/>
      <c r="JDE684" s="2"/>
      <c r="JDF684" s="2"/>
      <c r="JDG684" s="2"/>
      <c r="JDH684" s="2"/>
      <c r="JDI684" s="2"/>
      <c r="JDJ684" s="2"/>
      <c r="JDK684" s="2"/>
      <c r="JDL684" s="2"/>
      <c r="JDM684" s="2"/>
      <c r="JDN684" s="2"/>
      <c r="JDO684" s="2"/>
      <c r="JDP684" s="2"/>
      <c r="JDQ684" s="2"/>
      <c r="JDR684" s="2"/>
      <c r="JDS684" s="2"/>
      <c r="JDT684" s="2"/>
      <c r="JDU684" s="2"/>
      <c r="JDV684" s="2"/>
      <c r="JDW684" s="2"/>
      <c r="JDX684" s="2"/>
      <c r="JDY684" s="2"/>
      <c r="JDZ684" s="2"/>
      <c r="JEA684" s="2"/>
      <c r="JEB684" s="2"/>
      <c r="JEC684" s="2"/>
      <c r="JED684" s="2"/>
      <c r="JEE684" s="2"/>
      <c r="JEF684" s="2"/>
      <c r="JEG684" s="2"/>
      <c r="JEH684" s="2"/>
      <c r="JEI684" s="2"/>
      <c r="JEJ684" s="2"/>
      <c r="JEK684" s="2"/>
      <c r="JEL684" s="2"/>
      <c r="JEM684" s="2"/>
      <c r="JEN684" s="2"/>
      <c r="JEO684" s="2"/>
      <c r="JEP684" s="2"/>
      <c r="JEQ684" s="2"/>
      <c r="JER684" s="2"/>
      <c r="JES684" s="2"/>
      <c r="JET684" s="2"/>
      <c r="JEU684" s="2"/>
      <c r="JEV684" s="2"/>
      <c r="JEW684" s="2"/>
      <c r="JEX684" s="2"/>
      <c r="JEY684" s="2"/>
      <c r="JEZ684" s="2"/>
      <c r="JFA684" s="2"/>
      <c r="JFB684" s="2"/>
      <c r="JFC684" s="2"/>
      <c r="JFD684" s="2"/>
      <c r="JFE684" s="2"/>
      <c r="JFF684" s="2"/>
      <c r="JFG684" s="2"/>
      <c r="JFH684" s="2"/>
      <c r="JFI684" s="2"/>
      <c r="JFJ684" s="2"/>
      <c r="JFK684" s="2"/>
      <c r="JFL684" s="2"/>
      <c r="JFM684" s="2"/>
      <c r="JFN684" s="2"/>
      <c r="JFO684" s="2"/>
      <c r="JFP684" s="2"/>
      <c r="JFQ684" s="2"/>
      <c r="JFR684" s="2"/>
      <c r="JFS684" s="2"/>
      <c r="JFT684" s="2"/>
      <c r="JFU684" s="2"/>
      <c r="JFV684" s="2"/>
      <c r="JFW684" s="2"/>
      <c r="JFX684" s="2"/>
      <c r="JFY684" s="2"/>
      <c r="JFZ684" s="2"/>
      <c r="JGA684" s="2"/>
      <c r="JGB684" s="2"/>
      <c r="JGC684" s="2"/>
      <c r="JGD684" s="2"/>
      <c r="JGE684" s="2"/>
      <c r="JGF684" s="2"/>
      <c r="JGG684" s="2"/>
      <c r="JGH684" s="2"/>
      <c r="JGI684" s="2"/>
      <c r="JGJ684" s="2"/>
      <c r="JGK684" s="2"/>
      <c r="JGL684" s="2"/>
      <c r="JGM684" s="2"/>
      <c r="JGN684" s="2"/>
      <c r="JGO684" s="2"/>
      <c r="JGP684" s="2"/>
      <c r="JGQ684" s="2"/>
      <c r="JGR684" s="2"/>
      <c r="JGS684" s="2"/>
      <c r="JGT684" s="2"/>
      <c r="JGU684" s="2"/>
      <c r="JGV684" s="2"/>
      <c r="JGW684" s="2"/>
      <c r="JGX684" s="2"/>
      <c r="JGY684" s="2"/>
      <c r="JGZ684" s="2"/>
      <c r="JHA684" s="2"/>
      <c r="JHB684" s="2"/>
      <c r="JHC684" s="2"/>
      <c r="JHD684" s="2"/>
      <c r="JHE684" s="2"/>
      <c r="JHF684" s="2"/>
      <c r="JHG684" s="2"/>
      <c r="JHH684" s="2"/>
      <c r="JHI684" s="2"/>
      <c r="JHJ684" s="2"/>
      <c r="JHK684" s="2"/>
      <c r="JHL684" s="2"/>
      <c r="JHM684" s="2"/>
      <c r="JHN684" s="2"/>
      <c r="JHO684" s="2"/>
      <c r="JHP684" s="2"/>
      <c r="JHQ684" s="2"/>
      <c r="JHR684" s="2"/>
      <c r="JHS684" s="2"/>
      <c r="JHT684" s="2"/>
      <c r="JHU684" s="2"/>
      <c r="JHV684" s="2"/>
      <c r="JHW684" s="2"/>
      <c r="JHX684" s="2"/>
      <c r="JHY684" s="2"/>
      <c r="JHZ684" s="2"/>
      <c r="JIA684" s="2"/>
      <c r="JIB684" s="2"/>
      <c r="JIC684" s="2"/>
      <c r="JID684" s="2"/>
      <c r="JIE684" s="2"/>
      <c r="JIF684" s="2"/>
      <c r="JIG684" s="2"/>
      <c r="JIH684" s="2"/>
      <c r="JII684" s="2"/>
      <c r="JIJ684" s="2"/>
      <c r="JIK684" s="2"/>
      <c r="JIL684" s="2"/>
      <c r="JIM684" s="2"/>
      <c r="JIN684" s="2"/>
      <c r="JIO684" s="2"/>
      <c r="JIP684" s="2"/>
      <c r="JIQ684" s="2"/>
      <c r="JIR684" s="2"/>
      <c r="JIS684" s="2"/>
      <c r="JIT684" s="2"/>
      <c r="JIU684" s="2"/>
      <c r="JIV684" s="2"/>
      <c r="JIW684" s="2"/>
      <c r="JIX684" s="2"/>
      <c r="JIY684" s="2"/>
      <c r="JIZ684" s="2"/>
      <c r="JJA684" s="2"/>
      <c r="JJB684" s="2"/>
      <c r="JJC684" s="2"/>
      <c r="JJD684" s="2"/>
      <c r="JJE684" s="2"/>
      <c r="JJF684" s="2"/>
      <c r="JJG684" s="2"/>
      <c r="JJH684" s="2"/>
      <c r="JJI684" s="2"/>
      <c r="JJJ684" s="2"/>
      <c r="JJK684" s="2"/>
      <c r="JJL684" s="2"/>
      <c r="JJM684" s="2"/>
      <c r="JJN684" s="2"/>
      <c r="JJO684" s="2"/>
      <c r="JJP684" s="2"/>
      <c r="JJQ684" s="2"/>
      <c r="JJR684" s="2"/>
      <c r="JJS684" s="2"/>
      <c r="JJT684" s="2"/>
      <c r="JJU684" s="2"/>
      <c r="JJV684" s="2"/>
      <c r="JJW684" s="2"/>
      <c r="JJX684" s="2"/>
      <c r="JJY684" s="2"/>
      <c r="JJZ684" s="2"/>
      <c r="JKA684" s="2"/>
      <c r="JKB684" s="2"/>
      <c r="JKC684" s="2"/>
      <c r="JKD684" s="2"/>
      <c r="JKE684" s="2"/>
      <c r="JKF684" s="2"/>
      <c r="JKG684" s="2"/>
      <c r="JKH684" s="2"/>
      <c r="JKI684" s="2"/>
      <c r="JKJ684" s="2"/>
      <c r="JKK684" s="2"/>
      <c r="JKL684" s="2"/>
      <c r="JKM684" s="2"/>
      <c r="JKN684" s="2"/>
      <c r="JKO684" s="2"/>
      <c r="JKP684" s="2"/>
      <c r="JKQ684" s="2"/>
      <c r="JKR684" s="2"/>
      <c r="JKS684" s="2"/>
      <c r="JKT684" s="2"/>
      <c r="JKU684" s="2"/>
      <c r="JKV684" s="2"/>
      <c r="JKW684" s="2"/>
      <c r="JKX684" s="2"/>
      <c r="JKY684" s="2"/>
      <c r="JKZ684" s="2"/>
      <c r="JLA684" s="2"/>
      <c r="JLB684" s="2"/>
      <c r="JLC684" s="2"/>
      <c r="JLD684" s="2"/>
      <c r="JLE684" s="2"/>
      <c r="JLF684" s="2"/>
      <c r="JLG684" s="2"/>
      <c r="JLH684" s="2"/>
      <c r="JLI684" s="2"/>
      <c r="JLJ684" s="2"/>
      <c r="JLK684" s="2"/>
      <c r="JLL684" s="2"/>
      <c r="JLM684" s="2"/>
      <c r="JLN684" s="2"/>
      <c r="JLO684" s="2"/>
      <c r="JLP684" s="2"/>
      <c r="JLQ684" s="2"/>
      <c r="JLR684" s="2"/>
      <c r="JLS684" s="2"/>
      <c r="JLT684" s="2"/>
      <c r="JLU684" s="2"/>
      <c r="JLV684" s="2"/>
      <c r="JLW684" s="2"/>
      <c r="JLX684" s="2"/>
      <c r="JLY684" s="2"/>
      <c r="JLZ684" s="2"/>
      <c r="JMA684" s="2"/>
      <c r="JMB684" s="2"/>
      <c r="JMC684" s="2"/>
      <c r="JMD684" s="2"/>
      <c r="JME684" s="2"/>
      <c r="JMF684" s="2"/>
      <c r="JMG684" s="2"/>
      <c r="JMH684" s="2"/>
      <c r="JMI684" s="2"/>
      <c r="JMJ684" s="2"/>
      <c r="JMK684" s="2"/>
      <c r="JML684" s="2"/>
      <c r="JMM684" s="2"/>
      <c r="JMN684" s="2"/>
      <c r="JMO684" s="2"/>
      <c r="JMP684" s="2"/>
      <c r="JMQ684" s="2"/>
      <c r="JMR684" s="2"/>
      <c r="JMS684" s="2"/>
      <c r="JMT684" s="2"/>
      <c r="JMU684" s="2"/>
      <c r="JMV684" s="2"/>
      <c r="JMW684" s="2"/>
      <c r="JMX684" s="2"/>
      <c r="JMY684" s="2"/>
      <c r="JMZ684" s="2"/>
      <c r="JNA684" s="2"/>
      <c r="JNB684" s="2"/>
      <c r="JNC684" s="2"/>
      <c r="JND684" s="2"/>
      <c r="JNE684" s="2"/>
      <c r="JNF684" s="2"/>
      <c r="JNG684" s="2"/>
      <c r="JNH684" s="2"/>
      <c r="JNI684" s="2"/>
      <c r="JNJ684" s="2"/>
      <c r="JNK684" s="2"/>
      <c r="JNL684" s="2"/>
      <c r="JNM684" s="2"/>
      <c r="JNN684" s="2"/>
      <c r="JNO684" s="2"/>
      <c r="JNP684" s="2"/>
      <c r="JNQ684" s="2"/>
      <c r="JNR684" s="2"/>
      <c r="JNS684" s="2"/>
      <c r="JNT684" s="2"/>
      <c r="JNU684" s="2"/>
      <c r="JNV684" s="2"/>
      <c r="JNW684" s="2"/>
      <c r="JNX684" s="2"/>
      <c r="JNY684" s="2"/>
      <c r="JNZ684" s="2"/>
      <c r="JOA684" s="2"/>
      <c r="JOB684" s="2"/>
      <c r="JOC684" s="2"/>
      <c r="JOD684" s="2"/>
      <c r="JOE684" s="2"/>
      <c r="JOF684" s="2"/>
      <c r="JOG684" s="2"/>
      <c r="JOH684" s="2"/>
      <c r="JOI684" s="2"/>
      <c r="JOJ684" s="2"/>
      <c r="JOK684" s="2"/>
      <c r="JOL684" s="2"/>
      <c r="JOM684" s="2"/>
      <c r="JON684" s="2"/>
      <c r="JOO684" s="2"/>
      <c r="JOP684" s="2"/>
      <c r="JOQ684" s="2"/>
      <c r="JOR684" s="2"/>
      <c r="JOS684" s="2"/>
      <c r="JOT684" s="2"/>
      <c r="JOU684" s="2"/>
      <c r="JOV684" s="2"/>
      <c r="JOW684" s="2"/>
      <c r="JOX684" s="2"/>
      <c r="JOY684" s="2"/>
      <c r="JOZ684" s="2"/>
      <c r="JPA684" s="2"/>
      <c r="JPB684" s="2"/>
      <c r="JPC684" s="2"/>
      <c r="JPD684" s="2"/>
      <c r="JPE684" s="2"/>
      <c r="JPF684" s="2"/>
      <c r="JPG684" s="2"/>
      <c r="JPH684" s="2"/>
      <c r="JPI684" s="2"/>
      <c r="JPJ684" s="2"/>
      <c r="JPK684" s="2"/>
      <c r="JPL684" s="2"/>
      <c r="JPM684" s="2"/>
      <c r="JPN684" s="2"/>
      <c r="JPO684" s="2"/>
      <c r="JPP684" s="2"/>
      <c r="JPQ684" s="2"/>
      <c r="JPR684" s="2"/>
      <c r="JPS684" s="2"/>
      <c r="JPT684" s="2"/>
      <c r="JPU684" s="2"/>
      <c r="JPV684" s="2"/>
      <c r="JPW684" s="2"/>
      <c r="JPX684" s="2"/>
      <c r="JPY684" s="2"/>
      <c r="JPZ684" s="2"/>
      <c r="JQA684" s="2"/>
      <c r="JQB684" s="2"/>
      <c r="JQC684" s="2"/>
      <c r="JQD684" s="2"/>
      <c r="JQE684" s="2"/>
      <c r="JQF684" s="2"/>
      <c r="JQG684" s="2"/>
      <c r="JQH684" s="2"/>
      <c r="JQI684" s="2"/>
      <c r="JQJ684" s="2"/>
      <c r="JQK684" s="2"/>
      <c r="JQL684" s="2"/>
      <c r="JQM684" s="2"/>
      <c r="JQN684" s="2"/>
      <c r="JQO684" s="2"/>
      <c r="JQP684" s="2"/>
      <c r="JQQ684" s="2"/>
      <c r="JQR684" s="2"/>
      <c r="JQS684" s="2"/>
      <c r="JQT684" s="2"/>
      <c r="JQU684" s="2"/>
      <c r="JQV684" s="2"/>
      <c r="JQW684" s="2"/>
      <c r="JQX684" s="2"/>
      <c r="JQY684" s="2"/>
      <c r="JQZ684" s="2"/>
      <c r="JRA684" s="2"/>
      <c r="JRB684" s="2"/>
      <c r="JRC684" s="2"/>
      <c r="JRD684" s="2"/>
      <c r="JRE684" s="2"/>
      <c r="JRF684" s="2"/>
      <c r="JRG684" s="2"/>
      <c r="JRH684" s="2"/>
      <c r="JRI684" s="2"/>
      <c r="JRJ684" s="2"/>
      <c r="JRK684" s="2"/>
      <c r="JRL684" s="2"/>
      <c r="JRM684" s="2"/>
      <c r="JRN684" s="2"/>
      <c r="JRO684" s="2"/>
      <c r="JRP684" s="2"/>
      <c r="JRQ684" s="2"/>
      <c r="JRR684" s="2"/>
      <c r="JRS684" s="2"/>
      <c r="JRT684" s="2"/>
      <c r="JRU684" s="2"/>
      <c r="JRV684" s="2"/>
      <c r="JRW684" s="2"/>
      <c r="JRX684" s="2"/>
      <c r="JRY684" s="2"/>
      <c r="JRZ684" s="2"/>
      <c r="JSA684" s="2"/>
      <c r="JSB684" s="2"/>
      <c r="JSC684" s="2"/>
      <c r="JSD684" s="2"/>
      <c r="JSE684" s="2"/>
      <c r="JSF684" s="2"/>
      <c r="JSG684" s="2"/>
      <c r="JSH684" s="2"/>
      <c r="JSI684" s="2"/>
      <c r="JSJ684" s="2"/>
      <c r="JSK684" s="2"/>
      <c r="JSL684" s="2"/>
      <c r="JSM684" s="2"/>
      <c r="JSN684" s="2"/>
      <c r="JSO684" s="2"/>
      <c r="JSP684" s="2"/>
      <c r="JSQ684" s="2"/>
      <c r="JSR684" s="2"/>
      <c r="JSS684" s="2"/>
      <c r="JST684" s="2"/>
      <c r="JSU684" s="2"/>
      <c r="JSV684" s="2"/>
      <c r="JSW684" s="2"/>
      <c r="JSX684" s="2"/>
      <c r="JSY684" s="2"/>
      <c r="JSZ684" s="2"/>
      <c r="JTA684" s="2"/>
      <c r="JTB684" s="2"/>
      <c r="JTC684" s="2"/>
      <c r="JTD684" s="2"/>
      <c r="JTE684" s="2"/>
      <c r="JTF684" s="2"/>
      <c r="JTG684" s="2"/>
      <c r="JTH684" s="2"/>
      <c r="JTI684" s="2"/>
      <c r="JTJ684" s="2"/>
      <c r="JTK684" s="2"/>
      <c r="JTL684" s="2"/>
      <c r="JTM684" s="2"/>
      <c r="JTN684" s="2"/>
      <c r="JTO684" s="2"/>
      <c r="JTP684" s="2"/>
      <c r="JTQ684" s="2"/>
      <c r="JTR684" s="2"/>
      <c r="JTS684" s="2"/>
      <c r="JTT684" s="2"/>
      <c r="JTU684" s="2"/>
      <c r="JTV684" s="2"/>
      <c r="JTW684" s="2"/>
      <c r="JTX684" s="2"/>
      <c r="JTY684" s="2"/>
      <c r="JTZ684" s="2"/>
      <c r="JUA684" s="2"/>
      <c r="JUB684" s="2"/>
      <c r="JUC684" s="2"/>
      <c r="JUD684" s="2"/>
      <c r="JUE684" s="2"/>
      <c r="JUF684" s="2"/>
      <c r="JUG684" s="2"/>
      <c r="JUH684" s="2"/>
      <c r="JUI684" s="2"/>
      <c r="JUJ684" s="2"/>
      <c r="JUK684" s="2"/>
      <c r="JUL684" s="2"/>
      <c r="JUM684" s="2"/>
      <c r="JUN684" s="2"/>
      <c r="JUO684" s="2"/>
      <c r="JUP684" s="2"/>
      <c r="JUQ684" s="2"/>
      <c r="JUR684" s="2"/>
      <c r="JUS684" s="2"/>
      <c r="JUT684" s="2"/>
      <c r="JUU684" s="2"/>
      <c r="JUV684" s="2"/>
      <c r="JUW684" s="2"/>
      <c r="JUX684" s="2"/>
      <c r="JUY684" s="2"/>
      <c r="JUZ684" s="2"/>
      <c r="JVA684" s="2"/>
      <c r="JVB684" s="2"/>
      <c r="JVC684" s="2"/>
      <c r="JVD684" s="2"/>
      <c r="JVE684" s="2"/>
      <c r="JVF684" s="2"/>
      <c r="JVG684" s="2"/>
      <c r="JVH684" s="2"/>
      <c r="JVI684" s="2"/>
      <c r="JVJ684" s="2"/>
      <c r="JVK684" s="2"/>
      <c r="JVL684" s="2"/>
      <c r="JVM684" s="2"/>
      <c r="JVN684" s="2"/>
      <c r="JVO684" s="2"/>
      <c r="JVP684" s="2"/>
      <c r="JVQ684" s="2"/>
      <c r="JVR684" s="2"/>
      <c r="JVS684" s="2"/>
      <c r="JVT684" s="2"/>
      <c r="JVU684" s="2"/>
      <c r="JVV684" s="2"/>
      <c r="JVW684" s="2"/>
      <c r="JVX684" s="2"/>
      <c r="JVY684" s="2"/>
      <c r="JVZ684" s="2"/>
      <c r="JWA684" s="2"/>
      <c r="JWB684" s="2"/>
      <c r="JWC684" s="2"/>
      <c r="JWD684" s="2"/>
      <c r="JWE684" s="2"/>
      <c r="JWF684" s="2"/>
      <c r="JWG684" s="2"/>
      <c r="JWH684" s="2"/>
      <c r="JWI684" s="2"/>
      <c r="JWJ684" s="2"/>
      <c r="JWK684" s="2"/>
      <c r="JWL684" s="2"/>
      <c r="JWM684" s="2"/>
      <c r="JWN684" s="2"/>
      <c r="JWO684" s="2"/>
      <c r="JWP684" s="2"/>
      <c r="JWQ684" s="2"/>
      <c r="JWR684" s="2"/>
      <c r="JWS684" s="2"/>
      <c r="JWT684" s="2"/>
      <c r="JWU684" s="2"/>
      <c r="JWV684" s="2"/>
      <c r="JWW684" s="2"/>
      <c r="JWX684" s="2"/>
      <c r="JWY684" s="2"/>
      <c r="JWZ684" s="2"/>
      <c r="JXA684" s="2"/>
      <c r="JXB684" s="2"/>
      <c r="JXC684" s="2"/>
      <c r="JXD684" s="2"/>
      <c r="JXE684" s="2"/>
      <c r="JXF684" s="2"/>
      <c r="JXG684" s="2"/>
      <c r="JXH684" s="2"/>
      <c r="JXI684" s="2"/>
      <c r="JXJ684" s="2"/>
      <c r="JXK684" s="2"/>
      <c r="JXL684" s="2"/>
      <c r="JXM684" s="2"/>
      <c r="JXN684" s="2"/>
      <c r="JXO684" s="2"/>
      <c r="JXP684" s="2"/>
      <c r="JXQ684" s="2"/>
      <c r="JXR684" s="2"/>
      <c r="JXS684" s="2"/>
      <c r="JXT684" s="2"/>
      <c r="JXU684" s="2"/>
      <c r="JXV684" s="2"/>
      <c r="JXW684" s="2"/>
      <c r="JXX684" s="2"/>
      <c r="JXY684" s="2"/>
      <c r="JXZ684" s="2"/>
      <c r="JYA684" s="2"/>
      <c r="JYB684" s="2"/>
      <c r="JYC684" s="2"/>
      <c r="JYD684" s="2"/>
      <c r="JYE684" s="2"/>
      <c r="JYF684" s="2"/>
      <c r="JYG684" s="2"/>
      <c r="JYH684" s="2"/>
      <c r="JYI684" s="2"/>
      <c r="JYJ684" s="2"/>
      <c r="JYK684" s="2"/>
      <c r="JYL684" s="2"/>
      <c r="JYM684" s="2"/>
      <c r="JYN684" s="2"/>
      <c r="JYO684" s="2"/>
      <c r="JYP684" s="2"/>
      <c r="JYQ684" s="2"/>
      <c r="JYR684" s="2"/>
      <c r="JYS684" s="2"/>
      <c r="JYT684" s="2"/>
      <c r="JYU684" s="2"/>
      <c r="JYV684" s="2"/>
      <c r="JYW684" s="2"/>
      <c r="JYX684" s="2"/>
      <c r="JYY684" s="2"/>
      <c r="JYZ684" s="2"/>
      <c r="JZA684" s="2"/>
      <c r="JZB684" s="2"/>
      <c r="JZC684" s="2"/>
      <c r="JZD684" s="2"/>
      <c r="JZE684" s="2"/>
      <c r="JZF684" s="2"/>
      <c r="JZG684" s="2"/>
      <c r="JZH684" s="2"/>
      <c r="JZI684" s="2"/>
      <c r="JZJ684" s="2"/>
      <c r="JZK684" s="2"/>
      <c r="JZL684" s="2"/>
      <c r="JZM684" s="2"/>
      <c r="JZN684" s="2"/>
      <c r="JZO684" s="2"/>
      <c r="JZP684" s="2"/>
      <c r="JZQ684" s="2"/>
      <c r="JZR684" s="2"/>
      <c r="JZS684" s="2"/>
      <c r="JZT684" s="2"/>
      <c r="JZU684" s="2"/>
      <c r="JZV684" s="2"/>
      <c r="JZW684" s="2"/>
      <c r="JZX684" s="2"/>
      <c r="JZY684" s="2"/>
      <c r="JZZ684" s="2"/>
      <c r="KAA684" s="2"/>
      <c r="KAB684" s="2"/>
      <c r="KAC684" s="2"/>
      <c r="KAD684" s="2"/>
      <c r="KAE684" s="2"/>
      <c r="KAF684" s="2"/>
      <c r="KAG684" s="2"/>
      <c r="KAH684" s="2"/>
      <c r="KAI684" s="2"/>
      <c r="KAJ684" s="2"/>
      <c r="KAK684" s="2"/>
      <c r="KAL684" s="2"/>
      <c r="KAM684" s="2"/>
      <c r="KAN684" s="2"/>
      <c r="KAO684" s="2"/>
      <c r="KAP684" s="2"/>
      <c r="KAQ684" s="2"/>
      <c r="KAR684" s="2"/>
      <c r="KAS684" s="2"/>
      <c r="KAT684" s="2"/>
      <c r="KAU684" s="2"/>
      <c r="KAV684" s="2"/>
      <c r="KAW684" s="2"/>
      <c r="KAX684" s="2"/>
      <c r="KAY684" s="2"/>
      <c r="KAZ684" s="2"/>
      <c r="KBA684" s="2"/>
      <c r="KBB684" s="2"/>
      <c r="KBC684" s="2"/>
      <c r="KBD684" s="2"/>
      <c r="KBE684" s="2"/>
      <c r="KBF684" s="2"/>
      <c r="KBG684" s="2"/>
      <c r="KBH684" s="2"/>
      <c r="KBI684" s="2"/>
      <c r="KBJ684" s="2"/>
      <c r="KBK684" s="2"/>
      <c r="KBL684" s="2"/>
      <c r="KBM684" s="2"/>
      <c r="KBN684" s="2"/>
      <c r="KBO684" s="2"/>
      <c r="KBP684" s="2"/>
      <c r="KBQ684" s="2"/>
      <c r="KBR684" s="2"/>
      <c r="KBS684" s="2"/>
      <c r="KBT684" s="2"/>
      <c r="KBU684" s="2"/>
      <c r="KBV684" s="2"/>
      <c r="KBW684" s="2"/>
      <c r="KBX684" s="2"/>
      <c r="KBY684" s="2"/>
      <c r="KBZ684" s="2"/>
      <c r="KCA684" s="2"/>
      <c r="KCB684" s="2"/>
      <c r="KCC684" s="2"/>
      <c r="KCD684" s="2"/>
      <c r="KCE684" s="2"/>
      <c r="KCF684" s="2"/>
      <c r="KCG684" s="2"/>
      <c r="KCH684" s="2"/>
      <c r="KCI684" s="2"/>
      <c r="KCJ684" s="2"/>
      <c r="KCK684" s="2"/>
      <c r="KCL684" s="2"/>
      <c r="KCM684" s="2"/>
      <c r="KCN684" s="2"/>
      <c r="KCO684" s="2"/>
      <c r="KCP684" s="2"/>
      <c r="KCQ684" s="2"/>
      <c r="KCR684" s="2"/>
      <c r="KCS684" s="2"/>
      <c r="KCT684" s="2"/>
      <c r="KCU684" s="2"/>
      <c r="KCV684" s="2"/>
      <c r="KCW684" s="2"/>
      <c r="KCX684" s="2"/>
      <c r="KCY684" s="2"/>
      <c r="KCZ684" s="2"/>
      <c r="KDA684" s="2"/>
      <c r="KDB684" s="2"/>
      <c r="KDC684" s="2"/>
      <c r="KDD684" s="2"/>
      <c r="KDE684" s="2"/>
      <c r="KDF684" s="2"/>
      <c r="KDG684" s="2"/>
      <c r="KDH684" s="2"/>
      <c r="KDI684" s="2"/>
      <c r="KDJ684" s="2"/>
      <c r="KDK684" s="2"/>
      <c r="KDL684" s="2"/>
      <c r="KDM684" s="2"/>
      <c r="KDN684" s="2"/>
      <c r="KDO684" s="2"/>
      <c r="KDP684" s="2"/>
      <c r="KDQ684" s="2"/>
      <c r="KDR684" s="2"/>
      <c r="KDS684" s="2"/>
      <c r="KDT684" s="2"/>
      <c r="KDU684" s="2"/>
      <c r="KDV684" s="2"/>
      <c r="KDW684" s="2"/>
      <c r="KDX684" s="2"/>
      <c r="KDY684" s="2"/>
      <c r="KDZ684" s="2"/>
      <c r="KEA684" s="2"/>
      <c r="KEB684" s="2"/>
      <c r="KEC684" s="2"/>
      <c r="KED684" s="2"/>
      <c r="KEE684" s="2"/>
      <c r="KEF684" s="2"/>
      <c r="KEG684" s="2"/>
      <c r="KEH684" s="2"/>
      <c r="KEI684" s="2"/>
      <c r="KEJ684" s="2"/>
      <c r="KEK684" s="2"/>
      <c r="KEL684" s="2"/>
      <c r="KEM684" s="2"/>
      <c r="KEN684" s="2"/>
      <c r="KEO684" s="2"/>
      <c r="KEP684" s="2"/>
      <c r="KEQ684" s="2"/>
      <c r="KER684" s="2"/>
      <c r="KES684" s="2"/>
      <c r="KET684" s="2"/>
      <c r="KEU684" s="2"/>
      <c r="KEV684" s="2"/>
      <c r="KEW684" s="2"/>
      <c r="KEX684" s="2"/>
      <c r="KEY684" s="2"/>
      <c r="KEZ684" s="2"/>
      <c r="KFA684" s="2"/>
      <c r="KFB684" s="2"/>
      <c r="KFC684" s="2"/>
      <c r="KFD684" s="2"/>
      <c r="KFE684" s="2"/>
      <c r="KFF684" s="2"/>
      <c r="KFG684" s="2"/>
      <c r="KFH684" s="2"/>
      <c r="KFI684" s="2"/>
      <c r="KFJ684" s="2"/>
      <c r="KFK684" s="2"/>
      <c r="KFL684" s="2"/>
      <c r="KFM684" s="2"/>
      <c r="KFN684" s="2"/>
      <c r="KFO684" s="2"/>
      <c r="KFP684" s="2"/>
      <c r="KFQ684" s="2"/>
      <c r="KFR684" s="2"/>
      <c r="KFS684" s="2"/>
      <c r="KFT684" s="2"/>
      <c r="KFU684" s="2"/>
      <c r="KFV684" s="2"/>
      <c r="KFW684" s="2"/>
      <c r="KFX684" s="2"/>
      <c r="KFY684" s="2"/>
      <c r="KFZ684" s="2"/>
      <c r="KGA684" s="2"/>
      <c r="KGB684" s="2"/>
      <c r="KGC684" s="2"/>
      <c r="KGD684" s="2"/>
      <c r="KGE684" s="2"/>
      <c r="KGF684" s="2"/>
      <c r="KGG684" s="2"/>
      <c r="KGH684" s="2"/>
      <c r="KGI684" s="2"/>
      <c r="KGJ684" s="2"/>
      <c r="KGK684" s="2"/>
      <c r="KGL684" s="2"/>
      <c r="KGM684" s="2"/>
      <c r="KGN684" s="2"/>
      <c r="KGO684" s="2"/>
      <c r="KGP684" s="2"/>
      <c r="KGQ684" s="2"/>
      <c r="KGR684" s="2"/>
      <c r="KGS684" s="2"/>
      <c r="KGT684" s="2"/>
      <c r="KGU684" s="2"/>
      <c r="KGV684" s="2"/>
      <c r="KGW684" s="2"/>
      <c r="KGX684" s="2"/>
      <c r="KGY684" s="2"/>
      <c r="KGZ684" s="2"/>
      <c r="KHA684" s="2"/>
      <c r="KHB684" s="2"/>
      <c r="KHC684" s="2"/>
      <c r="KHD684" s="2"/>
      <c r="KHE684" s="2"/>
      <c r="KHF684" s="2"/>
      <c r="KHG684" s="2"/>
      <c r="KHH684" s="2"/>
      <c r="KHI684" s="2"/>
      <c r="KHJ684" s="2"/>
      <c r="KHK684" s="2"/>
      <c r="KHL684" s="2"/>
      <c r="KHM684" s="2"/>
      <c r="KHN684" s="2"/>
      <c r="KHO684" s="2"/>
      <c r="KHP684" s="2"/>
      <c r="KHQ684" s="2"/>
      <c r="KHR684" s="2"/>
      <c r="KHS684" s="2"/>
      <c r="KHT684" s="2"/>
      <c r="KHU684" s="2"/>
      <c r="KHV684" s="2"/>
      <c r="KHW684" s="2"/>
      <c r="KHX684" s="2"/>
      <c r="KHY684" s="2"/>
      <c r="KHZ684" s="2"/>
      <c r="KIA684" s="2"/>
      <c r="KIB684" s="2"/>
      <c r="KIC684" s="2"/>
      <c r="KID684" s="2"/>
      <c r="KIE684" s="2"/>
      <c r="KIF684" s="2"/>
      <c r="KIG684" s="2"/>
      <c r="KIH684" s="2"/>
      <c r="KII684" s="2"/>
      <c r="KIJ684" s="2"/>
      <c r="KIK684" s="2"/>
      <c r="KIL684" s="2"/>
      <c r="KIM684" s="2"/>
      <c r="KIN684" s="2"/>
      <c r="KIO684" s="2"/>
      <c r="KIP684" s="2"/>
      <c r="KIQ684" s="2"/>
      <c r="KIR684" s="2"/>
      <c r="KIS684" s="2"/>
      <c r="KIT684" s="2"/>
      <c r="KIU684" s="2"/>
      <c r="KIV684" s="2"/>
      <c r="KIW684" s="2"/>
      <c r="KIX684" s="2"/>
      <c r="KIY684" s="2"/>
      <c r="KIZ684" s="2"/>
      <c r="KJA684" s="2"/>
      <c r="KJB684" s="2"/>
      <c r="KJC684" s="2"/>
      <c r="KJD684" s="2"/>
      <c r="KJE684" s="2"/>
      <c r="KJF684" s="2"/>
      <c r="KJG684" s="2"/>
      <c r="KJH684" s="2"/>
      <c r="KJI684" s="2"/>
      <c r="KJJ684" s="2"/>
      <c r="KJK684" s="2"/>
      <c r="KJL684" s="2"/>
      <c r="KJM684" s="2"/>
      <c r="KJN684" s="2"/>
      <c r="KJO684" s="2"/>
      <c r="KJP684" s="2"/>
      <c r="KJQ684" s="2"/>
      <c r="KJR684" s="2"/>
      <c r="KJS684" s="2"/>
      <c r="KJT684" s="2"/>
      <c r="KJU684" s="2"/>
      <c r="KJV684" s="2"/>
      <c r="KJW684" s="2"/>
      <c r="KJX684" s="2"/>
      <c r="KJY684" s="2"/>
      <c r="KJZ684" s="2"/>
      <c r="KKA684" s="2"/>
      <c r="KKB684" s="2"/>
      <c r="KKC684" s="2"/>
      <c r="KKD684" s="2"/>
      <c r="KKE684" s="2"/>
      <c r="KKF684" s="2"/>
      <c r="KKG684" s="2"/>
      <c r="KKH684" s="2"/>
      <c r="KKI684" s="2"/>
      <c r="KKJ684" s="2"/>
      <c r="KKK684" s="2"/>
      <c r="KKL684" s="2"/>
      <c r="KKM684" s="2"/>
      <c r="KKN684" s="2"/>
      <c r="KKO684" s="2"/>
      <c r="KKP684" s="2"/>
      <c r="KKQ684" s="2"/>
      <c r="KKR684" s="2"/>
      <c r="KKS684" s="2"/>
      <c r="KKT684" s="2"/>
      <c r="KKU684" s="2"/>
      <c r="KKV684" s="2"/>
      <c r="KKW684" s="2"/>
      <c r="KKX684" s="2"/>
      <c r="KKY684" s="2"/>
      <c r="KKZ684" s="2"/>
      <c r="KLA684" s="2"/>
      <c r="KLB684" s="2"/>
      <c r="KLC684" s="2"/>
      <c r="KLD684" s="2"/>
      <c r="KLE684" s="2"/>
      <c r="KLF684" s="2"/>
      <c r="KLG684" s="2"/>
      <c r="KLH684" s="2"/>
      <c r="KLI684" s="2"/>
      <c r="KLJ684" s="2"/>
      <c r="KLK684" s="2"/>
      <c r="KLL684" s="2"/>
      <c r="KLM684" s="2"/>
      <c r="KLN684" s="2"/>
      <c r="KLO684" s="2"/>
      <c r="KLP684" s="2"/>
      <c r="KLQ684" s="2"/>
      <c r="KLR684" s="2"/>
      <c r="KLS684" s="2"/>
      <c r="KLT684" s="2"/>
      <c r="KLU684" s="2"/>
      <c r="KLV684" s="2"/>
      <c r="KLW684" s="2"/>
      <c r="KLX684" s="2"/>
      <c r="KLY684" s="2"/>
      <c r="KLZ684" s="2"/>
      <c r="KMA684" s="2"/>
      <c r="KMB684" s="2"/>
      <c r="KMC684" s="2"/>
      <c r="KMD684" s="2"/>
      <c r="KME684" s="2"/>
      <c r="KMF684" s="2"/>
      <c r="KMG684" s="2"/>
      <c r="KMH684" s="2"/>
      <c r="KMI684" s="2"/>
      <c r="KMJ684" s="2"/>
      <c r="KMK684" s="2"/>
      <c r="KML684" s="2"/>
      <c r="KMM684" s="2"/>
      <c r="KMN684" s="2"/>
      <c r="KMO684" s="2"/>
      <c r="KMP684" s="2"/>
      <c r="KMQ684" s="2"/>
      <c r="KMR684" s="2"/>
      <c r="KMS684" s="2"/>
      <c r="KMT684" s="2"/>
      <c r="KMU684" s="2"/>
      <c r="KMV684" s="2"/>
      <c r="KMW684" s="2"/>
      <c r="KMX684" s="2"/>
      <c r="KMY684" s="2"/>
      <c r="KMZ684" s="2"/>
      <c r="KNA684" s="2"/>
      <c r="KNB684" s="2"/>
      <c r="KNC684" s="2"/>
      <c r="KND684" s="2"/>
      <c r="KNE684" s="2"/>
      <c r="KNF684" s="2"/>
      <c r="KNG684" s="2"/>
      <c r="KNH684" s="2"/>
      <c r="KNI684" s="2"/>
      <c r="KNJ684" s="2"/>
      <c r="KNK684" s="2"/>
      <c r="KNL684" s="2"/>
      <c r="KNM684" s="2"/>
      <c r="KNN684" s="2"/>
      <c r="KNO684" s="2"/>
      <c r="KNP684" s="2"/>
      <c r="KNQ684" s="2"/>
      <c r="KNR684" s="2"/>
      <c r="KNS684" s="2"/>
      <c r="KNT684" s="2"/>
      <c r="KNU684" s="2"/>
      <c r="KNV684" s="2"/>
      <c r="KNW684" s="2"/>
      <c r="KNX684" s="2"/>
      <c r="KNY684" s="2"/>
      <c r="KNZ684" s="2"/>
      <c r="KOA684" s="2"/>
      <c r="KOB684" s="2"/>
      <c r="KOC684" s="2"/>
      <c r="KOD684" s="2"/>
      <c r="KOE684" s="2"/>
      <c r="KOF684" s="2"/>
      <c r="KOG684" s="2"/>
      <c r="KOH684" s="2"/>
      <c r="KOI684" s="2"/>
      <c r="KOJ684" s="2"/>
      <c r="KOK684" s="2"/>
      <c r="KOL684" s="2"/>
      <c r="KOM684" s="2"/>
      <c r="KON684" s="2"/>
      <c r="KOO684" s="2"/>
      <c r="KOP684" s="2"/>
      <c r="KOQ684" s="2"/>
      <c r="KOR684" s="2"/>
      <c r="KOS684" s="2"/>
      <c r="KOT684" s="2"/>
      <c r="KOU684" s="2"/>
      <c r="KOV684" s="2"/>
      <c r="KOW684" s="2"/>
      <c r="KOX684" s="2"/>
      <c r="KOY684" s="2"/>
      <c r="KOZ684" s="2"/>
      <c r="KPA684" s="2"/>
      <c r="KPB684" s="2"/>
      <c r="KPC684" s="2"/>
      <c r="KPD684" s="2"/>
      <c r="KPE684" s="2"/>
      <c r="KPF684" s="2"/>
      <c r="KPG684" s="2"/>
      <c r="KPH684" s="2"/>
      <c r="KPI684" s="2"/>
      <c r="KPJ684" s="2"/>
      <c r="KPK684" s="2"/>
      <c r="KPL684" s="2"/>
      <c r="KPM684" s="2"/>
      <c r="KPN684" s="2"/>
      <c r="KPO684" s="2"/>
      <c r="KPP684" s="2"/>
      <c r="KPQ684" s="2"/>
      <c r="KPR684" s="2"/>
      <c r="KPS684" s="2"/>
      <c r="KPT684" s="2"/>
      <c r="KPU684" s="2"/>
      <c r="KPV684" s="2"/>
      <c r="KPW684" s="2"/>
      <c r="KPX684" s="2"/>
      <c r="KPY684" s="2"/>
      <c r="KPZ684" s="2"/>
      <c r="KQA684" s="2"/>
      <c r="KQB684" s="2"/>
      <c r="KQC684" s="2"/>
      <c r="KQD684" s="2"/>
      <c r="KQE684" s="2"/>
      <c r="KQF684" s="2"/>
      <c r="KQG684" s="2"/>
      <c r="KQH684" s="2"/>
      <c r="KQI684" s="2"/>
      <c r="KQJ684" s="2"/>
      <c r="KQK684" s="2"/>
      <c r="KQL684" s="2"/>
      <c r="KQM684" s="2"/>
      <c r="KQN684" s="2"/>
      <c r="KQO684" s="2"/>
      <c r="KQP684" s="2"/>
      <c r="KQQ684" s="2"/>
      <c r="KQR684" s="2"/>
      <c r="KQS684" s="2"/>
      <c r="KQT684" s="2"/>
      <c r="KQU684" s="2"/>
      <c r="KQV684" s="2"/>
      <c r="KQW684" s="2"/>
      <c r="KQX684" s="2"/>
      <c r="KQY684" s="2"/>
      <c r="KQZ684" s="2"/>
      <c r="KRA684" s="2"/>
      <c r="KRB684" s="2"/>
      <c r="KRC684" s="2"/>
      <c r="KRD684" s="2"/>
      <c r="KRE684" s="2"/>
      <c r="KRF684" s="2"/>
      <c r="KRG684" s="2"/>
      <c r="KRH684" s="2"/>
      <c r="KRI684" s="2"/>
      <c r="KRJ684" s="2"/>
      <c r="KRK684" s="2"/>
      <c r="KRL684" s="2"/>
      <c r="KRM684" s="2"/>
      <c r="KRN684" s="2"/>
      <c r="KRO684" s="2"/>
      <c r="KRP684" s="2"/>
      <c r="KRQ684" s="2"/>
      <c r="KRR684" s="2"/>
      <c r="KRS684" s="2"/>
      <c r="KRT684" s="2"/>
      <c r="KRU684" s="2"/>
      <c r="KRV684" s="2"/>
      <c r="KRW684" s="2"/>
      <c r="KRX684" s="2"/>
      <c r="KRY684" s="2"/>
      <c r="KRZ684" s="2"/>
      <c r="KSA684" s="2"/>
      <c r="KSB684" s="2"/>
      <c r="KSC684" s="2"/>
      <c r="KSD684" s="2"/>
      <c r="KSE684" s="2"/>
      <c r="KSF684" s="2"/>
      <c r="KSG684" s="2"/>
      <c r="KSH684" s="2"/>
      <c r="KSI684" s="2"/>
      <c r="KSJ684" s="2"/>
      <c r="KSK684" s="2"/>
      <c r="KSL684" s="2"/>
      <c r="KSM684" s="2"/>
      <c r="KSN684" s="2"/>
      <c r="KSO684" s="2"/>
      <c r="KSP684" s="2"/>
      <c r="KSQ684" s="2"/>
      <c r="KSR684" s="2"/>
      <c r="KSS684" s="2"/>
      <c r="KST684" s="2"/>
      <c r="KSU684" s="2"/>
      <c r="KSV684" s="2"/>
      <c r="KSW684" s="2"/>
      <c r="KSX684" s="2"/>
      <c r="KSY684" s="2"/>
      <c r="KSZ684" s="2"/>
      <c r="KTA684" s="2"/>
      <c r="KTB684" s="2"/>
      <c r="KTC684" s="2"/>
      <c r="KTD684" s="2"/>
      <c r="KTE684" s="2"/>
      <c r="KTF684" s="2"/>
      <c r="KTG684" s="2"/>
      <c r="KTH684" s="2"/>
      <c r="KTI684" s="2"/>
      <c r="KTJ684" s="2"/>
      <c r="KTK684" s="2"/>
      <c r="KTL684" s="2"/>
      <c r="KTM684" s="2"/>
      <c r="KTN684" s="2"/>
      <c r="KTO684" s="2"/>
      <c r="KTP684" s="2"/>
      <c r="KTQ684" s="2"/>
      <c r="KTR684" s="2"/>
      <c r="KTS684" s="2"/>
      <c r="KTT684" s="2"/>
      <c r="KTU684" s="2"/>
      <c r="KTV684" s="2"/>
      <c r="KTW684" s="2"/>
      <c r="KTX684" s="2"/>
      <c r="KTY684" s="2"/>
      <c r="KTZ684" s="2"/>
      <c r="KUA684" s="2"/>
      <c r="KUB684" s="2"/>
      <c r="KUC684" s="2"/>
      <c r="KUD684" s="2"/>
      <c r="KUE684" s="2"/>
      <c r="KUF684" s="2"/>
      <c r="KUG684" s="2"/>
      <c r="KUH684" s="2"/>
      <c r="KUI684" s="2"/>
      <c r="KUJ684" s="2"/>
      <c r="KUK684" s="2"/>
      <c r="KUL684" s="2"/>
      <c r="KUM684" s="2"/>
      <c r="KUN684" s="2"/>
      <c r="KUO684" s="2"/>
      <c r="KUP684" s="2"/>
      <c r="KUQ684" s="2"/>
      <c r="KUR684" s="2"/>
      <c r="KUS684" s="2"/>
      <c r="KUT684" s="2"/>
      <c r="KUU684" s="2"/>
      <c r="KUV684" s="2"/>
      <c r="KUW684" s="2"/>
      <c r="KUX684" s="2"/>
      <c r="KUY684" s="2"/>
      <c r="KUZ684" s="2"/>
      <c r="KVA684" s="2"/>
      <c r="KVB684" s="2"/>
      <c r="KVC684" s="2"/>
      <c r="KVD684" s="2"/>
      <c r="KVE684" s="2"/>
      <c r="KVF684" s="2"/>
      <c r="KVG684" s="2"/>
      <c r="KVH684" s="2"/>
      <c r="KVI684" s="2"/>
      <c r="KVJ684" s="2"/>
      <c r="KVK684" s="2"/>
      <c r="KVL684" s="2"/>
      <c r="KVM684" s="2"/>
      <c r="KVN684" s="2"/>
      <c r="KVO684" s="2"/>
      <c r="KVP684" s="2"/>
      <c r="KVQ684" s="2"/>
      <c r="KVR684" s="2"/>
      <c r="KVS684" s="2"/>
      <c r="KVT684" s="2"/>
      <c r="KVU684" s="2"/>
      <c r="KVV684" s="2"/>
      <c r="KVW684" s="2"/>
      <c r="KVX684" s="2"/>
      <c r="KVY684" s="2"/>
      <c r="KVZ684" s="2"/>
      <c r="KWA684" s="2"/>
      <c r="KWB684" s="2"/>
      <c r="KWC684" s="2"/>
      <c r="KWD684" s="2"/>
      <c r="KWE684" s="2"/>
      <c r="KWF684" s="2"/>
      <c r="KWG684" s="2"/>
      <c r="KWH684" s="2"/>
      <c r="KWI684" s="2"/>
      <c r="KWJ684" s="2"/>
      <c r="KWK684" s="2"/>
      <c r="KWL684" s="2"/>
      <c r="KWM684" s="2"/>
      <c r="KWN684" s="2"/>
      <c r="KWO684" s="2"/>
      <c r="KWP684" s="2"/>
      <c r="KWQ684" s="2"/>
      <c r="KWR684" s="2"/>
      <c r="KWS684" s="2"/>
      <c r="KWT684" s="2"/>
      <c r="KWU684" s="2"/>
      <c r="KWV684" s="2"/>
      <c r="KWW684" s="2"/>
      <c r="KWX684" s="2"/>
      <c r="KWY684" s="2"/>
      <c r="KWZ684" s="2"/>
      <c r="KXA684" s="2"/>
      <c r="KXB684" s="2"/>
      <c r="KXC684" s="2"/>
      <c r="KXD684" s="2"/>
      <c r="KXE684" s="2"/>
      <c r="KXF684" s="2"/>
      <c r="KXG684" s="2"/>
      <c r="KXH684" s="2"/>
      <c r="KXI684" s="2"/>
      <c r="KXJ684" s="2"/>
      <c r="KXK684" s="2"/>
      <c r="KXL684" s="2"/>
      <c r="KXM684" s="2"/>
      <c r="KXN684" s="2"/>
      <c r="KXO684" s="2"/>
      <c r="KXP684" s="2"/>
      <c r="KXQ684" s="2"/>
      <c r="KXR684" s="2"/>
      <c r="KXS684" s="2"/>
      <c r="KXT684" s="2"/>
      <c r="KXU684" s="2"/>
      <c r="KXV684" s="2"/>
      <c r="KXW684" s="2"/>
      <c r="KXX684" s="2"/>
      <c r="KXY684" s="2"/>
      <c r="KXZ684" s="2"/>
      <c r="KYA684" s="2"/>
      <c r="KYB684" s="2"/>
      <c r="KYC684" s="2"/>
      <c r="KYD684" s="2"/>
      <c r="KYE684" s="2"/>
      <c r="KYF684" s="2"/>
      <c r="KYG684" s="2"/>
      <c r="KYH684" s="2"/>
      <c r="KYI684" s="2"/>
      <c r="KYJ684" s="2"/>
      <c r="KYK684" s="2"/>
      <c r="KYL684" s="2"/>
      <c r="KYM684" s="2"/>
      <c r="KYN684" s="2"/>
      <c r="KYO684" s="2"/>
      <c r="KYP684" s="2"/>
      <c r="KYQ684" s="2"/>
      <c r="KYR684" s="2"/>
      <c r="KYS684" s="2"/>
      <c r="KYT684" s="2"/>
      <c r="KYU684" s="2"/>
      <c r="KYV684" s="2"/>
      <c r="KYW684" s="2"/>
      <c r="KYX684" s="2"/>
      <c r="KYY684" s="2"/>
      <c r="KYZ684" s="2"/>
      <c r="KZA684" s="2"/>
      <c r="KZB684" s="2"/>
      <c r="KZC684" s="2"/>
      <c r="KZD684" s="2"/>
      <c r="KZE684" s="2"/>
      <c r="KZF684" s="2"/>
      <c r="KZG684" s="2"/>
      <c r="KZH684" s="2"/>
      <c r="KZI684" s="2"/>
      <c r="KZJ684" s="2"/>
      <c r="KZK684" s="2"/>
      <c r="KZL684" s="2"/>
      <c r="KZM684" s="2"/>
      <c r="KZN684" s="2"/>
      <c r="KZO684" s="2"/>
      <c r="KZP684" s="2"/>
      <c r="KZQ684" s="2"/>
      <c r="KZR684" s="2"/>
      <c r="KZS684" s="2"/>
      <c r="KZT684" s="2"/>
      <c r="KZU684" s="2"/>
      <c r="KZV684" s="2"/>
      <c r="KZW684" s="2"/>
      <c r="KZX684" s="2"/>
      <c r="KZY684" s="2"/>
      <c r="KZZ684" s="2"/>
      <c r="LAA684" s="2"/>
      <c r="LAB684" s="2"/>
      <c r="LAC684" s="2"/>
      <c r="LAD684" s="2"/>
      <c r="LAE684" s="2"/>
      <c r="LAF684" s="2"/>
      <c r="LAG684" s="2"/>
      <c r="LAH684" s="2"/>
      <c r="LAI684" s="2"/>
      <c r="LAJ684" s="2"/>
      <c r="LAK684" s="2"/>
      <c r="LAL684" s="2"/>
      <c r="LAM684" s="2"/>
      <c r="LAN684" s="2"/>
      <c r="LAO684" s="2"/>
      <c r="LAP684" s="2"/>
      <c r="LAQ684" s="2"/>
      <c r="LAR684" s="2"/>
      <c r="LAS684" s="2"/>
      <c r="LAT684" s="2"/>
      <c r="LAU684" s="2"/>
      <c r="LAV684" s="2"/>
      <c r="LAW684" s="2"/>
      <c r="LAX684" s="2"/>
      <c r="LAY684" s="2"/>
      <c r="LAZ684" s="2"/>
      <c r="LBA684" s="2"/>
      <c r="LBB684" s="2"/>
      <c r="LBC684" s="2"/>
      <c r="LBD684" s="2"/>
      <c r="LBE684" s="2"/>
      <c r="LBF684" s="2"/>
      <c r="LBG684" s="2"/>
      <c r="LBH684" s="2"/>
      <c r="LBI684" s="2"/>
      <c r="LBJ684" s="2"/>
      <c r="LBK684" s="2"/>
      <c r="LBL684" s="2"/>
      <c r="LBM684" s="2"/>
      <c r="LBN684" s="2"/>
      <c r="LBO684" s="2"/>
      <c r="LBP684" s="2"/>
      <c r="LBQ684" s="2"/>
      <c r="LBR684" s="2"/>
      <c r="LBS684" s="2"/>
      <c r="LBT684" s="2"/>
      <c r="LBU684" s="2"/>
      <c r="LBV684" s="2"/>
      <c r="LBW684" s="2"/>
      <c r="LBX684" s="2"/>
      <c r="LBY684" s="2"/>
      <c r="LBZ684" s="2"/>
      <c r="LCA684" s="2"/>
      <c r="LCB684" s="2"/>
      <c r="LCC684" s="2"/>
      <c r="LCD684" s="2"/>
      <c r="LCE684" s="2"/>
      <c r="LCF684" s="2"/>
      <c r="LCG684" s="2"/>
      <c r="LCH684" s="2"/>
      <c r="LCI684" s="2"/>
      <c r="LCJ684" s="2"/>
      <c r="LCK684" s="2"/>
      <c r="LCL684" s="2"/>
      <c r="LCM684" s="2"/>
      <c r="LCN684" s="2"/>
      <c r="LCO684" s="2"/>
      <c r="LCP684" s="2"/>
      <c r="LCQ684" s="2"/>
      <c r="LCR684" s="2"/>
      <c r="LCS684" s="2"/>
      <c r="LCT684" s="2"/>
      <c r="LCU684" s="2"/>
      <c r="LCV684" s="2"/>
      <c r="LCW684" s="2"/>
      <c r="LCX684" s="2"/>
      <c r="LCY684" s="2"/>
      <c r="LCZ684" s="2"/>
      <c r="LDA684" s="2"/>
      <c r="LDB684" s="2"/>
      <c r="LDC684" s="2"/>
      <c r="LDD684" s="2"/>
      <c r="LDE684" s="2"/>
      <c r="LDF684" s="2"/>
      <c r="LDG684" s="2"/>
      <c r="LDH684" s="2"/>
      <c r="LDI684" s="2"/>
      <c r="LDJ684" s="2"/>
      <c r="LDK684" s="2"/>
      <c r="LDL684" s="2"/>
      <c r="LDM684" s="2"/>
      <c r="LDN684" s="2"/>
      <c r="LDO684" s="2"/>
      <c r="LDP684" s="2"/>
      <c r="LDQ684" s="2"/>
      <c r="LDR684" s="2"/>
      <c r="LDS684" s="2"/>
      <c r="LDT684" s="2"/>
      <c r="LDU684" s="2"/>
      <c r="LDV684" s="2"/>
      <c r="LDW684" s="2"/>
      <c r="LDX684" s="2"/>
      <c r="LDY684" s="2"/>
      <c r="LDZ684" s="2"/>
      <c r="LEA684" s="2"/>
      <c r="LEB684" s="2"/>
      <c r="LEC684" s="2"/>
      <c r="LED684" s="2"/>
      <c r="LEE684" s="2"/>
      <c r="LEF684" s="2"/>
      <c r="LEG684" s="2"/>
      <c r="LEH684" s="2"/>
      <c r="LEI684" s="2"/>
      <c r="LEJ684" s="2"/>
      <c r="LEK684" s="2"/>
      <c r="LEL684" s="2"/>
      <c r="LEM684" s="2"/>
      <c r="LEN684" s="2"/>
      <c r="LEO684" s="2"/>
      <c r="LEP684" s="2"/>
      <c r="LEQ684" s="2"/>
      <c r="LER684" s="2"/>
      <c r="LES684" s="2"/>
      <c r="LET684" s="2"/>
      <c r="LEU684" s="2"/>
      <c r="LEV684" s="2"/>
      <c r="LEW684" s="2"/>
      <c r="LEX684" s="2"/>
      <c r="LEY684" s="2"/>
      <c r="LEZ684" s="2"/>
      <c r="LFA684" s="2"/>
      <c r="LFB684" s="2"/>
      <c r="LFC684" s="2"/>
      <c r="LFD684" s="2"/>
      <c r="LFE684" s="2"/>
      <c r="LFF684" s="2"/>
      <c r="LFG684" s="2"/>
      <c r="LFH684" s="2"/>
      <c r="LFI684" s="2"/>
      <c r="LFJ684" s="2"/>
      <c r="LFK684" s="2"/>
      <c r="LFL684" s="2"/>
      <c r="LFM684" s="2"/>
      <c r="LFN684" s="2"/>
      <c r="LFO684" s="2"/>
      <c r="LFP684" s="2"/>
      <c r="LFQ684" s="2"/>
      <c r="LFR684" s="2"/>
      <c r="LFS684" s="2"/>
      <c r="LFT684" s="2"/>
      <c r="LFU684" s="2"/>
      <c r="LFV684" s="2"/>
      <c r="LFW684" s="2"/>
      <c r="LFX684" s="2"/>
      <c r="LFY684" s="2"/>
      <c r="LFZ684" s="2"/>
      <c r="LGA684" s="2"/>
      <c r="LGB684" s="2"/>
      <c r="LGC684" s="2"/>
      <c r="LGD684" s="2"/>
      <c r="LGE684" s="2"/>
      <c r="LGF684" s="2"/>
      <c r="LGG684" s="2"/>
      <c r="LGH684" s="2"/>
      <c r="LGI684" s="2"/>
      <c r="LGJ684" s="2"/>
      <c r="LGK684" s="2"/>
      <c r="LGL684" s="2"/>
      <c r="LGM684" s="2"/>
      <c r="LGN684" s="2"/>
      <c r="LGO684" s="2"/>
      <c r="LGP684" s="2"/>
      <c r="LGQ684" s="2"/>
      <c r="LGR684" s="2"/>
      <c r="LGS684" s="2"/>
      <c r="LGT684" s="2"/>
      <c r="LGU684" s="2"/>
      <c r="LGV684" s="2"/>
      <c r="LGW684" s="2"/>
      <c r="LGX684" s="2"/>
      <c r="LGY684" s="2"/>
      <c r="LGZ684" s="2"/>
      <c r="LHA684" s="2"/>
      <c r="LHB684" s="2"/>
      <c r="LHC684" s="2"/>
      <c r="LHD684" s="2"/>
      <c r="LHE684" s="2"/>
      <c r="LHF684" s="2"/>
      <c r="LHG684" s="2"/>
      <c r="LHH684" s="2"/>
      <c r="LHI684" s="2"/>
      <c r="LHJ684" s="2"/>
      <c r="LHK684" s="2"/>
      <c r="LHL684" s="2"/>
      <c r="LHM684" s="2"/>
      <c r="LHN684" s="2"/>
      <c r="LHO684" s="2"/>
      <c r="LHP684" s="2"/>
      <c r="LHQ684" s="2"/>
      <c r="LHR684" s="2"/>
      <c r="LHS684" s="2"/>
      <c r="LHT684" s="2"/>
      <c r="LHU684" s="2"/>
      <c r="LHV684" s="2"/>
      <c r="LHW684" s="2"/>
      <c r="LHX684" s="2"/>
      <c r="LHY684" s="2"/>
      <c r="LHZ684" s="2"/>
      <c r="LIA684" s="2"/>
      <c r="LIB684" s="2"/>
      <c r="LIC684" s="2"/>
      <c r="LID684" s="2"/>
      <c r="LIE684" s="2"/>
      <c r="LIF684" s="2"/>
      <c r="LIG684" s="2"/>
      <c r="LIH684" s="2"/>
      <c r="LII684" s="2"/>
      <c r="LIJ684" s="2"/>
      <c r="LIK684" s="2"/>
      <c r="LIL684" s="2"/>
      <c r="LIM684" s="2"/>
      <c r="LIN684" s="2"/>
      <c r="LIO684" s="2"/>
      <c r="LIP684" s="2"/>
      <c r="LIQ684" s="2"/>
      <c r="LIR684" s="2"/>
      <c r="LIS684" s="2"/>
      <c r="LIT684" s="2"/>
      <c r="LIU684" s="2"/>
      <c r="LIV684" s="2"/>
      <c r="LIW684" s="2"/>
      <c r="LIX684" s="2"/>
      <c r="LIY684" s="2"/>
      <c r="LIZ684" s="2"/>
      <c r="LJA684" s="2"/>
      <c r="LJB684" s="2"/>
      <c r="LJC684" s="2"/>
      <c r="LJD684" s="2"/>
      <c r="LJE684" s="2"/>
      <c r="LJF684" s="2"/>
      <c r="LJG684" s="2"/>
      <c r="LJH684" s="2"/>
      <c r="LJI684" s="2"/>
      <c r="LJJ684" s="2"/>
      <c r="LJK684" s="2"/>
      <c r="LJL684" s="2"/>
      <c r="LJM684" s="2"/>
      <c r="LJN684" s="2"/>
      <c r="LJO684" s="2"/>
      <c r="LJP684" s="2"/>
      <c r="LJQ684" s="2"/>
      <c r="LJR684" s="2"/>
      <c r="LJS684" s="2"/>
      <c r="LJT684" s="2"/>
      <c r="LJU684" s="2"/>
      <c r="LJV684" s="2"/>
      <c r="LJW684" s="2"/>
      <c r="LJX684" s="2"/>
      <c r="LJY684" s="2"/>
      <c r="LJZ684" s="2"/>
      <c r="LKA684" s="2"/>
      <c r="LKB684" s="2"/>
      <c r="LKC684" s="2"/>
      <c r="LKD684" s="2"/>
      <c r="LKE684" s="2"/>
      <c r="LKF684" s="2"/>
      <c r="LKG684" s="2"/>
      <c r="LKH684" s="2"/>
      <c r="LKI684" s="2"/>
      <c r="LKJ684" s="2"/>
      <c r="LKK684" s="2"/>
      <c r="LKL684" s="2"/>
      <c r="LKM684" s="2"/>
      <c r="LKN684" s="2"/>
      <c r="LKO684" s="2"/>
      <c r="LKP684" s="2"/>
      <c r="LKQ684" s="2"/>
      <c r="LKR684" s="2"/>
      <c r="LKS684" s="2"/>
      <c r="LKT684" s="2"/>
      <c r="LKU684" s="2"/>
      <c r="LKV684" s="2"/>
      <c r="LKW684" s="2"/>
      <c r="LKX684" s="2"/>
      <c r="LKY684" s="2"/>
      <c r="LKZ684" s="2"/>
      <c r="LLA684" s="2"/>
      <c r="LLB684" s="2"/>
      <c r="LLC684" s="2"/>
      <c r="LLD684" s="2"/>
      <c r="LLE684" s="2"/>
      <c r="LLF684" s="2"/>
      <c r="LLG684" s="2"/>
      <c r="LLH684" s="2"/>
      <c r="LLI684" s="2"/>
      <c r="LLJ684" s="2"/>
      <c r="LLK684" s="2"/>
      <c r="LLL684" s="2"/>
      <c r="LLM684" s="2"/>
      <c r="LLN684" s="2"/>
      <c r="LLO684" s="2"/>
      <c r="LLP684" s="2"/>
      <c r="LLQ684" s="2"/>
      <c r="LLR684" s="2"/>
      <c r="LLS684" s="2"/>
      <c r="LLT684" s="2"/>
      <c r="LLU684" s="2"/>
      <c r="LLV684" s="2"/>
      <c r="LLW684" s="2"/>
      <c r="LLX684" s="2"/>
      <c r="LLY684" s="2"/>
      <c r="LLZ684" s="2"/>
      <c r="LMA684" s="2"/>
      <c r="LMB684" s="2"/>
      <c r="LMC684" s="2"/>
      <c r="LMD684" s="2"/>
      <c r="LME684" s="2"/>
      <c r="LMF684" s="2"/>
      <c r="LMG684" s="2"/>
      <c r="LMH684" s="2"/>
      <c r="LMI684" s="2"/>
      <c r="LMJ684" s="2"/>
      <c r="LMK684" s="2"/>
      <c r="LML684" s="2"/>
      <c r="LMM684" s="2"/>
      <c r="LMN684" s="2"/>
      <c r="LMO684" s="2"/>
      <c r="LMP684" s="2"/>
      <c r="LMQ684" s="2"/>
      <c r="LMR684" s="2"/>
      <c r="LMS684" s="2"/>
      <c r="LMT684" s="2"/>
      <c r="LMU684" s="2"/>
      <c r="LMV684" s="2"/>
      <c r="LMW684" s="2"/>
      <c r="LMX684" s="2"/>
      <c r="LMY684" s="2"/>
      <c r="LMZ684" s="2"/>
      <c r="LNA684" s="2"/>
      <c r="LNB684" s="2"/>
      <c r="LNC684" s="2"/>
      <c r="LND684" s="2"/>
      <c r="LNE684" s="2"/>
      <c r="LNF684" s="2"/>
      <c r="LNG684" s="2"/>
      <c r="LNH684" s="2"/>
      <c r="LNI684" s="2"/>
      <c r="LNJ684" s="2"/>
      <c r="LNK684" s="2"/>
      <c r="LNL684" s="2"/>
      <c r="LNM684" s="2"/>
      <c r="LNN684" s="2"/>
      <c r="LNO684" s="2"/>
      <c r="LNP684" s="2"/>
      <c r="LNQ684" s="2"/>
      <c r="LNR684" s="2"/>
      <c r="LNS684" s="2"/>
      <c r="LNT684" s="2"/>
      <c r="LNU684" s="2"/>
      <c r="LNV684" s="2"/>
      <c r="LNW684" s="2"/>
      <c r="LNX684" s="2"/>
      <c r="LNY684" s="2"/>
      <c r="LNZ684" s="2"/>
      <c r="LOA684" s="2"/>
      <c r="LOB684" s="2"/>
      <c r="LOC684" s="2"/>
      <c r="LOD684" s="2"/>
      <c r="LOE684" s="2"/>
      <c r="LOF684" s="2"/>
      <c r="LOG684" s="2"/>
      <c r="LOH684" s="2"/>
      <c r="LOI684" s="2"/>
      <c r="LOJ684" s="2"/>
      <c r="LOK684" s="2"/>
      <c r="LOL684" s="2"/>
      <c r="LOM684" s="2"/>
      <c r="LON684" s="2"/>
      <c r="LOO684" s="2"/>
      <c r="LOP684" s="2"/>
      <c r="LOQ684" s="2"/>
      <c r="LOR684" s="2"/>
      <c r="LOS684" s="2"/>
      <c r="LOT684" s="2"/>
      <c r="LOU684" s="2"/>
      <c r="LOV684" s="2"/>
      <c r="LOW684" s="2"/>
      <c r="LOX684" s="2"/>
      <c r="LOY684" s="2"/>
      <c r="LOZ684" s="2"/>
      <c r="LPA684" s="2"/>
      <c r="LPB684" s="2"/>
      <c r="LPC684" s="2"/>
      <c r="LPD684" s="2"/>
      <c r="LPE684" s="2"/>
      <c r="LPF684" s="2"/>
      <c r="LPG684" s="2"/>
      <c r="LPH684" s="2"/>
      <c r="LPI684" s="2"/>
      <c r="LPJ684" s="2"/>
      <c r="LPK684" s="2"/>
      <c r="LPL684" s="2"/>
      <c r="LPM684" s="2"/>
      <c r="LPN684" s="2"/>
      <c r="LPO684" s="2"/>
      <c r="LPP684" s="2"/>
      <c r="LPQ684" s="2"/>
      <c r="LPR684" s="2"/>
      <c r="LPS684" s="2"/>
      <c r="LPT684" s="2"/>
      <c r="LPU684" s="2"/>
      <c r="LPV684" s="2"/>
      <c r="LPW684" s="2"/>
      <c r="LPX684" s="2"/>
      <c r="LPY684" s="2"/>
      <c r="LPZ684" s="2"/>
      <c r="LQA684" s="2"/>
      <c r="LQB684" s="2"/>
      <c r="LQC684" s="2"/>
      <c r="LQD684" s="2"/>
      <c r="LQE684" s="2"/>
      <c r="LQF684" s="2"/>
      <c r="LQG684" s="2"/>
      <c r="LQH684" s="2"/>
      <c r="LQI684" s="2"/>
      <c r="LQJ684" s="2"/>
      <c r="LQK684" s="2"/>
      <c r="LQL684" s="2"/>
      <c r="LQM684" s="2"/>
      <c r="LQN684" s="2"/>
      <c r="LQO684" s="2"/>
      <c r="LQP684" s="2"/>
      <c r="LQQ684" s="2"/>
      <c r="LQR684" s="2"/>
      <c r="LQS684" s="2"/>
      <c r="LQT684" s="2"/>
      <c r="LQU684" s="2"/>
      <c r="LQV684" s="2"/>
      <c r="LQW684" s="2"/>
      <c r="LQX684" s="2"/>
      <c r="LQY684" s="2"/>
      <c r="LQZ684" s="2"/>
      <c r="LRA684" s="2"/>
      <c r="LRB684" s="2"/>
      <c r="LRC684" s="2"/>
      <c r="LRD684" s="2"/>
      <c r="LRE684" s="2"/>
      <c r="LRF684" s="2"/>
      <c r="LRG684" s="2"/>
      <c r="LRH684" s="2"/>
      <c r="LRI684" s="2"/>
      <c r="LRJ684" s="2"/>
      <c r="LRK684" s="2"/>
      <c r="LRL684" s="2"/>
      <c r="LRM684" s="2"/>
      <c r="LRN684" s="2"/>
      <c r="LRO684" s="2"/>
      <c r="LRP684" s="2"/>
      <c r="LRQ684" s="2"/>
      <c r="LRR684" s="2"/>
      <c r="LRS684" s="2"/>
      <c r="LRT684" s="2"/>
      <c r="LRU684" s="2"/>
      <c r="LRV684" s="2"/>
      <c r="LRW684" s="2"/>
      <c r="LRX684" s="2"/>
      <c r="LRY684" s="2"/>
      <c r="LRZ684" s="2"/>
      <c r="LSA684" s="2"/>
      <c r="LSB684" s="2"/>
      <c r="LSC684" s="2"/>
      <c r="LSD684" s="2"/>
      <c r="LSE684" s="2"/>
      <c r="LSF684" s="2"/>
      <c r="LSG684" s="2"/>
      <c r="LSH684" s="2"/>
      <c r="LSI684" s="2"/>
      <c r="LSJ684" s="2"/>
      <c r="LSK684" s="2"/>
      <c r="LSL684" s="2"/>
      <c r="LSM684" s="2"/>
      <c r="LSN684" s="2"/>
      <c r="LSO684" s="2"/>
      <c r="LSP684" s="2"/>
      <c r="LSQ684" s="2"/>
      <c r="LSR684" s="2"/>
      <c r="LSS684" s="2"/>
      <c r="LST684" s="2"/>
      <c r="LSU684" s="2"/>
      <c r="LSV684" s="2"/>
      <c r="LSW684" s="2"/>
      <c r="LSX684" s="2"/>
      <c r="LSY684" s="2"/>
      <c r="LSZ684" s="2"/>
      <c r="LTA684" s="2"/>
      <c r="LTB684" s="2"/>
      <c r="LTC684" s="2"/>
      <c r="LTD684" s="2"/>
      <c r="LTE684" s="2"/>
      <c r="LTF684" s="2"/>
      <c r="LTG684" s="2"/>
      <c r="LTH684" s="2"/>
      <c r="LTI684" s="2"/>
      <c r="LTJ684" s="2"/>
      <c r="LTK684" s="2"/>
      <c r="LTL684" s="2"/>
      <c r="LTM684" s="2"/>
      <c r="LTN684" s="2"/>
      <c r="LTO684" s="2"/>
      <c r="LTP684" s="2"/>
      <c r="LTQ684" s="2"/>
      <c r="LTR684" s="2"/>
      <c r="LTS684" s="2"/>
      <c r="LTT684" s="2"/>
      <c r="LTU684" s="2"/>
      <c r="LTV684" s="2"/>
      <c r="LTW684" s="2"/>
      <c r="LTX684" s="2"/>
      <c r="LTY684" s="2"/>
      <c r="LTZ684" s="2"/>
      <c r="LUA684" s="2"/>
      <c r="LUB684" s="2"/>
      <c r="LUC684" s="2"/>
      <c r="LUD684" s="2"/>
      <c r="LUE684" s="2"/>
      <c r="LUF684" s="2"/>
      <c r="LUG684" s="2"/>
      <c r="LUH684" s="2"/>
      <c r="LUI684" s="2"/>
      <c r="LUJ684" s="2"/>
      <c r="LUK684" s="2"/>
      <c r="LUL684" s="2"/>
      <c r="LUM684" s="2"/>
      <c r="LUN684" s="2"/>
      <c r="LUO684" s="2"/>
      <c r="LUP684" s="2"/>
      <c r="LUQ684" s="2"/>
      <c r="LUR684" s="2"/>
      <c r="LUS684" s="2"/>
      <c r="LUT684" s="2"/>
      <c r="LUU684" s="2"/>
      <c r="LUV684" s="2"/>
      <c r="LUW684" s="2"/>
      <c r="LUX684" s="2"/>
      <c r="LUY684" s="2"/>
      <c r="LUZ684" s="2"/>
      <c r="LVA684" s="2"/>
      <c r="LVB684" s="2"/>
      <c r="LVC684" s="2"/>
      <c r="LVD684" s="2"/>
      <c r="LVE684" s="2"/>
      <c r="LVF684" s="2"/>
      <c r="LVG684" s="2"/>
      <c r="LVH684" s="2"/>
      <c r="LVI684" s="2"/>
      <c r="LVJ684" s="2"/>
      <c r="LVK684" s="2"/>
      <c r="LVL684" s="2"/>
      <c r="LVM684" s="2"/>
      <c r="LVN684" s="2"/>
      <c r="LVO684" s="2"/>
      <c r="LVP684" s="2"/>
      <c r="LVQ684" s="2"/>
      <c r="LVR684" s="2"/>
      <c r="LVS684" s="2"/>
      <c r="LVT684" s="2"/>
      <c r="LVU684" s="2"/>
      <c r="LVV684" s="2"/>
      <c r="LVW684" s="2"/>
      <c r="LVX684" s="2"/>
      <c r="LVY684" s="2"/>
      <c r="LVZ684" s="2"/>
      <c r="LWA684" s="2"/>
      <c r="LWB684" s="2"/>
      <c r="LWC684" s="2"/>
      <c r="LWD684" s="2"/>
      <c r="LWE684" s="2"/>
      <c r="LWF684" s="2"/>
      <c r="LWG684" s="2"/>
      <c r="LWH684" s="2"/>
      <c r="LWI684" s="2"/>
      <c r="LWJ684" s="2"/>
      <c r="LWK684" s="2"/>
      <c r="LWL684" s="2"/>
      <c r="LWM684" s="2"/>
      <c r="LWN684" s="2"/>
      <c r="LWO684" s="2"/>
      <c r="LWP684" s="2"/>
      <c r="LWQ684" s="2"/>
      <c r="LWR684" s="2"/>
      <c r="LWS684" s="2"/>
      <c r="LWT684" s="2"/>
      <c r="LWU684" s="2"/>
      <c r="LWV684" s="2"/>
      <c r="LWW684" s="2"/>
      <c r="LWX684" s="2"/>
      <c r="LWY684" s="2"/>
      <c r="LWZ684" s="2"/>
      <c r="LXA684" s="2"/>
      <c r="LXB684" s="2"/>
      <c r="LXC684" s="2"/>
      <c r="LXD684" s="2"/>
      <c r="LXE684" s="2"/>
      <c r="LXF684" s="2"/>
      <c r="LXG684" s="2"/>
      <c r="LXH684" s="2"/>
      <c r="LXI684" s="2"/>
      <c r="LXJ684" s="2"/>
      <c r="LXK684" s="2"/>
      <c r="LXL684" s="2"/>
      <c r="LXM684" s="2"/>
      <c r="LXN684" s="2"/>
      <c r="LXO684" s="2"/>
      <c r="LXP684" s="2"/>
      <c r="LXQ684" s="2"/>
      <c r="LXR684" s="2"/>
      <c r="LXS684" s="2"/>
      <c r="LXT684" s="2"/>
      <c r="LXU684" s="2"/>
      <c r="LXV684" s="2"/>
      <c r="LXW684" s="2"/>
      <c r="LXX684" s="2"/>
      <c r="LXY684" s="2"/>
      <c r="LXZ684" s="2"/>
      <c r="LYA684" s="2"/>
      <c r="LYB684" s="2"/>
      <c r="LYC684" s="2"/>
      <c r="LYD684" s="2"/>
      <c r="LYE684" s="2"/>
      <c r="LYF684" s="2"/>
      <c r="LYG684" s="2"/>
      <c r="LYH684" s="2"/>
      <c r="LYI684" s="2"/>
      <c r="LYJ684" s="2"/>
      <c r="LYK684" s="2"/>
      <c r="LYL684" s="2"/>
      <c r="LYM684" s="2"/>
      <c r="LYN684" s="2"/>
      <c r="LYO684" s="2"/>
      <c r="LYP684" s="2"/>
      <c r="LYQ684" s="2"/>
      <c r="LYR684" s="2"/>
      <c r="LYS684" s="2"/>
      <c r="LYT684" s="2"/>
      <c r="LYU684" s="2"/>
      <c r="LYV684" s="2"/>
      <c r="LYW684" s="2"/>
      <c r="LYX684" s="2"/>
      <c r="LYY684" s="2"/>
      <c r="LYZ684" s="2"/>
      <c r="LZA684" s="2"/>
      <c r="LZB684" s="2"/>
      <c r="LZC684" s="2"/>
      <c r="LZD684" s="2"/>
      <c r="LZE684" s="2"/>
      <c r="LZF684" s="2"/>
      <c r="LZG684" s="2"/>
      <c r="LZH684" s="2"/>
      <c r="LZI684" s="2"/>
      <c r="LZJ684" s="2"/>
      <c r="LZK684" s="2"/>
      <c r="LZL684" s="2"/>
      <c r="LZM684" s="2"/>
      <c r="LZN684" s="2"/>
      <c r="LZO684" s="2"/>
      <c r="LZP684" s="2"/>
      <c r="LZQ684" s="2"/>
      <c r="LZR684" s="2"/>
      <c r="LZS684" s="2"/>
      <c r="LZT684" s="2"/>
      <c r="LZU684" s="2"/>
      <c r="LZV684" s="2"/>
      <c r="LZW684" s="2"/>
      <c r="LZX684" s="2"/>
      <c r="LZY684" s="2"/>
      <c r="LZZ684" s="2"/>
      <c r="MAA684" s="2"/>
      <c r="MAB684" s="2"/>
      <c r="MAC684" s="2"/>
      <c r="MAD684" s="2"/>
      <c r="MAE684" s="2"/>
      <c r="MAF684" s="2"/>
      <c r="MAG684" s="2"/>
      <c r="MAH684" s="2"/>
      <c r="MAI684" s="2"/>
      <c r="MAJ684" s="2"/>
      <c r="MAK684" s="2"/>
      <c r="MAL684" s="2"/>
      <c r="MAM684" s="2"/>
      <c r="MAN684" s="2"/>
      <c r="MAO684" s="2"/>
      <c r="MAP684" s="2"/>
      <c r="MAQ684" s="2"/>
      <c r="MAR684" s="2"/>
      <c r="MAS684" s="2"/>
      <c r="MAT684" s="2"/>
      <c r="MAU684" s="2"/>
      <c r="MAV684" s="2"/>
      <c r="MAW684" s="2"/>
      <c r="MAX684" s="2"/>
      <c r="MAY684" s="2"/>
      <c r="MAZ684" s="2"/>
      <c r="MBA684" s="2"/>
      <c r="MBB684" s="2"/>
      <c r="MBC684" s="2"/>
      <c r="MBD684" s="2"/>
      <c r="MBE684" s="2"/>
      <c r="MBF684" s="2"/>
      <c r="MBG684" s="2"/>
      <c r="MBH684" s="2"/>
      <c r="MBI684" s="2"/>
      <c r="MBJ684" s="2"/>
      <c r="MBK684" s="2"/>
      <c r="MBL684" s="2"/>
      <c r="MBM684" s="2"/>
      <c r="MBN684" s="2"/>
      <c r="MBO684" s="2"/>
      <c r="MBP684" s="2"/>
      <c r="MBQ684" s="2"/>
      <c r="MBR684" s="2"/>
      <c r="MBS684" s="2"/>
      <c r="MBT684" s="2"/>
      <c r="MBU684" s="2"/>
      <c r="MBV684" s="2"/>
      <c r="MBW684" s="2"/>
      <c r="MBX684" s="2"/>
      <c r="MBY684" s="2"/>
      <c r="MBZ684" s="2"/>
      <c r="MCA684" s="2"/>
      <c r="MCB684" s="2"/>
      <c r="MCC684" s="2"/>
      <c r="MCD684" s="2"/>
      <c r="MCE684" s="2"/>
      <c r="MCF684" s="2"/>
      <c r="MCG684" s="2"/>
      <c r="MCH684" s="2"/>
      <c r="MCI684" s="2"/>
      <c r="MCJ684" s="2"/>
      <c r="MCK684" s="2"/>
      <c r="MCL684" s="2"/>
      <c r="MCM684" s="2"/>
      <c r="MCN684" s="2"/>
      <c r="MCO684" s="2"/>
      <c r="MCP684" s="2"/>
      <c r="MCQ684" s="2"/>
      <c r="MCR684" s="2"/>
      <c r="MCS684" s="2"/>
      <c r="MCT684" s="2"/>
      <c r="MCU684" s="2"/>
      <c r="MCV684" s="2"/>
      <c r="MCW684" s="2"/>
      <c r="MCX684" s="2"/>
      <c r="MCY684" s="2"/>
      <c r="MCZ684" s="2"/>
      <c r="MDA684" s="2"/>
      <c r="MDB684" s="2"/>
      <c r="MDC684" s="2"/>
      <c r="MDD684" s="2"/>
      <c r="MDE684" s="2"/>
      <c r="MDF684" s="2"/>
      <c r="MDG684" s="2"/>
      <c r="MDH684" s="2"/>
      <c r="MDI684" s="2"/>
      <c r="MDJ684" s="2"/>
      <c r="MDK684" s="2"/>
      <c r="MDL684" s="2"/>
      <c r="MDM684" s="2"/>
      <c r="MDN684" s="2"/>
      <c r="MDO684" s="2"/>
      <c r="MDP684" s="2"/>
      <c r="MDQ684" s="2"/>
      <c r="MDR684" s="2"/>
      <c r="MDS684" s="2"/>
      <c r="MDT684" s="2"/>
      <c r="MDU684" s="2"/>
      <c r="MDV684" s="2"/>
      <c r="MDW684" s="2"/>
      <c r="MDX684" s="2"/>
      <c r="MDY684" s="2"/>
      <c r="MDZ684" s="2"/>
      <c r="MEA684" s="2"/>
      <c r="MEB684" s="2"/>
      <c r="MEC684" s="2"/>
      <c r="MED684" s="2"/>
      <c r="MEE684" s="2"/>
      <c r="MEF684" s="2"/>
      <c r="MEG684" s="2"/>
      <c r="MEH684" s="2"/>
      <c r="MEI684" s="2"/>
      <c r="MEJ684" s="2"/>
      <c r="MEK684" s="2"/>
      <c r="MEL684" s="2"/>
      <c r="MEM684" s="2"/>
      <c r="MEN684" s="2"/>
      <c r="MEO684" s="2"/>
      <c r="MEP684" s="2"/>
      <c r="MEQ684" s="2"/>
      <c r="MER684" s="2"/>
      <c r="MES684" s="2"/>
      <c r="MET684" s="2"/>
      <c r="MEU684" s="2"/>
      <c r="MEV684" s="2"/>
      <c r="MEW684" s="2"/>
      <c r="MEX684" s="2"/>
      <c r="MEY684" s="2"/>
      <c r="MEZ684" s="2"/>
      <c r="MFA684" s="2"/>
      <c r="MFB684" s="2"/>
      <c r="MFC684" s="2"/>
      <c r="MFD684" s="2"/>
      <c r="MFE684" s="2"/>
      <c r="MFF684" s="2"/>
      <c r="MFG684" s="2"/>
      <c r="MFH684" s="2"/>
      <c r="MFI684" s="2"/>
      <c r="MFJ684" s="2"/>
      <c r="MFK684" s="2"/>
      <c r="MFL684" s="2"/>
      <c r="MFM684" s="2"/>
      <c r="MFN684" s="2"/>
      <c r="MFO684" s="2"/>
      <c r="MFP684" s="2"/>
      <c r="MFQ684" s="2"/>
      <c r="MFR684" s="2"/>
      <c r="MFS684" s="2"/>
      <c r="MFT684" s="2"/>
      <c r="MFU684" s="2"/>
      <c r="MFV684" s="2"/>
      <c r="MFW684" s="2"/>
      <c r="MFX684" s="2"/>
      <c r="MFY684" s="2"/>
      <c r="MFZ684" s="2"/>
      <c r="MGA684" s="2"/>
      <c r="MGB684" s="2"/>
      <c r="MGC684" s="2"/>
      <c r="MGD684" s="2"/>
      <c r="MGE684" s="2"/>
      <c r="MGF684" s="2"/>
      <c r="MGG684" s="2"/>
      <c r="MGH684" s="2"/>
      <c r="MGI684" s="2"/>
      <c r="MGJ684" s="2"/>
      <c r="MGK684" s="2"/>
      <c r="MGL684" s="2"/>
      <c r="MGM684" s="2"/>
      <c r="MGN684" s="2"/>
      <c r="MGO684" s="2"/>
      <c r="MGP684" s="2"/>
      <c r="MGQ684" s="2"/>
      <c r="MGR684" s="2"/>
      <c r="MGS684" s="2"/>
      <c r="MGT684" s="2"/>
      <c r="MGU684" s="2"/>
      <c r="MGV684" s="2"/>
      <c r="MGW684" s="2"/>
      <c r="MGX684" s="2"/>
      <c r="MGY684" s="2"/>
      <c r="MGZ684" s="2"/>
      <c r="MHA684" s="2"/>
      <c r="MHB684" s="2"/>
      <c r="MHC684" s="2"/>
      <c r="MHD684" s="2"/>
      <c r="MHE684" s="2"/>
      <c r="MHF684" s="2"/>
      <c r="MHG684" s="2"/>
      <c r="MHH684" s="2"/>
      <c r="MHI684" s="2"/>
      <c r="MHJ684" s="2"/>
      <c r="MHK684" s="2"/>
      <c r="MHL684" s="2"/>
      <c r="MHM684" s="2"/>
      <c r="MHN684" s="2"/>
      <c r="MHO684" s="2"/>
      <c r="MHP684" s="2"/>
      <c r="MHQ684" s="2"/>
      <c r="MHR684" s="2"/>
      <c r="MHS684" s="2"/>
      <c r="MHT684" s="2"/>
      <c r="MHU684" s="2"/>
      <c r="MHV684" s="2"/>
      <c r="MHW684" s="2"/>
      <c r="MHX684" s="2"/>
      <c r="MHY684" s="2"/>
      <c r="MHZ684" s="2"/>
      <c r="MIA684" s="2"/>
      <c r="MIB684" s="2"/>
      <c r="MIC684" s="2"/>
      <c r="MID684" s="2"/>
      <c r="MIE684" s="2"/>
      <c r="MIF684" s="2"/>
      <c r="MIG684" s="2"/>
      <c r="MIH684" s="2"/>
      <c r="MII684" s="2"/>
      <c r="MIJ684" s="2"/>
      <c r="MIK684" s="2"/>
      <c r="MIL684" s="2"/>
      <c r="MIM684" s="2"/>
      <c r="MIN684" s="2"/>
      <c r="MIO684" s="2"/>
      <c r="MIP684" s="2"/>
      <c r="MIQ684" s="2"/>
      <c r="MIR684" s="2"/>
      <c r="MIS684" s="2"/>
      <c r="MIT684" s="2"/>
      <c r="MIU684" s="2"/>
      <c r="MIV684" s="2"/>
      <c r="MIW684" s="2"/>
      <c r="MIX684" s="2"/>
      <c r="MIY684" s="2"/>
      <c r="MIZ684" s="2"/>
      <c r="MJA684" s="2"/>
      <c r="MJB684" s="2"/>
      <c r="MJC684" s="2"/>
      <c r="MJD684" s="2"/>
      <c r="MJE684" s="2"/>
      <c r="MJF684" s="2"/>
      <c r="MJG684" s="2"/>
      <c r="MJH684" s="2"/>
      <c r="MJI684" s="2"/>
      <c r="MJJ684" s="2"/>
      <c r="MJK684" s="2"/>
      <c r="MJL684" s="2"/>
      <c r="MJM684" s="2"/>
      <c r="MJN684" s="2"/>
      <c r="MJO684" s="2"/>
      <c r="MJP684" s="2"/>
      <c r="MJQ684" s="2"/>
      <c r="MJR684" s="2"/>
      <c r="MJS684" s="2"/>
      <c r="MJT684" s="2"/>
      <c r="MJU684" s="2"/>
      <c r="MJV684" s="2"/>
      <c r="MJW684" s="2"/>
      <c r="MJX684" s="2"/>
      <c r="MJY684" s="2"/>
      <c r="MJZ684" s="2"/>
      <c r="MKA684" s="2"/>
      <c r="MKB684" s="2"/>
      <c r="MKC684" s="2"/>
      <c r="MKD684" s="2"/>
      <c r="MKE684" s="2"/>
      <c r="MKF684" s="2"/>
      <c r="MKG684" s="2"/>
      <c r="MKH684" s="2"/>
      <c r="MKI684" s="2"/>
      <c r="MKJ684" s="2"/>
      <c r="MKK684" s="2"/>
      <c r="MKL684" s="2"/>
      <c r="MKM684" s="2"/>
      <c r="MKN684" s="2"/>
      <c r="MKO684" s="2"/>
      <c r="MKP684" s="2"/>
      <c r="MKQ684" s="2"/>
      <c r="MKR684" s="2"/>
      <c r="MKS684" s="2"/>
      <c r="MKT684" s="2"/>
      <c r="MKU684" s="2"/>
      <c r="MKV684" s="2"/>
      <c r="MKW684" s="2"/>
      <c r="MKX684" s="2"/>
      <c r="MKY684" s="2"/>
      <c r="MKZ684" s="2"/>
      <c r="MLA684" s="2"/>
      <c r="MLB684" s="2"/>
      <c r="MLC684" s="2"/>
      <c r="MLD684" s="2"/>
      <c r="MLE684" s="2"/>
      <c r="MLF684" s="2"/>
      <c r="MLG684" s="2"/>
      <c r="MLH684" s="2"/>
      <c r="MLI684" s="2"/>
      <c r="MLJ684" s="2"/>
      <c r="MLK684" s="2"/>
      <c r="MLL684" s="2"/>
      <c r="MLM684" s="2"/>
      <c r="MLN684" s="2"/>
      <c r="MLO684" s="2"/>
      <c r="MLP684" s="2"/>
      <c r="MLQ684" s="2"/>
      <c r="MLR684" s="2"/>
      <c r="MLS684" s="2"/>
      <c r="MLT684" s="2"/>
      <c r="MLU684" s="2"/>
      <c r="MLV684" s="2"/>
      <c r="MLW684" s="2"/>
      <c r="MLX684" s="2"/>
      <c r="MLY684" s="2"/>
      <c r="MLZ684" s="2"/>
      <c r="MMA684" s="2"/>
      <c r="MMB684" s="2"/>
      <c r="MMC684" s="2"/>
      <c r="MMD684" s="2"/>
      <c r="MME684" s="2"/>
      <c r="MMF684" s="2"/>
      <c r="MMG684" s="2"/>
      <c r="MMH684" s="2"/>
      <c r="MMI684" s="2"/>
      <c r="MMJ684" s="2"/>
      <c r="MMK684" s="2"/>
      <c r="MML684" s="2"/>
      <c r="MMM684" s="2"/>
      <c r="MMN684" s="2"/>
      <c r="MMO684" s="2"/>
      <c r="MMP684" s="2"/>
      <c r="MMQ684" s="2"/>
      <c r="MMR684" s="2"/>
      <c r="MMS684" s="2"/>
      <c r="MMT684" s="2"/>
      <c r="MMU684" s="2"/>
      <c r="MMV684" s="2"/>
      <c r="MMW684" s="2"/>
      <c r="MMX684" s="2"/>
      <c r="MMY684" s="2"/>
      <c r="MMZ684" s="2"/>
      <c r="MNA684" s="2"/>
      <c r="MNB684" s="2"/>
      <c r="MNC684" s="2"/>
      <c r="MND684" s="2"/>
      <c r="MNE684" s="2"/>
      <c r="MNF684" s="2"/>
      <c r="MNG684" s="2"/>
      <c r="MNH684" s="2"/>
      <c r="MNI684" s="2"/>
      <c r="MNJ684" s="2"/>
      <c r="MNK684" s="2"/>
      <c r="MNL684" s="2"/>
      <c r="MNM684" s="2"/>
      <c r="MNN684" s="2"/>
      <c r="MNO684" s="2"/>
      <c r="MNP684" s="2"/>
      <c r="MNQ684" s="2"/>
      <c r="MNR684" s="2"/>
      <c r="MNS684" s="2"/>
      <c r="MNT684" s="2"/>
      <c r="MNU684" s="2"/>
      <c r="MNV684" s="2"/>
      <c r="MNW684" s="2"/>
      <c r="MNX684" s="2"/>
      <c r="MNY684" s="2"/>
      <c r="MNZ684" s="2"/>
      <c r="MOA684" s="2"/>
      <c r="MOB684" s="2"/>
      <c r="MOC684" s="2"/>
      <c r="MOD684" s="2"/>
      <c r="MOE684" s="2"/>
      <c r="MOF684" s="2"/>
      <c r="MOG684" s="2"/>
      <c r="MOH684" s="2"/>
      <c r="MOI684" s="2"/>
      <c r="MOJ684" s="2"/>
      <c r="MOK684" s="2"/>
      <c r="MOL684" s="2"/>
      <c r="MOM684" s="2"/>
      <c r="MON684" s="2"/>
      <c r="MOO684" s="2"/>
      <c r="MOP684" s="2"/>
      <c r="MOQ684" s="2"/>
      <c r="MOR684" s="2"/>
      <c r="MOS684" s="2"/>
      <c r="MOT684" s="2"/>
      <c r="MOU684" s="2"/>
      <c r="MOV684" s="2"/>
      <c r="MOW684" s="2"/>
      <c r="MOX684" s="2"/>
      <c r="MOY684" s="2"/>
      <c r="MOZ684" s="2"/>
      <c r="MPA684" s="2"/>
      <c r="MPB684" s="2"/>
      <c r="MPC684" s="2"/>
      <c r="MPD684" s="2"/>
      <c r="MPE684" s="2"/>
      <c r="MPF684" s="2"/>
      <c r="MPG684" s="2"/>
      <c r="MPH684" s="2"/>
      <c r="MPI684" s="2"/>
      <c r="MPJ684" s="2"/>
      <c r="MPK684" s="2"/>
      <c r="MPL684" s="2"/>
      <c r="MPM684" s="2"/>
      <c r="MPN684" s="2"/>
      <c r="MPO684" s="2"/>
      <c r="MPP684" s="2"/>
      <c r="MPQ684" s="2"/>
      <c r="MPR684" s="2"/>
      <c r="MPS684" s="2"/>
      <c r="MPT684" s="2"/>
      <c r="MPU684" s="2"/>
      <c r="MPV684" s="2"/>
      <c r="MPW684" s="2"/>
      <c r="MPX684" s="2"/>
      <c r="MPY684" s="2"/>
      <c r="MPZ684" s="2"/>
      <c r="MQA684" s="2"/>
      <c r="MQB684" s="2"/>
      <c r="MQC684" s="2"/>
      <c r="MQD684" s="2"/>
      <c r="MQE684" s="2"/>
      <c r="MQF684" s="2"/>
      <c r="MQG684" s="2"/>
      <c r="MQH684" s="2"/>
      <c r="MQI684" s="2"/>
      <c r="MQJ684" s="2"/>
      <c r="MQK684" s="2"/>
      <c r="MQL684" s="2"/>
      <c r="MQM684" s="2"/>
      <c r="MQN684" s="2"/>
      <c r="MQO684" s="2"/>
      <c r="MQP684" s="2"/>
      <c r="MQQ684" s="2"/>
      <c r="MQR684" s="2"/>
      <c r="MQS684" s="2"/>
      <c r="MQT684" s="2"/>
      <c r="MQU684" s="2"/>
      <c r="MQV684" s="2"/>
      <c r="MQW684" s="2"/>
      <c r="MQX684" s="2"/>
      <c r="MQY684" s="2"/>
      <c r="MQZ684" s="2"/>
      <c r="MRA684" s="2"/>
      <c r="MRB684" s="2"/>
      <c r="MRC684" s="2"/>
      <c r="MRD684" s="2"/>
      <c r="MRE684" s="2"/>
      <c r="MRF684" s="2"/>
      <c r="MRG684" s="2"/>
      <c r="MRH684" s="2"/>
      <c r="MRI684" s="2"/>
      <c r="MRJ684" s="2"/>
      <c r="MRK684" s="2"/>
      <c r="MRL684" s="2"/>
      <c r="MRM684" s="2"/>
      <c r="MRN684" s="2"/>
      <c r="MRO684" s="2"/>
      <c r="MRP684" s="2"/>
      <c r="MRQ684" s="2"/>
      <c r="MRR684" s="2"/>
      <c r="MRS684" s="2"/>
      <c r="MRT684" s="2"/>
      <c r="MRU684" s="2"/>
      <c r="MRV684" s="2"/>
      <c r="MRW684" s="2"/>
      <c r="MRX684" s="2"/>
      <c r="MRY684" s="2"/>
      <c r="MRZ684" s="2"/>
      <c r="MSA684" s="2"/>
      <c r="MSB684" s="2"/>
      <c r="MSC684" s="2"/>
      <c r="MSD684" s="2"/>
      <c r="MSE684" s="2"/>
      <c r="MSF684" s="2"/>
      <c r="MSG684" s="2"/>
      <c r="MSH684" s="2"/>
      <c r="MSI684" s="2"/>
      <c r="MSJ684" s="2"/>
      <c r="MSK684" s="2"/>
      <c r="MSL684" s="2"/>
      <c r="MSM684" s="2"/>
      <c r="MSN684" s="2"/>
      <c r="MSO684" s="2"/>
      <c r="MSP684" s="2"/>
      <c r="MSQ684" s="2"/>
      <c r="MSR684" s="2"/>
      <c r="MSS684" s="2"/>
      <c r="MST684" s="2"/>
      <c r="MSU684" s="2"/>
      <c r="MSV684" s="2"/>
      <c r="MSW684" s="2"/>
      <c r="MSX684" s="2"/>
      <c r="MSY684" s="2"/>
      <c r="MSZ684" s="2"/>
      <c r="MTA684" s="2"/>
      <c r="MTB684" s="2"/>
      <c r="MTC684" s="2"/>
      <c r="MTD684" s="2"/>
      <c r="MTE684" s="2"/>
      <c r="MTF684" s="2"/>
      <c r="MTG684" s="2"/>
      <c r="MTH684" s="2"/>
      <c r="MTI684" s="2"/>
      <c r="MTJ684" s="2"/>
      <c r="MTK684" s="2"/>
      <c r="MTL684" s="2"/>
      <c r="MTM684" s="2"/>
      <c r="MTN684" s="2"/>
      <c r="MTO684" s="2"/>
      <c r="MTP684" s="2"/>
      <c r="MTQ684" s="2"/>
      <c r="MTR684" s="2"/>
      <c r="MTS684" s="2"/>
      <c r="MTT684" s="2"/>
      <c r="MTU684" s="2"/>
      <c r="MTV684" s="2"/>
      <c r="MTW684" s="2"/>
      <c r="MTX684" s="2"/>
      <c r="MTY684" s="2"/>
      <c r="MTZ684" s="2"/>
      <c r="MUA684" s="2"/>
      <c r="MUB684" s="2"/>
      <c r="MUC684" s="2"/>
      <c r="MUD684" s="2"/>
      <c r="MUE684" s="2"/>
      <c r="MUF684" s="2"/>
      <c r="MUG684" s="2"/>
      <c r="MUH684" s="2"/>
      <c r="MUI684" s="2"/>
      <c r="MUJ684" s="2"/>
      <c r="MUK684" s="2"/>
      <c r="MUL684" s="2"/>
      <c r="MUM684" s="2"/>
      <c r="MUN684" s="2"/>
      <c r="MUO684" s="2"/>
      <c r="MUP684" s="2"/>
      <c r="MUQ684" s="2"/>
      <c r="MUR684" s="2"/>
      <c r="MUS684" s="2"/>
      <c r="MUT684" s="2"/>
      <c r="MUU684" s="2"/>
      <c r="MUV684" s="2"/>
      <c r="MUW684" s="2"/>
      <c r="MUX684" s="2"/>
      <c r="MUY684" s="2"/>
      <c r="MUZ684" s="2"/>
      <c r="MVA684" s="2"/>
      <c r="MVB684" s="2"/>
      <c r="MVC684" s="2"/>
      <c r="MVD684" s="2"/>
      <c r="MVE684" s="2"/>
      <c r="MVF684" s="2"/>
      <c r="MVG684" s="2"/>
      <c r="MVH684" s="2"/>
      <c r="MVI684" s="2"/>
      <c r="MVJ684" s="2"/>
      <c r="MVK684" s="2"/>
      <c r="MVL684" s="2"/>
      <c r="MVM684" s="2"/>
      <c r="MVN684" s="2"/>
      <c r="MVO684" s="2"/>
      <c r="MVP684" s="2"/>
      <c r="MVQ684" s="2"/>
      <c r="MVR684" s="2"/>
      <c r="MVS684" s="2"/>
      <c r="MVT684" s="2"/>
      <c r="MVU684" s="2"/>
      <c r="MVV684" s="2"/>
      <c r="MVW684" s="2"/>
      <c r="MVX684" s="2"/>
      <c r="MVY684" s="2"/>
      <c r="MVZ684" s="2"/>
      <c r="MWA684" s="2"/>
      <c r="MWB684" s="2"/>
      <c r="MWC684" s="2"/>
      <c r="MWD684" s="2"/>
      <c r="MWE684" s="2"/>
      <c r="MWF684" s="2"/>
      <c r="MWG684" s="2"/>
      <c r="MWH684" s="2"/>
      <c r="MWI684" s="2"/>
      <c r="MWJ684" s="2"/>
      <c r="MWK684" s="2"/>
      <c r="MWL684" s="2"/>
      <c r="MWM684" s="2"/>
      <c r="MWN684" s="2"/>
      <c r="MWO684" s="2"/>
      <c r="MWP684" s="2"/>
      <c r="MWQ684" s="2"/>
      <c r="MWR684" s="2"/>
      <c r="MWS684" s="2"/>
      <c r="MWT684" s="2"/>
      <c r="MWU684" s="2"/>
      <c r="MWV684" s="2"/>
      <c r="MWW684" s="2"/>
      <c r="MWX684" s="2"/>
      <c r="MWY684" s="2"/>
      <c r="MWZ684" s="2"/>
      <c r="MXA684" s="2"/>
      <c r="MXB684" s="2"/>
      <c r="MXC684" s="2"/>
      <c r="MXD684" s="2"/>
      <c r="MXE684" s="2"/>
      <c r="MXF684" s="2"/>
      <c r="MXG684" s="2"/>
      <c r="MXH684" s="2"/>
      <c r="MXI684" s="2"/>
      <c r="MXJ684" s="2"/>
      <c r="MXK684" s="2"/>
      <c r="MXL684" s="2"/>
      <c r="MXM684" s="2"/>
      <c r="MXN684" s="2"/>
      <c r="MXO684" s="2"/>
      <c r="MXP684" s="2"/>
      <c r="MXQ684" s="2"/>
      <c r="MXR684" s="2"/>
      <c r="MXS684" s="2"/>
      <c r="MXT684" s="2"/>
      <c r="MXU684" s="2"/>
      <c r="MXV684" s="2"/>
      <c r="MXW684" s="2"/>
      <c r="MXX684" s="2"/>
      <c r="MXY684" s="2"/>
      <c r="MXZ684" s="2"/>
      <c r="MYA684" s="2"/>
      <c r="MYB684" s="2"/>
      <c r="MYC684" s="2"/>
      <c r="MYD684" s="2"/>
      <c r="MYE684" s="2"/>
      <c r="MYF684" s="2"/>
      <c r="MYG684" s="2"/>
      <c r="MYH684" s="2"/>
      <c r="MYI684" s="2"/>
      <c r="MYJ684" s="2"/>
      <c r="MYK684" s="2"/>
      <c r="MYL684" s="2"/>
      <c r="MYM684" s="2"/>
      <c r="MYN684" s="2"/>
      <c r="MYO684" s="2"/>
      <c r="MYP684" s="2"/>
      <c r="MYQ684" s="2"/>
      <c r="MYR684" s="2"/>
      <c r="MYS684" s="2"/>
      <c r="MYT684" s="2"/>
      <c r="MYU684" s="2"/>
      <c r="MYV684" s="2"/>
      <c r="MYW684" s="2"/>
      <c r="MYX684" s="2"/>
      <c r="MYY684" s="2"/>
      <c r="MYZ684" s="2"/>
      <c r="MZA684" s="2"/>
      <c r="MZB684" s="2"/>
      <c r="MZC684" s="2"/>
      <c r="MZD684" s="2"/>
      <c r="MZE684" s="2"/>
      <c r="MZF684" s="2"/>
      <c r="MZG684" s="2"/>
      <c r="MZH684" s="2"/>
      <c r="MZI684" s="2"/>
      <c r="MZJ684" s="2"/>
      <c r="MZK684" s="2"/>
      <c r="MZL684" s="2"/>
      <c r="MZM684" s="2"/>
      <c r="MZN684" s="2"/>
      <c r="MZO684" s="2"/>
      <c r="MZP684" s="2"/>
      <c r="MZQ684" s="2"/>
      <c r="MZR684" s="2"/>
      <c r="MZS684" s="2"/>
      <c r="MZT684" s="2"/>
      <c r="MZU684" s="2"/>
      <c r="MZV684" s="2"/>
      <c r="MZW684" s="2"/>
      <c r="MZX684" s="2"/>
      <c r="MZY684" s="2"/>
      <c r="MZZ684" s="2"/>
      <c r="NAA684" s="2"/>
      <c r="NAB684" s="2"/>
      <c r="NAC684" s="2"/>
      <c r="NAD684" s="2"/>
      <c r="NAE684" s="2"/>
      <c r="NAF684" s="2"/>
      <c r="NAG684" s="2"/>
      <c r="NAH684" s="2"/>
      <c r="NAI684" s="2"/>
      <c r="NAJ684" s="2"/>
      <c r="NAK684" s="2"/>
      <c r="NAL684" s="2"/>
      <c r="NAM684" s="2"/>
      <c r="NAN684" s="2"/>
      <c r="NAO684" s="2"/>
      <c r="NAP684" s="2"/>
      <c r="NAQ684" s="2"/>
      <c r="NAR684" s="2"/>
      <c r="NAS684" s="2"/>
      <c r="NAT684" s="2"/>
      <c r="NAU684" s="2"/>
      <c r="NAV684" s="2"/>
      <c r="NAW684" s="2"/>
      <c r="NAX684" s="2"/>
      <c r="NAY684" s="2"/>
      <c r="NAZ684" s="2"/>
      <c r="NBA684" s="2"/>
      <c r="NBB684" s="2"/>
      <c r="NBC684" s="2"/>
      <c r="NBD684" s="2"/>
      <c r="NBE684" s="2"/>
      <c r="NBF684" s="2"/>
      <c r="NBG684" s="2"/>
      <c r="NBH684" s="2"/>
      <c r="NBI684" s="2"/>
      <c r="NBJ684" s="2"/>
      <c r="NBK684" s="2"/>
      <c r="NBL684" s="2"/>
      <c r="NBM684" s="2"/>
      <c r="NBN684" s="2"/>
      <c r="NBO684" s="2"/>
      <c r="NBP684" s="2"/>
      <c r="NBQ684" s="2"/>
      <c r="NBR684" s="2"/>
      <c r="NBS684" s="2"/>
      <c r="NBT684" s="2"/>
      <c r="NBU684" s="2"/>
      <c r="NBV684" s="2"/>
      <c r="NBW684" s="2"/>
      <c r="NBX684" s="2"/>
      <c r="NBY684" s="2"/>
      <c r="NBZ684" s="2"/>
      <c r="NCA684" s="2"/>
      <c r="NCB684" s="2"/>
      <c r="NCC684" s="2"/>
      <c r="NCD684" s="2"/>
      <c r="NCE684" s="2"/>
      <c r="NCF684" s="2"/>
      <c r="NCG684" s="2"/>
      <c r="NCH684" s="2"/>
      <c r="NCI684" s="2"/>
      <c r="NCJ684" s="2"/>
      <c r="NCK684" s="2"/>
      <c r="NCL684" s="2"/>
      <c r="NCM684" s="2"/>
      <c r="NCN684" s="2"/>
      <c r="NCO684" s="2"/>
      <c r="NCP684" s="2"/>
      <c r="NCQ684" s="2"/>
      <c r="NCR684" s="2"/>
      <c r="NCS684" s="2"/>
      <c r="NCT684" s="2"/>
      <c r="NCU684" s="2"/>
      <c r="NCV684" s="2"/>
      <c r="NCW684" s="2"/>
      <c r="NCX684" s="2"/>
      <c r="NCY684" s="2"/>
      <c r="NCZ684" s="2"/>
      <c r="NDA684" s="2"/>
      <c r="NDB684" s="2"/>
      <c r="NDC684" s="2"/>
      <c r="NDD684" s="2"/>
      <c r="NDE684" s="2"/>
      <c r="NDF684" s="2"/>
      <c r="NDG684" s="2"/>
      <c r="NDH684" s="2"/>
      <c r="NDI684" s="2"/>
      <c r="NDJ684" s="2"/>
      <c r="NDK684" s="2"/>
      <c r="NDL684" s="2"/>
      <c r="NDM684" s="2"/>
      <c r="NDN684" s="2"/>
      <c r="NDO684" s="2"/>
      <c r="NDP684" s="2"/>
      <c r="NDQ684" s="2"/>
      <c r="NDR684" s="2"/>
      <c r="NDS684" s="2"/>
      <c r="NDT684" s="2"/>
      <c r="NDU684" s="2"/>
      <c r="NDV684" s="2"/>
      <c r="NDW684" s="2"/>
      <c r="NDX684" s="2"/>
      <c r="NDY684" s="2"/>
      <c r="NDZ684" s="2"/>
      <c r="NEA684" s="2"/>
      <c r="NEB684" s="2"/>
      <c r="NEC684" s="2"/>
      <c r="NED684" s="2"/>
      <c r="NEE684" s="2"/>
      <c r="NEF684" s="2"/>
      <c r="NEG684" s="2"/>
      <c r="NEH684" s="2"/>
      <c r="NEI684" s="2"/>
      <c r="NEJ684" s="2"/>
      <c r="NEK684" s="2"/>
      <c r="NEL684" s="2"/>
      <c r="NEM684" s="2"/>
      <c r="NEN684" s="2"/>
      <c r="NEO684" s="2"/>
      <c r="NEP684" s="2"/>
      <c r="NEQ684" s="2"/>
      <c r="NER684" s="2"/>
      <c r="NES684" s="2"/>
      <c r="NET684" s="2"/>
      <c r="NEU684" s="2"/>
      <c r="NEV684" s="2"/>
      <c r="NEW684" s="2"/>
      <c r="NEX684" s="2"/>
      <c r="NEY684" s="2"/>
      <c r="NEZ684" s="2"/>
      <c r="NFA684" s="2"/>
      <c r="NFB684" s="2"/>
      <c r="NFC684" s="2"/>
      <c r="NFD684" s="2"/>
      <c r="NFE684" s="2"/>
      <c r="NFF684" s="2"/>
      <c r="NFG684" s="2"/>
      <c r="NFH684" s="2"/>
      <c r="NFI684" s="2"/>
      <c r="NFJ684" s="2"/>
      <c r="NFK684" s="2"/>
      <c r="NFL684" s="2"/>
      <c r="NFM684" s="2"/>
      <c r="NFN684" s="2"/>
      <c r="NFO684" s="2"/>
      <c r="NFP684" s="2"/>
      <c r="NFQ684" s="2"/>
      <c r="NFR684" s="2"/>
      <c r="NFS684" s="2"/>
      <c r="NFT684" s="2"/>
      <c r="NFU684" s="2"/>
      <c r="NFV684" s="2"/>
      <c r="NFW684" s="2"/>
      <c r="NFX684" s="2"/>
      <c r="NFY684" s="2"/>
      <c r="NFZ684" s="2"/>
      <c r="NGA684" s="2"/>
      <c r="NGB684" s="2"/>
      <c r="NGC684" s="2"/>
      <c r="NGD684" s="2"/>
      <c r="NGE684" s="2"/>
      <c r="NGF684" s="2"/>
      <c r="NGG684" s="2"/>
      <c r="NGH684" s="2"/>
      <c r="NGI684" s="2"/>
      <c r="NGJ684" s="2"/>
      <c r="NGK684" s="2"/>
      <c r="NGL684" s="2"/>
      <c r="NGM684" s="2"/>
      <c r="NGN684" s="2"/>
      <c r="NGO684" s="2"/>
      <c r="NGP684" s="2"/>
      <c r="NGQ684" s="2"/>
      <c r="NGR684" s="2"/>
      <c r="NGS684" s="2"/>
      <c r="NGT684" s="2"/>
      <c r="NGU684" s="2"/>
      <c r="NGV684" s="2"/>
      <c r="NGW684" s="2"/>
      <c r="NGX684" s="2"/>
      <c r="NGY684" s="2"/>
      <c r="NGZ684" s="2"/>
      <c r="NHA684" s="2"/>
      <c r="NHB684" s="2"/>
      <c r="NHC684" s="2"/>
      <c r="NHD684" s="2"/>
      <c r="NHE684" s="2"/>
      <c r="NHF684" s="2"/>
      <c r="NHG684" s="2"/>
      <c r="NHH684" s="2"/>
      <c r="NHI684" s="2"/>
      <c r="NHJ684" s="2"/>
      <c r="NHK684" s="2"/>
      <c r="NHL684" s="2"/>
      <c r="NHM684" s="2"/>
      <c r="NHN684" s="2"/>
      <c r="NHO684" s="2"/>
      <c r="NHP684" s="2"/>
      <c r="NHQ684" s="2"/>
      <c r="NHR684" s="2"/>
      <c r="NHS684" s="2"/>
      <c r="NHT684" s="2"/>
      <c r="NHU684" s="2"/>
      <c r="NHV684" s="2"/>
      <c r="NHW684" s="2"/>
      <c r="NHX684" s="2"/>
      <c r="NHY684" s="2"/>
      <c r="NHZ684" s="2"/>
      <c r="NIA684" s="2"/>
      <c r="NIB684" s="2"/>
      <c r="NIC684" s="2"/>
      <c r="NID684" s="2"/>
      <c r="NIE684" s="2"/>
      <c r="NIF684" s="2"/>
      <c r="NIG684" s="2"/>
      <c r="NIH684" s="2"/>
      <c r="NII684" s="2"/>
      <c r="NIJ684" s="2"/>
      <c r="NIK684" s="2"/>
      <c r="NIL684" s="2"/>
      <c r="NIM684" s="2"/>
      <c r="NIN684" s="2"/>
      <c r="NIO684" s="2"/>
      <c r="NIP684" s="2"/>
      <c r="NIQ684" s="2"/>
      <c r="NIR684" s="2"/>
      <c r="NIS684" s="2"/>
      <c r="NIT684" s="2"/>
      <c r="NIU684" s="2"/>
      <c r="NIV684" s="2"/>
      <c r="NIW684" s="2"/>
      <c r="NIX684" s="2"/>
      <c r="NIY684" s="2"/>
      <c r="NIZ684" s="2"/>
      <c r="NJA684" s="2"/>
      <c r="NJB684" s="2"/>
      <c r="NJC684" s="2"/>
      <c r="NJD684" s="2"/>
      <c r="NJE684" s="2"/>
      <c r="NJF684" s="2"/>
      <c r="NJG684" s="2"/>
      <c r="NJH684" s="2"/>
      <c r="NJI684" s="2"/>
      <c r="NJJ684" s="2"/>
      <c r="NJK684" s="2"/>
      <c r="NJL684" s="2"/>
      <c r="NJM684" s="2"/>
      <c r="NJN684" s="2"/>
      <c r="NJO684" s="2"/>
      <c r="NJP684" s="2"/>
      <c r="NJQ684" s="2"/>
      <c r="NJR684" s="2"/>
      <c r="NJS684" s="2"/>
      <c r="NJT684" s="2"/>
      <c r="NJU684" s="2"/>
      <c r="NJV684" s="2"/>
      <c r="NJW684" s="2"/>
      <c r="NJX684" s="2"/>
      <c r="NJY684" s="2"/>
      <c r="NJZ684" s="2"/>
      <c r="NKA684" s="2"/>
      <c r="NKB684" s="2"/>
      <c r="NKC684" s="2"/>
      <c r="NKD684" s="2"/>
      <c r="NKE684" s="2"/>
      <c r="NKF684" s="2"/>
      <c r="NKG684" s="2"/>
      <c r="NKH684" s="2"/>
      <c r="NKI684" s="2"/>
      <c r="NKJ684" s="2"/>
      <c r="NKK684" s="2"/>
      <c r="NKL684" s="2"/>
      <c r="NKM684" s="2"/>
      <c r="NKN684" s="2"/>
      <c r="NKO684" s="2"/>
      <c r="NKP684" s="2"/>
      <c r="NKQ684" s="2"/>
      <c r="NKR684" s="2"/>
      <c r="NKS684" s="2"/>
      <c r="NKT684" s="2"/>
      <c r="NKU684" s="2"/>
      <c r="NKV684" s="2"/>
      <c r="NKW684" s="2"/>
      <c r="NKX684" s="2"/>
      <c r="NKY684" s="2"/>
      <c r="NKZ684" s="2"/>
      <c r="NLA684" s="2"/>
      <c r="NLB684" s="2"/>
      <c r="NLC684" s="2"/>
      <c r="NLD684" s="2"/>
      <c r="NLE684" s="2"/>
      <c r="NLF684" s="2"/>
      <c r="NLG684" s="2"/>
      <c r="NLH684" s="2"/>
      <c r="NLI684" s="2"/>
      <c r="NLJ684" s="2"/>
      <c r="NLK684" s="2"/>
      <c r="NLL684" s="2"/>
      <c r="NLM684" s="2"/>
      <c r="NLN684" s="2"/>
      <c r="NLO684" s="2"/>
      <c r="NLP684" s="2"/>
      <c r="NLQ684" s="2"/>
      <c r="NLR684" s="2"/>
      <c r="NLS684" s="2"/>
      <c r="NLT684" s="2"/>
      <c r="NLU684" s="2"/>
      <c r="NLV684" s="2"/>
      <c r="NLW684" s="2"/>
      <c r="NLX684" s="2"/>
      <c r="NLY684" s="2"/>
      <c r="NLZ684" s="2"/>
      <c r="NMA684" s="2"/>
      <c r="NMB684" s="2"/>
      <c r="NMC684" s="2"/>
      <c r="NMD684" s="2"/>
      <c r="NME684" s="2"/>
      <c r="NMF684" s="2"/>
      <c r="NMG684" s="2"/>
      <c r="NMH684" s="2"/>
      <c r="NMI684" s="2"/>
      <c r="NMJ684" s="2"/>
      <c r="NMK684" s="2"/>
      <c r="NML684" s="2"/>
      <c r="NMM684" s="2"/>
      <c r="NMN684" s="2"/>
      <c r="NMO684" s="2"/>
      <c r="NMP684" s="2"/>
      <c r="NMQ684" s="2"/>
      <c r="NMR684" s="2"/>
      <c r="NMS684" s="2"/>
      <c r="NMT684" s="2"/>
      <c r="NMU684" s="2"/>
      <c r="NMV684" s="2"/>
      <c r="NMW684" s="2"/>
      <c r="NMX684" s="2"/>
      <c r="NMY684" s="2"/>
      <c r="NMZ684" s="2"/>
      <c r="NNA684" s="2"/>
      <c r="NNB684" s="2"/>
      <c r="NNC684" s="2"/>
      <c r="NND684" s="2"/>
      <c r="NNE684" s="2"/>
      <c r="NNF684" s="2"/>
      <c r="NNG684" s="2"/>
      <c r="NNH684" s="2"/>
      <c r="NNI684" s="2"/>
      <c r="NNJ684" s="2"/>
      <c r="NNK684" s="2"/>
      <c r="NNL684" s="2"/>
      <c r="NNM684" s="2"/>
      <c r="NNN684" s="2"/>
      <c r="NNO684" s="2"/>
      <c r="NNP684" s="2"/>
      <c r="NNQ684" s="2"/>
      <c r="NNR684" s="2"/>
      <c r="NNS684" s="2"/>
      <c r="NNT684" s="2"/>
      <c r="NNU684" s="2"/>
      <c r="NNV684" s="2"/>
      <c r="NNW684" s="2"/>
      <c r="NNX684" s="2"/>
      <c r="NNY684" s="2"/>
      <c r="NNZ684" s="2"/>
      <c r="NOA684" s="2"/>
      <c r="NOB684" s="2"/>
      <c r="NOC684" s="2"/>
      <c r="NOD684" s="2"/>
      <c r="NOE684" s="2"/>
      <c r="NOF684" s="2"/>
      <c r="NOG684" s="2"/>
      <c r="NOH684" s="2"/>
      <c r="NOI684" s="2"/>
      <c r="NOJ684" s="2"/>
      <c r="NOK684" s="2"/>
      <c r="NOL684" s="2"/>
      <c r="NOM684" s="2"/>
      <c r="NON684" s="2"/>
      <c r="NOO684" s="2"/>
      <c r="NOP684" s="2"/>
      <c r="NOQ684" s="2"/>
      <c r="NOR684" s="2"/>
      <c r="NOS684" s="2"/>
      <c r="NOT684" s="2"/>
      <c r="NOU684" s="2"/>
      <c r="NOV684" s="2"/>
      <c r="NOW684" s="2"/>
      <c r="NOX684" s="2"/>
      <c r="NOY684" s="2"/>
      <c r="NOZ684" s="2"/>
      <c r="NPA684" s="2"/>
      <c r="NPB684" s="2"/>
      <c r="NPC684" s="2"/>
      <c r="NPD684" s="2"/>
      <c r="NPE684" s="2"/>
      <c r="NPF684" s="2"/>
      <c r="NPG684" s="2"/>
      <c r="NPH684" s="2"/>
      <c r="NPI684" s="2"/>
      <c r="NPJ684" s="2"/>
      <c r="NPK684" s="2"/>
      <c r="NPL684" s="2"/>
      <c r="NPM684" s="2"/>
      <c r="NPN684" s="2"/>
      <c r="NPO684" s="2"/>
      <c r="NPP684" s="2"/>
      <c r="NPQ684" s="2"/>
      <c r="NPR684" s="2"/>
      <c r="NPS684" s="2"/>
      <c r="NPT684" s="2"/>
      <c r="NPU684" s="2"/>
      <c r="NPV684" s="2"/>
      <c r="NPW684" s="2"/>
      <c r="NPX684" s="2"/>
      <c r="NPY684" s="2"/>
      <c r="NPZ684" s="2"/>
      <c r="NQA684" s="2"/>
      <c r="NQB684" s="2"/>
      <c r="NQC684" s="2"/>
      <c r="NQD684" s="2"/>
      <c r="NQE684" s="2"/>
      <c r="NQF684" s="2"/>
      <c r="NQG684" s="2"/>
      <c r="NQH684" s="2"/>
      <c r="NQI684" s="2"/>
      <c r="NQJ684" s="2"/>
      <c r="NQK684" s="2"/>
      <c r="NQL684" s="2"/>
      <c r="NQM684" s="2"/>
      <c r="NQN684" s="2"/>
      <c r="NQO684" s="2"/>
      <c r="NQP684" s="2"/>
      <c r="NQQ684" s="2"/>
      <c r="NQR684" s="2"/>
      <c r="NQS684" s="2"/>
      <c r="NQT684" s="2"/>
      <c r="NQU684" s="2"/>
      <c r="NQV684" s="2"/>
      <c r="NQW684" s="2"/>
      <c r="NQX684" s="2"/>
      <c r="NQY684" s="2"/>
      <c r="NQZ684" s="2"/>
      <c r="NRA684" s="2"/>
      <c r="NRB684" s="2"/>
      <c r="NRC684" s="2"/>
      <c r="NRD684" s="2"/>
      <c r="NRE684" s="2"/>
      <c r="NRF684" s="2"/>
      <c r="NRG684" s="2"/>
      <c r="NRH684" s="2"/>
      <c r="NRI684" s="2"/>
      <c r="NRJ684" s="2"/>
      <c r="NRK684" s="2"/>
      <c r="NRL684" s="2"/>
      <c r="NRM684" s="2"/>
      <c r="NRN684" s="2"/>
      <c r="NRO684" s="2"/>
      <c r="NRP684" s="2"/>
      <c r="NRQ684" s="2"/>
      <c r="NRR684" s="2"/>
      <c r="NRS684" s="2"/>
      <c r="NRT684" s="2"/>
      <c r="NRU684" s="2"/>
      <c r="NRV684" s="2"/>
      <c r="NRW684" s="2"/>
      <c r="NRX684" s="2"/>
      <c r="NRY684" s="2"/>
      <c r="NRZ684" s="2"/>
      <c r="NSA684" s="2"/>
      <c r="NSB684" s="2"/>
      <c r="NSC684" s="2"/>
      <c r="NSD684" s="2"/>
      <c r="NSE684" s="2"/>
      <c r="NSF684" s="2"/>
      <c r="NSG684" s="2"/>
      <c r="NSH684" s="2"/>
      <c r="NSI684" s="2"/>
      <c r="NSJ684" s="2"/>
      <c r="NSK684" s="2"/>
      <c r="NSL684" s="2"/>
      <c r="NSM684" s="2"/>
      <c r="NSN684" s="2"/>
      <c r="NSO684" s="2"/>
      <c r="NSP684" s="2"/>
      <c r="NSQ684" s="2"/>
      <c r="NSR684" s="2"/>
      <c r="NSS684" s="2"/>
      <c r="NST684" s="2"/>
      <c r="NSU684" s="2"/>
      <c r="NSV684" s="2"/>
      <c r="NSW684" s="2"/>
      <c r="NSX684" s="2"/>
      <c r="NSY684" s="2"/>
      <c r="NSZ684" s="2"/>
      <c r="NTA684" s="2"/>
      <c r="NTB684" s="2"/>
      <c r="NTC684" s="2"/>
      <c r="NTD684" s="2"/>
      <c r="NTE684" s="2"/>
      <c r="NTF684" s="2"/>
      <c r="NTG684" s="2"/>
      <c r="NTH684" s="2"/>
      <c r="NTI684" s="2"/>
      <c r="NTJ684" s="2"/>
      <c r="NTK684" s="2"/>
      <c r="NTL684" s="2"/>
      <c r="NTM684" s="2"/>
      <c r="NTN684" s="2"/>
      <c r="NTO684" s="2"/>
      <c r="NTP684" s="2"/>
      <c r="NTQ684" s="2"/>
      <c r="NTR684" s="2"/>
      <c r="NTS684" s="2"/>
      <c r="NTT684" s="2"/>
      <c r="NTU684" s="2"/>
      <c r="NTV684" s="2"/>
      <c r="NTW684" s="2"/>
      <c r="NTX684" s="2"/>
      <c r="NTY684" s="2"/>
      <c r="NTZ684" s="2"/>
      <c r="NUA684" s="2"/>
      <c r="NUB684" s="2"/>
      <c r="NUC684" s="2"/>
      <c r="NUD684" s="2"/>
      <c r="NUE684" s="2"/>
      <c r="NUF684" s="2"/>
      <c r="NUG684" s="2"/>
      <c r="NUH684" s="2"/>
      <c r="NUI684" s="2"/>
      <c r="NUJ684" s="2"/>
      <c r="NUK684" s="2"/>
      <c r="NUL684" s="2"/>
      <c r="NUM684" s="2"/>
      <c r="NUN684" s="2"/>
      <c r="NUO684" s="2"/>
      <c r="NUP684" s="2"/>
      <c r="NUQ684" s="2"/>
      <c r="NUR684" s="2"/>
      <c r="NUS684" s="2"/>
      <c r="NUT684" s="2"/>
      <c r="NUU684" s="2"/>
      <c r="NUV684" s="2"/>
      <c r="NUW684" s="2"/>
      <c r="NUX684" s="2"/>
      <c r="NUY684" s="2"/>
      <c r="NUZ684" s="2"/>
      <c r="NVA684" s="2"/>
      <c r="NVB684" s="2"/>
      <c r="NVC684" s="2"/>
      <c r="NVD684" s="2"/>
      <c r="NVE684" s="2"/>
      <c r="NVF684" s="2"/>
      <c r="NVG684" s="2"/>
      <c r="NVH684" s="2"/>
      <c r="NVI684" s="2"/>
      <c r="NVJ684" s="2"/>
      <c r="NVK684" s="2"/>
      <c r="NVL684" s="2"/>
      <c r="NVM684" s="2"/>
      <c r="NVN684" s="2"/>
      <c r="NVO684" s="2"/>
      <c r="NVP684" s="2"/>
      <c r="NVQ684" s="2"/>
      <c r="NVR684" s="2"/>
      <c r="NVS684" s="2"/>
      <c r="NVT684" s="2"/>
      <c r="NVU684" s="2"/>
      <c r="NVV684" s="2"/>
      <c r="NVW684" s="2"/>
      <c r="NVX684" s="2"/>
      <c r="NVY684" s="2"/>
      <c r="NVZ684" s="2"/>
      <c r="NWA684" s="2"/>
      <c r="NWB684" s="2"/>
      <c r="NWC684" s="2"/>
      <c r="NWD684" s="2"/>
      <c r="NWE684" s="2"/>
      <c r="NWF684" s="2"/>
      <c r="NWG684" s="2"/>
      <c r="NWH684" s="2"/>
      <c r="NWI684" s="2"/>
      <c r="NWJ684" s="2"/>
      <c r="NWK684" s="2"/>
      <c r="NWL684" s="2"/>
      <c r="NWM684" s="2"/>
      <c r="NWN684" s="2"/>
      <c r="NWO684" s="2"/>
      <c r="NWP684" s="2"/>
      <c r="NWQ684" s="2"/>
      <c r="NWR684" s="2"/>
      <c r="NWS684" s="2"/>
      <c r="NWT684" s="2"/>
      <c r="NWU684" s="2"/>
      <c r="NWV684" s="2"/>
      <c r="NWW684" s="2"/>
      <c r="NWX684" s="2"/>
      <c r="NWY684" s="2"/>
      <c r="NWZ684" s="2"/>
      <c r="NXA684" s="2"/>
      <c r="NXB684" s="2"/>
      <c r="NXC684" s="2"/>
      <c r="NXD684" s="2"/>
      <c r="NXE684" s="2"/>
      <c r="NXF684" s="2"/>
      <c r="NXG684" s="2"/>
      <c r="NXH684" s="2"/>
      <c r="NXI684" s="2"/>
      <c r="NXJ684" s="2"/>
      <c r="NXK684" s="2"/>
      <c r="NXL684" s="2"/>
      <c r="NXM684" s="2"/>
      <c r="NXN684" s="2"/>
      <c r="NXO684" s="2"/>
      <c r="NXP684" s="2"/>
      <c r="NXQ684" s="2"/>
      <c r="NXR684" s="2"/>
      <c r="NXS684" s="2"/>
      <c r="NXT684" s="2"/>
      <c r="NXU684" s="2"/>
      <c r="NXV684" s="2"/>
      <c r="NXW684" s="2"/>
      <c r="NXX684" s="2"/>
      <c r="NXY684" s="2"/>
      <c r="NXZ684" s="2"/>
      <c r="NYA684" s="2"/>
      <c r="NYB684" s="2"/>
      <c r="NYC684" s="2"/>
      <c r="NYD684" s="2"/>
      <c r="NYE684" s="2"/>
      <c r="NYF684" s="2"/>
      <c r="NYG684" s="2"/>
      <c r="NYH684" s="2"/>
      <c r="NYI684" s="2"/>
      <c r="NYJ684" s="2"/>
      <c r="NYK684" s="2"/>
      <c r="NYL684" s="2"/>
      <c r="NYM684" s="2"/>
      <c r="NYN684" s="2"/>
      <c r="NYO684" s="2"/>
      <c r="NYP684" s="2"/>
      <c r="NYQ684" s="2"/>
      <c r="NYR684" s="2"/>
      <c r="NYS684" s="2"/>
      <c r="NYT684" s="2"/>
      <c r="NYU684" s="2"/>
      <c r="NYV684" s="2"/>
      <c r="NYW684" s="2"/>
      <c r="NYX684" s="2"/>
      <c r="NYY684" s="2"/>
      <c r="NYZ684" s="2"/>
      <c r="NZA684" s="2"/>
      <c r="NZB684" s="2"/>
      <c r="NZC684" s="2"/>
      <c r="NZD684" s="2"/>
      <c r="NZE684" s="2"/>
      <c r="NZF684" s="2"/>
      <c r="NZG684" s="2"/>
      <c r="NZH684" s="2"/>
      <c r="NZI684" s="2"/>
      <c r="NZJ684" s="2"/>
      <c r="NZK684" s="2"/>
      <c r="NZL684" s="2"/>
      <c r="NZM684" s="2"/>
      <c r="NZN684" s="2"/>
      <c r="NZO684" s="2"/>
      <c r="NZP684" s="2"/>
      <c r="NZQ684" s="2"/>
      <c r="NZR684" s="2"/>
      <c r="NZS684" s="2"/>
      <c r="NZT684" s="2"/>
      <c r="NZU684" s="2"/>
      <c r="NZV684" s="2"/>
      <c r="NZW684" s="2"/>
      <c r="NZX684" s="2"/>
      <c r="NZY684" s="2"/>
      <c r="NZZ684" s="2"/>
      <c r="OAA684" s="2"/>
      <c r="OAB684" s="2"/>
      <c r="OAC684" s="2"/>
      <c r="OAD684" s="2"/>
      <c r="OAE684" s="2"/>
      <c r="OAF684" s="2"/>
      <c r="OAG684" s="2"/>
      <c r="OAH684" s="2"/>
      <c r="OAI684" s="2"/>
      <c r="OAJ684" s="2"/>
      <c r="OAK684" s="2"/>
      <c r="OAL684" s="2"/>
      <c r="OAM684" s="2"/>
      <c r="OAN684" s="2"/>
      <c r="OAO684" s="2"/>
      <c r="OAP684" s="2"/>
      <c r="OAQ684" s="2"/>
      <c r="OAR684" s="2"/>
      <c r="OAS684" s="2"/>
      <c r="OAT684" s="2"/>
      <c r="OAU684" s="2"/>
      <c r="OAV684" s="2"/>
      <c r="OAW684" s="2"/>
      <c r="OAX684" s="2"/>
      <c r="OAY684" s="2"/>
      <c r="OAZ684" s="2"/>
      <c r="OBA684" s="2"/>
      <c r="OBB684" s="2"/>
      <c r="OBC684" s="2"/>
      <c r="OBD684" s="2"/>
      <c r="OBE684" s="2"/>
      <c r="OBF684" s="2"/>
      <c r="OBG684" s="2"/>
      <c r="OBH684" s="2"/>
      <c r="OBI684" s="2"/>
      <c r="OBJ684" s="2"/>
      <c r="OBK684" s="2"/>
      <c r="OBL684" s="2"/>
      <c r="OBM684" s="2"/>
      <c r="OBN684" s="2"/>
      <c r="OBO684" s="2"/>
      <c r="OBP684" s="2"/>
      <c r="OBQ684" s="2"/>
      <c r="OBR684" s="2"/>
      <c r="OBS684" s="2"/>
      <c r="OBT684" s="2"/>
      <c r="OBU684" s="2"/>
      <c r="OBV684" s="2"/>
      <c r="OBW684" s="2"/>
      <c r="OBX684" s="2"/>
      <c r="OBY684" s="2"/>
      <c r="OBZ684" s="2"/>
      <c r="OCA684" s="2"/>
      <c r="OCB684" s="2"/>
      <c r="OCC684" s="2"/>
      <c r="OCD684" s="2"/>
      <c r="OCE684" s="2"/>
      <c r="OCF684" s="2"/>
      <c r="OCG684" s="2"/>
      <c r="OCH684" s="2"/>
      <c r="OCI684" s="2"/>
      <c r="OCJ684" s="2"/>
      <c r="OCK684" s="2"/>
      <c r="OCL684" s="2"/>
      <c r="OCM684" s="2"/>
      <c r="OCN684" s="2"/>
      <c r="OCO684" s="2"/>
      <c r="OCP684" s="2"/>
      <c r="OCQ684" s="2"/>
      <c r="OCR684" s="2"/>
      <c r="OCS684" s="2"/>
      <c r="OCT684" s="2"/>
      <c r="OCU684" s="2"/>
      <c r="OCV684" s="2"/>
      <c r="OCW684" s="2"/>
      <c r="OCX684" s="2"/>
      <c r="OCY684" s="2"/>
      <c r="OCZ684" s="2"/>
      <c r="ODA684" s="2"/>
      <c r="ODB684" s="2"/>
      <c r="ODC684" s="2"/>
      <c r="ODD684" s="2"/>
      <c r="ODE684" s="2"/>
      <c r="ODF684" s="2"/>
      <c r="ODG684" s="2"/>
      <c r="ODH684" s="2"/>
      <c r="ODI684" s="2"/>
      <c r="ODJ684" s="2"/>
      <c r="ODK684" s="2"/>
      <c r="ODL684" s="2"/>
      <c r="ODM684" s="2"/>
      <c r="ODN684" s="2"/>
      <c r="ODO684" s="2"/>
      <c r="ODP684" s="2"/>
      <c r="ODQ684" s="2"/>
      <c r="ODR684" s="2"/>
      <c r="ODS684" s="2"/>
      <c r="ODT684" s="2"/>
      <c r="ODU684" s="2"/>
      <c r="ODV684" s="2"/>
      <c r="ODW684" s="2"/>
      <c r="ODX684" s="2"/>
      <c r="ODY684" s="2"/>
      <c r="ODZ684" s="2"/>
      <c r="OEA684" s="2"/>
      <c r="OEB684" s="2"/>
      <c r="OEC684" s="2"/>
      <c r="OED684" s="2"/>
      <c r="OEE684" s="2"/>
      <c r="OEF684" s="2"/>
      <c r="OEG684" s="2"/>
      <c r="OEH684" s="2"/>
      <c r="OEI684" s="2"/>
      <c r="OEJ684" s="2"/>
      <c r="OEK684" s="2"/>
      <c r="OEL684" s="2"/>
      <c r="OEM684" s="2"/>
      <c r="OEN684" s="2"/>
      <c r="OEO684" s="2"/>
      <c r="OEP684" s="2"/>
      <c r="OEQ684" s="2"/>
      <c r="OER684" s="2"/>
      <c r="OES684" s="2"/>
      <c r="OET684" s="2"/>
      <c r="OEU684" s="2"/>
      <c r="OEV684" s="2"/>
      <c r="OEW684" s="2"/>
      <c r="OEX684" s="2"/>
      <c r="OEY684" s="2"/>
      <c r="OEZ684" s="2"/>
      <c r="OFA684" s="2"/>
      <c r="OFB684" s="2"/>
      <c r="OFC684" s="2"/>
      <c r="OFD684" s="2"/>
      <c r="OFE684" s="2"/>
      <c r="OFF684" s="2"/>
      <c r="OFG684" s="2"/>
      <c r="OFH684" s="2"/>
      <c r="OFI684" s="2"/>
      <c r="OFJ684" s="2"/>
      <c r="OFK684" s="2"/>
      <c r="OFL684" s="2"/>
      <c r="OFM684" s="2"/>
      <c r="OFN684" s="2"/>
      <c r="OFO684" s="2"/>
      <c r="OFP684" s="2"/>
      <c r="OFQ684" s="2"/>
      <c r="OFR684" s="2"/>
      <c r="OFS684" s="2"/>
      <c r="OFT684" s="2"/>
      <c r="OFU684" s="2"/>
      <c r="OFV684" s="2"/>
      <c r="OFW684" s="2"/>
      <c r="OFX684" s="2"/>
      <c r="OFY684" s="2"/>
      <c r="OFZ684" s="2"/>
      <c r="OGA684" s="2"/>
      <c r="OGB684" s="2"/>
      <c r="OGC684" s="2"/>
      <c r="OGD684" s="2"/>
      <c r="OGE684" s="2"/>
      <c r="OGF684" s="2"/>
      <c r="OGG684" s="2"/>
      <c r="OGH684" s="2"/>
      <c r="OGI684" s="2"/>
      <c r="OGJ684" s="2"/>
      <c r="OGK684" s="2"/>
      <c r="OGL684" s="2"/>
      <c r="OGM684" s="2"/>
      <c r="OGN684" s="2"/>
      <c r="OGO684" s="2"/>
      <c r="OGP684" s="2"/>
      <c r="OGQ684" s="2"/>
      <c r="OGR684" s="2"/>
      <c r="OGS684" s="2"/>
      <c r="OGT684" s="2"/>
      <c r="OGU684" s="2"/>
      <c r="OGV684" s="2"/>
      <c r="OGW684" s="2"/>
      <c r="OGX684" s="2"/>
      <c r="OGY684" s="2"/>
      <c r="OGZ684" s="2"/>
      <c r="OHA684" s="2"/>
      <c r="OHB684" s="2"/>
      <c r="OHC684" s="2"/>
      <c r="OHD684" s="2"/>
      <c r="OHE684" s="2"/>
      <c r="OHF684" s="2"/>
      <c r="OHG684" s="2"/>
      <c r="OHH684" s="2"/>
      <c r="OHI684" s="2"/>
      <c r="OHJ684" s="2"/>
      <c r="OHK684" s="2"/>
      <c r="OHL684" s="2"/>
      <c r="OHM684" s="2"/>
      <c r="OHN684" s="2"/>
      <c r="OHO684" s="2"/>
      <c r="OHP684" s="2"/>
      <c r="OHQ684" s="2"/>
      <c r="OHR684" s="2"/>
      <c r="OHS684" s="2"/>
      <c r="OHT684" s="2"/>
      <c r="OHU684" s="2"/>
      <c r="OHV684" s="2"/>
      <c r="OHW684" s="2"/>
      <c r="OHX684" s="2"/>
      <c r="OHY684" s="2"/>
      <c r="OHZ684" s="2"/>
      <c r="OIA684" s="2"/>
      <c r="OIB684" s="2"/>
      <c r="OIC684" s="2"/>
      <c r="OID684" s="2"/>
      <c r="OIE684" s="2"/>
      <c r="OIF684" s="2"/>
      <c r="OIG684" s="2"/>
      <c r="OIH684" s="2"/>
      <c r="OII684" s="2"/>
      <c r="OIJ684" s="2"/>
      <c r="OIK684" s="2"/>
      <c r="OIL684" s="2"/>
      <c r="OIM684" s="2"/>
      <c r="OIN684" s="2"/>
      <c r="OIO684" s="2"/>
      <c r="OIP684" s="2"/>
      <c r="OIQ684" s="2"/>
      <c r="OIR684" s="2"/>
      <c r="OIS684" s="2"/>
      <c r="OIT684" s="2"/>
      <c r="OIU684" s="2"/>
      <c r="OIV684" s="2"/>
      <c r="OIW684" s="2"/>
      <c r="OIX684" s="2"/>
      <c r="OIY684" s="2"/>
      <c r="OIZ684" s="2"/>
      <c r="OJA684" s="2"/>
      <c r="OJB684" s="2"/>
      <c r="OJC684" s="2"/>
      <c r="OJD684" s="2"/>
      <c r="OJE684" s="2"/>
      <c r="OJF684" s="2"/>
      <c r="OJG684" s="2"/>
      <c r="OJH684" s="2"/>
      <c r="OJI684" s="2"/>
      <c r="OJJ684" s="2"/>
      <c r="OJK684" s="2"/>
      <c r="OJL684" s="2"/>
      <c r="OJM684" s="2"/>
      <c r="OJN684" s="2"/>
      <c r="OJO684" s="2"/>
      <c r="OJP684" s="2"/>
      <c r="OJQ684" s="2"/>
      <c r="OJR684" s="2"/>
      <c r="OJS684" s="2"/>
      <c r="OJT684" s="2"/>
      <c r="OJU684" s="2"/>
      <c r="OJV684" s="2"/>
      <c r="OJW684" s="2"/>
      <c r="OJX684" s="2"/>
      <c r="OJY684" s="2"/>
      <c r="OJZ684" s="2"/>
      <c r="OKA684" s="2"/>
      <c r="OKB684" s="2"/>
      <c r="OKC684" s="2"/>
      <c r="OKD684" s="2"/>
      <c r="OKE684" s="2"/>
      <c r="OKF684" s="2"/>
      <c r="OKG684" s="2"/>
      <c r="OKH684" s="2"/>
      <c r="OKI684" s="2"/>
      <c r="OKJ684" s="2"/>
      <c r="OKK684" s="2"/>
      <c r="OKL684" s="2"/>
      <c r="OKM684" s="2"/>
      <c r="OKN684" s="2"/>
      <c r="OKO684" s="2"/>
      <c r="OKP684" s="2"/>
      <c r="OKQ684" s="2"/>
      <c r="OKR684" s="2"/>
      <c r="OKS684" s="2"/>
      <c r="OKT684" s="2"/>
      <c r="OKU684" s="2"/>
      <c r="OKV684" s="2"/>
      <c r="OKW684" s="2"/>
      <c r="OKX684" s="2"/>
      <c r="OKY684" s="2"/>
      <c r="OKZ684" s="2"/>
      <c r="OLA684" s="2"/>
      <c r="OLB684" s="2"/>
      <c r="OLC684" s="2"/>
      <c r="OLD684" s="2"/>
      <c r="OLE684" s="2"/>
      <c r="OLF684" s="2"/>
      <c r="OLG684" s="2"/>
      <c r="OLH684" s="2"/>
      <c r="OLI684" s="2"/>
      <c r="OLJ684" s="2"/>
      <c r="OLK684" s="2"/>
      <c r="OLL684" s="2"/>
      <c r="OLM684" s="2"/>
      <c r="OLN684" s="2"/>
      <c r="OLO684" s="2"/>
      <c r="OLP684" s="2"/>
      <c r="OLQ684" s="2"/>
      <c r="OLR684" s="2"/>
      <c r="OLS684" s="2"/>
      <c r="OLT684" s="2"/>
      <c r="OLU684" s="2"/>
      <c r="OLV684" s="2"/>
      <c r="OLW684" s="2"/>
      <c r="OLX684" s="2"/>
      <c r="OLY684" s="2"/>
      <c r="OLZ684" s="2"/>
      <c r="OMA684" s="2"/>
      <c r="OMB684" s="2"/>
      <c r="OMC684" s="2"/>
      <c r="OMD684" s="2"/>
      <c r="OME684" s="2"/>
      <c r="OMF684" s="2"/>
      <c r="OMG684" s="2"/>
      <c r="OMH684" s="2"/>
      <c r="OMI684" s="2"/>
      <c r="OMJ684" s="2"/>
      <c r="OMK684" s="2"/>
      <c r="OML684" s="2"/>
      <c r="OMM684" s="2"/>
      <c r="OMN684" s="2"/>
      <c r="OMO684" s="2"/>
      <c r="OMP684" s="2"/>
      <c r="OMQ684" s="2"/>
      <c r="OMR684" s="2"/>
      <c r="OMS684" s="2"/>
      <c r="OMT684" s="2"/>
      <c r="OMU684" s="2"/>
      <c r="OMV684" s="2"/>
      <c r="OMW684" s="2"/>
      <c r="OMX684" s="2"/>
      <c r="OMY684" s="2"/>
      <c r="OMZ684" s="2"/>
      <c r="ONA684" s="2"/>
      <c r="ONB684" s="2"/>
      <c r="ONC684" s="2"/>
      <c r="OND684" s="2"/>
      <c r="ONE684" s="2"/>
      <c r="ONF684" s="2"/>
      <c r="ONG684" s="2"/>
      <c r="ONH684" s="2"/>
      <c r="ONI684" s="2"/>
      <c r="ONJ684" s="2"/>
      <c r="ONK684" s="2"/>
      <c r="ONL684" s="2"/>
      <c r="ONM684" s="2"/>
      <c r="ONN684" s="2"/>
      <c r="ONO684" s="2"/>
      <c r="ONP684" s="2"/>
      <c r="ONQ684" s="2"/>
      <c r="ONR684" s="2"/>
      <c r="ONS684" s="2"/>
      <c r="ONT684" s="2"/>
      <c r="ONU684" s="2"/>
      <c r="ONV684" s="2"/>
      <c r="ONW684" s="2"/>
      <c r="ONX684" s="2"/>
      <c r="ONY684" s="2"/>
      <c r="ONZ684" s="2"/>
      <c r="OOA684" s="2"/>
      <c r="OOB684" s="2"/>
      <c r="OOC684" s="2"/>
      <c r="OOD684" s="2"/>
      <c r="OOE684" s="2"/>
      <c r="OOF684" s="2"/>
      <c r="OOG684" s="2"/>
      <c r="OOH684" s="2"/>
      <c r="OOI684" s="2"/>
      <c r="OOJ684" s="2"/>
      <c r="OOK684" s="2"/>
      <c r="OOL684" s="2"/>
      <c r="OOM684" s="2"/>
      <c r="OON684" s="2"/>
      <c r="OOO684" s="2"/>
      <c r="OOP684" s="2"/>
      <c r="OOQ684" s="2"/>
      <c r="OOR684" s="2"/>
      <c r="OOS684" s="2"/>
      <c r="OOT684" s="2"/>
      <c r="OOU684" s="2"/>
      <c r="OOV684" s="2"/>
      <c r="OOW684" s="2"/>
      <c r="OOX684" s="2"/>
      <c r="OOY684" s="2"/>
      <c r="OOZ684" s="2"/>
      <c r="OPA684" s="2"/>
      <c r="OPB684" s="2"/>
      <c r="OPC684" s="2"/>
      <c r="OPD684" s="2"/>
      <c r="OPE684" s="2"/>
      <c r="OPF684" s="2"/>
      <c r="OPG684" s="2"/>
      <c r="OPH684" s="2"/>
      <c r="OPI684" s="2"/>
      <c r="OPJ684" s="2"/>
      <c r="OPK684" s="2"/>
      <c r="OPL684" s="2"/>
      <c r="OPM684" s="2"/>
      <c r="OPN684" s="2"/>
      <c r="OPO684" s="2"/>
      <c r="OPP684" s="2"/>
      <c r="OPQ684" s="2"/>
      <c r="OPR684" s="2"/>
      <c r="OPS684" s="2"/>
      <c r="OPT684" s="2"/>
      <c r="OPU684" s="2"/>
      <c r="OPV684" s="2"/>
      <c r="OPW684" s="2"/>
      <c r="OPX684" s="2"/>
      <c r="OPY684" s="2"/>
      <c r="OPZ684" s="2"/>
      <c r="OQA684" s="2"/>
      <c r="OQB684" s="2"/>
      <c r="OQC684" s="2"/>
      <c r="OQD684" s="2"/>
      <c r="OQE684" s="2"/>
      <c r="OQF684" s="2"/>
      <c r="OQG684" s="2"/>
      <c r="OQH684" s="2"/>
      <c r="OQI684" s="2"/>
      <c r="OQJ684" s="2"/>
      <c r="OQK684" s="2"/>
      <c r="OQL684" s="2"/>
      <c r="OQM684" s="2"/>
      <c r="OQN684" s="2"/>
      <c r="OQO684" s="2"/>
      <c r="OQP684" s="2"/>
      <c r="OQQ684" s="2"/>
      <c r="OQR684" s="2"/>
      <c r="OQS684" s="2"/>
      <c r="OQT684" s="2"/>
      <c r="OQU684" s="2"/>
      <c r="OQV684" s="2"/>
      <c r="OQW684" s="2"/>
      <c r="OQX684" s="2"/>
      <c r="OQY684" s="2"/>
      <c r="OQZ684" s="2"/>
      <c r="ORA684" s="2"/>
      <c r="ORB684" s="2"/>
      <c r="ORC684" s="2"/>
      <c r="ORD684" s="2"/>
      <c r="ORE684" s="2"/>
      <c r="ORF684" s="2"/>
      <c r="ORG684" s="2"/>
      <c r="ORH684" s="2"/>
      <c r="ORI684" s="2"/>
      <c r="ORJ684" s="2"/>
      <c r="ORK684" s="2"/>
      <c r="ORL684" s="2"/>
      <c r="ORM684" s="2"/>
      <c r="ORN684" s="2"/>
      <c r="ORO684" s="2"/>
      <c r="ORP684" s="2"/>
      <c r="ORQ684" s="2"/>
      <c r="ORR684" s="2"/>
      <c r="ORS684" s="2"/>
      <c r="ORT684" s="2"/>
      <c r="ORU684" s="2"/>
      <c r="ORV684" s="2"/>
      <c r="ORW684" s="2"/>
      <c r="ORX684" s="2"/>
      <c r="ORY684" s="2"/>
      <c r="ORZ684" s="2"/>
      <c r="OSA684" s="2"/>
      <c r="OSB684" s="2"/>
      <c r="OSC684" s="2"/>
      <c r="OSD684" s="2"/>
      <c r="OSE684" s="2"/>
      <c r="OSF684" s="2"/>
      <c r="OSG684" s="2"/>
      <c r="OSH684" s="2"/>
      <c r="OSI684" s="2"/>
      <c r="OSJ684" s="2"/>
      <c r="OSK684" s="2"/>
      <c r="OSL684" s="2"/>
      <c r="OSM684" s="2"/>
      <c r="OSN684" s="2"/>
      <c r="OSO684" s="2"/>
      <c r="OSP684" s="2"/>
      <c r="OSQ684" s="2"/>
      <c r="OSR684" s="2"/>
      <c r="OSS684" s="2"/>
      <c r="OST684" s="2"/>
      <c r="OSU684" s="2"/>
      <c r="OSV684" s="2"/>
      <c r="OSW684" s="2"/>
      <c r="OSX684" s="2"/>
      <c r="OSY684" s="2"/>
      <c r="OSZ684" s="2"/>
      <c r="OTA684" s="2"/>
      <c r="OTB684" s="2"/>
      <c r="OTC684" s="2"/>
      <c r="OTD684" s="2"/>
      <c r="OTE684" s="2"/>
      <c r="OTF684" s="2"/>
      <c r="OTG684" s="2"/>
      <c r="OTH684" s="2"/>
      <c r="OTI684" s="2"/>
      <c r="OTJ684" s="2"/>
      <c r="OTK684" s="2"/>
      <c r="OTL684" s="2"/>
      <c r="OTM684" s="2"/>
      <c r="OTN684" s="2"/>
      <c r="OTO684" s="2"/>
      <c r="OTP684" s="2"/>
      <c r="OTQ684" s="2"/>
      <c r="OTR684" s="2"/>
      <c r="OTS684" s="2"/>
      <c r="OTT684" s="2"/>
      <c r="OTU684" s="2"/>
      <c r="OTV684" s="2"/>
      <c r="OTW684" s="2"/>
      <c r="OTX684" s="2"/>
      <c r="OTY684" s="2"/>
      <c r="OTZ684" s="2"/>
      <c r="OUA684" s="2"/>
      <c r="OUB684" s="2"/>
      <c r="OUC684" s="2"/>
      <c r="OUD684" s="2"/>
      <c r="OUE684" s="2"/>
      <c r="OUF684" s="2"/>
      <c r="OUG684" s="2"/>
      <c r="OUH684" s="2"/>
      <c r="OUI684" s="2"/>
      <c r="OUJ684" s="2"/>
      <c r="OUK684" s="2"/>
      <c r="OUL684" s="2"/>
      <c r="OUM684" s="2"/>
      <c r="OUN684" s="2"/>
      <c r="OUO684" s="2"/>
      <c r="OUP684" s="2"/>
      <c r="OUQ684" s="2"/>
      <c r="OUR684" s="2"/>
      <c r="OUS684" s="2"/>
      <c r="OUT684" s="2"/>
      <c r="OUU684" s="2"/>
      <c r="OUV684" s="2"/>
      <c r="OUW684" s="2"/>
      <c r="OUX684" s="2"/>
      <c r="OUY684" s="2"/>
      <c r="OUZ684" s="2"/>
      <c r="OVA684" s="2"/>
      <c r="OVB684" s="2"/>
      <c r="OVC684" s="2"/>
      <c r="OVD684" s="2"/>
      <c r="OVE684" s="2"/>
      <c r="OVF684" s="2"/>
      <c r="OVG684" s="2"/>
      <c r="OVH684" s="2"/>
      <c r="OVI684" s="2"/>
      <c r="OVJ684" s="2"/>
      <c r="OVK684" s="2"/>
      <c r="OVL684" s="2"/>
      <c r="OVM684" s="2"/>
      <c r="OVN684" s="2"/>
      <c r="OVO684" s="2"/>
      <c r="OVP684" s="2"/>
      <c r="OVQ684" s="2"/>
      <c r="OVR684" s="2"/>
      <c r="OVS684" s="2"/>
      <c r="OVT684" s="2"/>
      <c r="OVU684" s="2"/>
      <c r="OVV684" s="2"/>
      <c r="OVW684" s="2"/>
      <c r="OVX684" s="2"/>
      <c r="OVY684" s="2"/>
      <c r="OVZ684" s="2"/>
      <c r="OWA684" s="2"/>
      <c r="OWB684" s="2"/>
      <c r="OWC684" s="2"/>
      <c r="OWD684" s="2"/>
      <c r="OWE684" s="2"/>
      <c r="OWF684" s="2"/>
      <c r="OWG684" s="2"/>
      <c r="OWH684" s="2"/>
      <c r="OWI684" s="2"/>
      <c r="OWJ684" s="2"/>
      <c r="OWK684" s="2"/>
      <c r="OWL684" s="2"/>
      <c r="OWM684" s="2"/>
      <c r="OWN684" s="2"/>
      <c r="OWO684" s="2"/>
      <c r="OWP684" s="2"/>
      <c r="OWQ684" s="2"/>
      <c r="OWR684" s="2"/>
      <c r="OWS684" s="2"/>
      <c r="OWT684" s="2"/>
      <c r="OWU684" s="2"/>
      <c r="OWV684" s="2"/>
      <c r="OWW684" s="2"/>
      <c r="OWX684" s="2"/>
      <c r="OWY684" s="2"/>
      <c r="OWZ684" s="2"/>
      <c r="OXA684" s="2"/>
      <c r="OXB684" s="2"/>
      <c r="OXC684" s="2"/>
      <c r="OXD684" s="2"/>
      <c r="OXE684" s="2"/>
      <c r="OXF684" s="2"/>
      <c r="OXG684" s="2"/>
      <c r="OXH684" s="2"/>
      <c r="OXI684" s="2"/>
      <c r="OXJ684" s="2"/>
      <c r="OXK684" s="2"/>
      <c r="OXL684" s="2"/>
      <c r="OXM684" s="2"/>
      <c r="OXN684" s="2"/>
      <c r="OXO684" s="2"/>
      <c r="OXP684" s="2"/>
      <c r="OXQ684" s="2"/>
      <c r="OXR684" s="2"/>
      <c r="OXS684" s="2"/>
      <c r="OXT684" s="2"/>
      <c r="OXU684" s="2"/>
      <c r="OXV684" s="2"/>
      <c r="OXW684" s="2"/>
      <c r="OXX684" s="2"/>
      <c r="OXY684" s="2"/>
      <c r="OXZ684" s="2"/>
      <c r="OYA684" s="2"/>
      <c r="OYB684" s="2"/>
      <c r="OYC684" s="2"/>
      <c r="OYD684" s="2"/>
      <c r="OYE684" s="2"/>
      <c r="OYF684" s="2"/>
      <c r="OYG684" s="2"/>
      <c r="OYH684" s="2"/>
      <c r="OYI684" s="2"/>
      <c r="OYJ684" s="2"/>
      <c r="OYK684" s="2"/>
      <c r="OYL684" s="2"/>
      <c r="OYM684" s="2"/>
      <c r="OYN684" s="2"/>
      <c r="OYO684" s="2"/>
      <c r="OYP684" s="2"/>
      <c r="OYQ684" s="2"/>
      <c r="OYR684" s="2"/>
      <c r="OYS684" s="2"/>
      <c r="OYT684" s="2"/>
      <c r="OYU684" s="2"/>
      <c r="OYV684" s="2"/>
      <c r="OYW684" s="2"/>
      <c r="OYX684" s="2"/>
      <c r="OYY684" s="2"/>
      <c r="OYZ684" s="2"/>
      <c r="OZA684" s="2"/>
      <c r="OZB684" s="2"/>
      <c r="OZC684" s="2"/>
      <c r="OZD684" s="2"/>
      <c r="OZE684" s="2"/>
      <c r="OZF684" s="2"/>
      <c r="OZG684" s="2"/>
      <c r="OZH684" s="2"/>
      <c r="OZI684" s="2"/>
      <c r="OZJ684" s="2"/>
      <c r="OZK684" s="2"/>
      <c r="OZL684" s="2"/>
      <c r="OZM684" s="2"/>
      <c r="OZN684" s="2"/>
      <c r="OZO684" s="2"/>
      <c r="OZP684" s="2"/>
      <c r="OZQ684" s="2"/>
      <c r="OZR684" s="2"/>
      <c r="OZS684" s="2"/>
      <c r="OZT684" s="2"/>
      <c r="OZU684" s="2"/>
      <c r="OZV684" s="2"/>
      <c r="OZW684" s="2"/>
      <c r="OZX684" s="2"/>
      <c r="OZY684" s="2"/>
      <c r="OZZ684" s="2"/>
      <c r="PAA684" s="2"/>
      <c r="PAB684" s="2"/>
      <c r="PAC684" s="2"/>
      <c r="PAD684" s="2"/>
      <c r="PAE684" s="2"/>
      <c r="PAF684" s="2"/>
      <c r="PAG684" s="2"/>
      <c r="PAH684" s="2"/>
      <c r="PAI684" s="2"/>
      <c r="PAJ684" s="2"/>
      <c r="PAK684" s="2"/>
      <c r="PAL684" s="2"/>
      <c r="PAM684" s="2"/>
      <c r="PAN684" s="2"/>
      <c r="PAO684" s="2"/>
      <c r="PAP684" s="2"/>
      <c r="PAQ684" s="2"/>
      <c r="PAR684" s="2"/>
      <c r="PAS684" s="2"/>
      <c r="PAT684" s="2"/>
      <c r="PAU684" s="2"/>
      <c r="PAV684" s="2"/>
      <c r="PAW684" s="2"/>
      <c r="PAX684" s="2"/>
      <c r="PAY684" s="2"/>
      <c r="PAZ684" s="2"/>
      <c r="PBA684" s="2"/>
      <c r="PBB684" s="2"/>
      <c r="PBC684" s="2"/>
      <c r="PBD684" s="2"/>
      <c r="PBE684" s="2"/>
      <c r="PBF684" s="2"/>
      <c r="PBG684" s="2"/>
      <c r="PBH684" s="2"/>
      <c r="PBI684" s="2"/>
      <c r="PBJ684" s="2"/>
      <c r="PBK684" s="2"/>
      <c r="PBL684" s="2"/>
      <c r="PBM684" s="2"/>
      <c r="PBN684" s="2"/>
      <c r="PBO684" s="2"/>
      <c r="PBP684" s="2"/>
      <c r="PBQ684" s="2"/>
      <c r="PBR684" s="2"/>
      <c r="PBS684" s="2"/>
      <c r="PBT684" s="2"/>
      <c r="PBU684" s="2"/>
      <c r="PBV684" s="2"/>
      <c r="PBW684" s="2"/>
      <c r="PBX684" s="2"/>
      <c r="PBY684" s="2"/>
      <c r="PBZ684" s="2"/>
      <c r="PCA684" s="2"/>
      <c r="PCB684" s="2"/>
      <c r="PCC684" s="2"/>
      <c r="PCD684" s="2"/>
      <c r="PCE684" s="2"/>
      <c r="PCF684" s="2"/>
      <c r="PCG684" s="2"/>
      <c r="PCH684" s="2"/>
      <c r="PCI684" s="2"/>
      <c r="PCJ684" s="2"/>
      <c r="PCK684" s="2"/>
      <c r="PCL684" s="2"/>
      <c r="PCM684" s="2"/>
      <c r="PCN684" s="2"/>
      <c r="PCO684" s="2"/>
      <c r="PCP684" s="2"/>
      <c r="PCQ684" s="2"/>
      <c r="PCR684" s="2"/>
      <c r="PCS684" s="2"/>
      <c r="PCT684" s="2"/>
      <c r="PCU684" s="2"/>
      <c r="PCV684" s="2"/>
      <c r="PCW684" s="2"/>
      <c r="PCX684" s="2"/>
      <c r="PCY684" s="2"/>
      <c r="PCZ684" s="2"/>
      <c r="PDA684" s="2"/>
      <c r="PDB684" s="2"/>
      <c r="PDC684" s="2"/>
      <c r="PDD684" s="2"/>
      <c r="PDE684" s="2"/>
      <c r="PDF684" s="2"/>
      <c r="PDG684" s="2"/>
      <c r="PDH684" s="2"/>
      <c r="PDI684" s="2"/>
      <c r="PDJ684" s="2"/>
      <c r="PDK684" s="2"/>
      <c r="PDL684" s="2"/>
      <c r="PDM684" s="2"/>
      <c r="PDN684" s="2"/>
      <c r="PDO684" s="2"/>
      <c r="PDP684" s="2"/>
      <c r="PDQ684" s="2"/>
      <c r="PDR684" s="2"/>
      <c r="PDS684" s="2"/>
      <c r="PDT684" s="2"/>
      <c r="PDU684" s="2"/>
      <c r="PDV684" s="2"/>
      <c r="PDW684" s="2"/>
      <c r="PDX684" s="2"/>
      <c r="PDY684" s="2"/>
      <c r="PDZ684" s="2"/>
      <c r="PEA684" s="2"/>
      <c r="PEB684" s="2"/>
      <c r="PEC684" s="2"/>
      <c r="PED684" s="2"/>
      <c r="PEE684" s="2"/>
      <c r="PEF684" s="2"/>
      <c r="PEG684" s="2"/>
      <c r="PEH684" s="2"/>
      <c r="PEI684" s="2"/>
      <c r="PEJ684" s="2"/>
      <c r="PEK684" s="2"/>
      <c r="PEL684" s="2"/>
      <c r="PEM684" s="2"/>
      <c r="PEN684" s="2"/>
      <c r="PEO684" s="2"/>
      <c r="PEP684" s="2"/>
      <c r="PEQ684" s="2"/>
      <c r="PER684" s="2"/>
      <c r="PES684" s="2"/>
      <c r="PET684" s="2"/>
      <c r="PEU684" s="2"/>
      <c r="PEV684" s="2"/>
      <c r="PEW684" s="2"/>
      <c r="PEX684" s="2"/>
      <c r="PEY684" s="2"/>
      <c r="PEZ684" s="2"/>
      <c r="PFA684" s="2"/>
      <c r="PFB684" s="2"/>
      <c r="PFC684" s="2"/>
      <c r="PFD684" s="2"/>
      <c r="PFE684" s="2"/>
      <c r="PFF684" s="2"/>
      <c r="PFG684" s="2"/>
      <c r="PFH684" s="2"/>
      <c r="PFI684" s="2"/>
      <c r="PFJ684" s="2"/>
      <c r="PFK684" s="2"/>
      <c r="PFL684" s="2"/>
      <c r="PFM684" s="2"/>
      <c r="PFN684" s="2"/>
      <c r="PFO684" s="2"/>
      <c r="PFP684" s="2"/>
      <c r="PFQ684" s="2"/>
      <c r="PFR684" s="2"/>
      <c r="PFS684" s="2"/>
      <c r="PFT684" s="2"/>
      <c r="PFU684" s="2"/>
      <c r="PFV684" s="2"/>
      <c r="PFW684" s="2"/>
      <c r="PFX684" s="2"/>
      <c r="PFY684" s="2"/>
      <c r="PFZ684" s="2"/>
      <c r="PGA684" s="2"/>
      <c r="PGB684" s="2"/>
      <c r="PGC684" s="2"/>
      <c r="PGD684" s="2"/>
      <c r="PGE684" s="2"/>
      <c r="PGF684" s="2"/>
      <c r="PGG684" s="2"/>
      <c r="PGH684" s="2"/>
      <c r="PGI684" s="2"/>
      <c r="PGJ684" s="2"/>
      <c r="PGK684" s="2"/>
      <c r="PGL684" s="2"/>
      <c r="PGM684" s="2"/>
      <c r="PGN684" s="2"/>
      <c r="PGO684" s="2"/>
      <c r="PGP684" s="2"/>
      <c r="PGQ684" s="2"/>
      <c r="PGR684" s="2"/>
      <c r="PGS684" s="2"/>
      <c r="PGT684" s="2"/>
      <c r="PGU684" s="2"/>
      <c r="PGV684" s="2"/>
      <c r="PGW684" s="2"/>
      <c r="PGX684" s="2"/>
      <c r="PGY684" s="2"/>
      <c r="PGZ684" s="2"/>
      <c r="PHA684" s="2"/>
      <c r="PHB684" s="2"/>
      <c r="PHC684" s="2"/>
      <c r="PHD684" s="2"/>
      <c r="PHE684" s="2"/>
      <c r="PHF684" s="2"/>
      <c r="PHG684" s="2"/>
      <c r="PHH684" s="2"/>
      <c r="PHI684" s="2"/>
      <c r="PHJ684" s="2"/>
      <c r="PHK684" s="2"/>
      <c r="PHL684" s="2"/>
      <c r="PHM684" s="2"/>
      <c r="PHN684" s="2"/>
      <c r="PHO684" s="2"/>
      <c r="PHP684" s="2"/>
      <c r="PHQ684" s="2"/>
      <c r="PHR684" s="2"/>
      <c r="PHS684" s="2"/>
      <c r="PHT684" s="2"/>
      <c r="PHU684" s="2"/>
      <c r="PHV684" s="2"/>
      <c r="PHW684" s="2"/>
      <c r="PHX684" s="2"/>
      <c r="PHY684" s="2"/>
      <c r="PHZ684" s="2"/>
      <c r="PIA684" s="2"/>
      <c r="PIB684" s="2"/>
      <c r="PIC684" s="2"/>
      <c r="PID684" s="2"/>
      <c r="PIE684" s="2"/>
      <c r="PIF684" s="2"/>
      <c r="PIG684" s="2"/>
      <c r="PIH684" s="2"/>
      <c r="PII684" s="2"/>
      <c r="PIJ684" s="2"/>
      <c r="PIK684" s="2"/>
      <c r="PIL684" s="2"/>
      <c r="PIM684" s="2"/>
      <c r="PIN684" s="2"/>
      <c r="PIO684" s="2"/>
      <c r="PIP684" s="2"/>
      <c r="PIQ684" s="2"/>
      <c r="PIR684" s="2"/>
      <c r="PIS684" s="2"/>
      <c r="PIT684" s="2"/>
      <c r="PIU684" s="2"/>
      <c r="PIV684" s="2"/>
      <c r="PIW684" s="2"/>
      <c r="PIX684" s="2"/>
      <c r="PIY684" s="2"/>
      <c r="PIZ684" s="2"/>
      <c r="PJA684" s="2"/>
      <c r="PJB684" s="2"/>
      <c r="PJC684" s="2"/>
      <c r="PJD684" s="2"/>
      <c r="PJE684" s="2"/>
      <c r="PJF684" s="2"/>
      <c r="PJG684" s="2"/>
      <c r="PJH684" s="2"/>
      <c r="PJI684" s="2"/>
      <c r="PJJ684" s="2"/>
      <c r="PJK684" s="2"/>
      <c r="PJL684" s="2"/>
      <c r="PJM684" s="2"/>
      <c r="PJN684" s="2"/>
      <c r="PJO684" s="2"/>
      <c r="PJP684" s="2"/>
      <c r="PJQ684" s="2"/>
      <c r="PJR684" s="2"/>
      <c r="PJS684" s="2"/>
      <c r="PJT684" s="2"/>
      <c r="PJU684" s="2"/>
      <c r="PJV684" s="2"/>
      <c r="PJW684" s="2"/>
      <c r="PJX684" s="2"/>
      <c r="PJY684" s="2"/>
      <c r="PJZ684" s="2"/>
      <c r="PKA684" s="2"/>
      <c r="PKB684" s="2"/>
      <c r="PKC684" s="2"/>
      <c r="PKD684" s="2"/>
      <c r="PKE684" s="2"/>
      <c r="PKF684" s="2"/>
      <c r="PKG684" s="2"/>
      <c r="PKH684" s="2"/>
      <c r="PKI684" s="2"/>
      <c r="PKJ684" s="2"/>
      <c r="PKK684" s="2"/>
      <c r="PKL684" s="2"/>
      <c r="PKM684" s="2"/>
      <c r="PKN684" s="2"/>
      <c r="PKO684" s="2"/>
      <c r="PKP684" s="2"/>
      <c r="PKQ684" s="2"/>
      <c r="PKR684" s="2"/>
      <c r="PKS684" s="2"/>
      <c r="PKT684" s="2"/>
      <c r="PKU684" s="2"/>
      <c r="PKV684" s="2"/>
      <c r="PKW684" s="2"/>
      <c r="PKX684" s="2"/>
      <c r="PKY684" s="2"/>
      <c r="PKZ684" s="2"/>
      <c r="PLA684" s="2"/>
      <c r="PLB684" s="2"/>
      <c r="PLC684" s="2"/>
      <c r="PLD684" s="2"/>
      <c r="PLE684" s="2"/>
      <c r="PLF684" s="2"/>
      <c r="PLG684" s="2"/>
      <c r="PLH684" s="2"/>
      <c r="PLI684" s="2"/>
      <c r="PLJ684" s="2"/>
      <c r="PLK684" s="2"/>
      <c r="PLL684" s="2"/>
      <c r="PLM684" s="2"/>
      <c r="PLN684" s="2"/>
      <c r="PLO684" s="2"/>
      <c r="PLP684" s="2"/>
      <c r="PLQ684" s="2"/>
      <c r="PLR684" s="2"/>
      <c r="PLS684" s="2"/>
      <c r="PLT684" s="2"/>
      <c r="PLU684" s="2"/>
      <c r="PLV684" s="2"/>
      <c r="PLW684" s="2"/>
      <c r="PLX684" s="2"/>
      <c r="PLY684" s="2"/>
      <c r="PLZ684" s="2"/>
      <c r="PMA684" s="2"/>
      <c r="PMB684" s="2"/>
      <c r="PMC684" s="2"/>
      <c r="PMD684" s="2"/>
      <c r="PME684" s="2"/>
      <c r="PMF684" s="2"/>
      <c r="PMG684" s="2"/>
      <c r="PMH684" s="2"/>
      <c r="PMI684" s="2"/>
      <c r="PMJ684" s="2"/>
      <c r="PMK684" s="2"/>
      <c r="PML684" s="2"/>
      <c r="PMM684" s="2"/>
      <c r="PMN684" s="2"/>
      <c r="PMO684" s="2"/>
      <c r="PMP684" s="2"/>
      <c r="PMQ684" s="2"/>
      <c r="PMR684" s="2"/>
      <c r="PMS684" s="2"/>
      <c r="PMT684" s="2"/>
      <c r="PMU684" s="2"/>
      <c r="PMV684" s="2"/>
      <c r="PMW684" s="2"/>
      <c r="PMX684" s="2"/>
      <c r="PMY684" s="2"/>
      <c r="PMZ684" s="2"/>
      <c r="PNA684" s="2"/>
      <c r="PNB684" s="2"/>
      <c r="PNC684" s="2"/>
      <c r="PND684" s="2"/>
      <c r="PNE684" s="2"/>
      <c r="PNF684" s="2"/>
      <c r="PNG684" s="2"/>
      <c r="PNH684" s="2"/>
      <c r="PNI684" s="2"/>
      <c r="PNJ684" s="2"/>
      <c r="PNK684" s="2"/>
      <c r="PNL684" s="2"/>
      <c r="PNM684" s="2"/>
      <c r="PNN684" s="2"/>
      <c r="PNO684" s="2"/>
      <c r="PNP684" s="2"/>
      <c r="PNQ684" s="2"/>
      <c r="PNR684" s="2"/>
      <c r="PNS684" s="2"/>
      <c r="PNT684" s="2"/>
      <c r="PNU684" s="2"/>
      <c r="PNV684" s="2"/>
      <c r="PNW684" s="2"/>
      <c r="PNX684" s="2"/>
      <c r="PNY684" s="2"/>
      <c r="PNZ684" s="2"/>
      <c r="POA684" s="2"/>
      <c r="POB684" s="2"/>
      <c r="POC684" s="2"/>
      <c r="POD684" s="2"/>
      <c r="POE684" s="2"/>
      <c r="POF684" s="2"/>
      <c r="POG684" s="2"/>
      <c r="POH684" s="2"/>
      <c r="POI684" s="2"/>
      <c r="POJ684" s="2"/>
      <c r="POK684" s="2"/>
      <c r="POL684" s="2"/>
      <c r="POM684" s="2"/>
      <c r="PON684" s="2"/>
      <c r="POO684" s="2"/>
      <c r="POP684" s="2"/>
      <c r="POQ684" s="2"/>
      <c r="POR684" s="2"/>
      <c r="POS684" s="2"/>
      <c r="POT684" s="2"/>
      <c r="POU684" s="2"/>
      <c r="POV684" s="2"/>
      <c r="POW684" s="2"/>
      <c r="POX684" s="2"/>
      <c r="POY684" s="2"/>
      <c r="POZ684" s="2"/>
      <c r="PPA684" s="2"/>
      <c r="PPB684" s="2"/>
      <c r="PPC684" s="2"/>
      <c r="PPD684" s="2"/>
      <c r="PPE684" s="2"/>
      <c r="PPF684" s="2"/>
      <c r="PPG684" s="2"/>
      <c r="PPH684" s="2"/>
      <c r="PPI684" s="2"/>
      <c r="PPJ684" s="2"/>
      <c r="PPK684" s="2"/>
      <c r="PPL684" s="2"/>
      <c r="PPM684" s="2"/>
      <c r="PPN684" s="2"/>
      <c r="PPO684" s="2"/>
      <c r="PPP684" s="2"/>
      <c r="PPQ684" s="2"/>
      <c r="PPR684" s="2"/>
      <c r="PPS684" s="2"/>
      <c r="PPT684" s="2"/>
      <c r="PPU684" s="2"/>
      <c r="PPV684" s="2"/>
      <c r="PPW684" s="2"/>
      <c r="PPX684" s="2"/>
      <c r="PPY684" s="2"/>
      <c r="PPZ684" s="2"/>
      <c r="PQA684" s="2"/>
      <c r="PQB684" s="2"/>
      <c r="PQC684" s="2"/>
      <c r="PQD684" s="2"/>
      <c r="PQE684" s="2"/>
      <c r="PQF684" s="2"/>
      <c r="PQG684" s="2"/>
      <c r="PQH684" s="2"/>
      <c r="PQI684" s="2"/>
      <c r="PQJ684" s="2"/>
      <c r="PQK684" s="2"/>
      <c r="PQL684" s="2"/>
      <c r="PQM684" s="2"/>
      <c r="PQN684" s="2"/>
      <c r="PQO684" s="2"/>
      <c r="PQP684" s="2"/>
      <c r="PQQ684" s="2"/>
      <c r="PQR684" s="2"/>
      <c r="PQS684" s="2"/>
      <c r="PQT684" s="2"/>
      <c r="PQU684" s="2"/>
      <c r="PQV684" s="2"/>
      <c r="PQW684" s="2"/>
      <c r="PQX684" s="2"/>
      <c r="PQY684" s="2"/>
      <c r="PQZ684" s="2"/>
      <c r="PRA684" s="2"/>
      <c r="PRB684" s="2"/>
      <c r="PRC684" s="2"/>
      <c r="PRD684" s="2"/>
      <c r="PRE684" s="2"/>
      <c r="PRF684" s="2"/>
      <c r="PRG684" s="2"/>
      <c r="PRH684" s="2"/>
      <c r="PRI684" s="2"/>
      <c r="PRJ684" s="2"/>
      <c r="PRK684" s="2"/>
      <c r="PRL684" s="2"/>
      <c r="PRM684" s="2"/>
      <c r="PRN684" s="2"/>
      <c r="PRO684" s="2"/>
      <c r="PRP684" s="2"/>
      <c r="PRQ684" s="2"/>
      <c r="PRR684" s="2"/>
      <c r="PRS684" s="2"/>
      <c r="PRT684" s="2"/>
      <c r="PRU684" s="2"/>
      <c r="PRV684" s="2"/>
      <c r="PRW684" s="2"/>
      <c r="PRX684" s="2"/>
      <c r="PRY684" s="2"/>
      <c r="PRZ684" s="2"/>
      <c r="PSA684" s="2"/>
      <c r="PSB684" s="2"/>
      <c r="PSC684" s="2"/>
      <c r="PSD684" s="2"/>
      <c r="PSE684" s="2"/>
      <c r="PSF684" s="2"/>
      <c r="PSG684" s="2"/>
      <c r="PSH684" s="2"/>
      <c r="PSI684" s="2"/>
      <c r="PSJ684" s="2"/>
      <c r="PSK684" s="2"/>
      <c r="PSL684" s="2"/>
      <c r="PSM684" s="2"/>
      <c r="PSN684" s="2"/>
      <c r="PSO684" s="2"/>
      <c r="PSP684" s="2"/>
      <c r="PSQ684" s="2"/>
      <c r="PSR684" s="2"/>
      <c r="PSS684" s="2"/>
      <c r="PST684" s="2"/>
      <c r="PSU684" s="2"/>
      <c r="PSV684" s="2"/>
      <c r="PSW684" s="2"/>
      <c r="PSX684" s="2"/>
      <c r="PSY684" s="2"/>
      <c r="PSZ684" s="2"/>
      <c r="PTA684" s="2"/>
      <c r="PTB684" s="2"/>
      <c r="PTC684" s="2"/>
      <c r="PTD684" s="2"/>
      <c r="PTE684" s="2"/>
      <c r="PTF684" s="2"/>
      <c r="PTG684" s="2"/>
      <c r="PTH684" s="2"/>
      <c r="PTI684" s="2"/>
      <c r="PTJ684" s="2"/>
      <c r="PTK684" s="2"/>
      <c r="PTL684" s="2"/>
      <c r="PTM684" s="2"/>
      <c r="PTN684" s="2"/>
      <c r="PTO684" s="2"/>
      <c r="PTP684" s="2"/>
      <c r="PTQ684" s="2"/>
      <c r="PTR684" s="2"/>
      <c r="PTS684" s="2"/>
      <c r="PTT684" s="2"/>
      <c r="PTU684" s="2"/>
      <c r="PTV684" s="2"/>
      <c r="PTW684" s="2"/>
      <c r="PTX684" s="2"/>
      <c r="PTY684" s="2"/>
      <c r="PTZ684" s="2"/>
      <c r="PUA684" s="2"/>
      <c r="PUB684" s="2"/>
      <c r="PUC684" s="2"/>
      <c r="PUD684" s="2"/>
      <c r="PUE684" s="2"/>
      <c r="PUF684" s="2"/>
      <c r="PUG684" s="2"/>
      <c r="PUH684" s="2"/>
      <c r="PUI684" s="2"/>
      <c r="PUJ684" s="2"/>
      <c r="PUK684" s="2"/>
      <c r="PUL684" s="2"/>
      <c r="PUM684" s="2"/>
      <c r="PUN684" s="2"/>
      <c r="PUO684" s="2"/>
      <c r="PUP684" s="2"/>
      <c r="PUQ684" s="2"/>
      <c r="PUR684" s="2"/>
      <c r="PUS684" s="2"/>
      <c r="PUT684" s="2"/>
      <c r="PUU684" s="2"/>
      <c r="PUV684" s="2"/>
      <c r="PUW684" s="2"/>
      <c r="PUX684" s="2"/>
      <c r="PUY684" s="2"/>
      <c r="PUZ684" s="2"/>
      <c r="PVA684" s="2"/>
      <c r="PVB684" s="2"/>
      <c r="PVC684" s="2"/>
      <c r="PVD684" s="2"/>
      <c r="PVE684" s="2"/>
      <c r="PVF684" s="2"/>
      <c r="PVG684" s="2"/>
      <c r="PVH684" s="2"/>
      <c r="PVI684" s="2"/>
      <c r="PVJ684" s="2"/>
      <c r="PVK684" s="2"/>
      <c r="PVL684" s="2"/>
      <c r="PVM684" s="2"/>
      <c r="PVN684" s="2"/>
      <c r="PVO684" s="2"/>
      <c r="PVP684" s="2"/>
      <c r="PVQ684" s="2"/>
      <c r="PVR684" s="2"/>
      <c r="PVS684" s="2"/>
      <c r="PVT684" s="2"/>
      <c r="PVU684" s="2"/>
      <c r="PVV684" s="2"/>
      <c r="PVW684" s="2"/>
      <c r="PVX684" s="2"/>
      <c r="PVY684" s="2"/>
      <c r="PVZ684" s="2"/>
      <c r="PWA684" s="2"/>
      <c r="PWB684" s="2"/>
      <c r="PWC684" s="2"/>
      <c r="PWD684" s="2"/>
      <c r="PWE684" s="2"/>
      <c r="PWF684" s="2"/>
      <c r="PWG684" s="2"/>
      <c r="PWH684" s="2"/>
      <c r="PWI684" s="2"/>
      <c r="PWJ684" s="2"/>
      <c r="PWK684" s="2"/>
      <c r="PWL684" s="2"/>
      <c r="PWM684" s="2"/>
      <c r="PWN684" s="2"/>
      <c r="PWO684" s="2"/>
      <c r="PWP684" s="2"/>
      <c r="PWQ684" s="2"/>
      <c r="PWR684" s="2"/>
      <c r="PWS684" s="2"/>
      <c r="PWT684" s="2"/>
      <c r="PWU684" s="2"/>
      <c r="PWV684" s="2"/>
      <c r="PWW684" s="2"/>
      <c r="PWX684" s="2"/>
      <c r="PWY684" s="2"/>
      <c r="PWZ684" s="2"/>
      <c r="PXA684" s="2"/>
      <c r="PXB684" s="2"/>
      <c r="PXC684" s="2"/>
      <c r="PXD684" s="2"/>
      <c r="PXE684" s="2"/>
      <c r="PXF684" s="2"/>
      <c r="PXG684" s="2"/>
      <c r="PXH684" s="2"/>
      <c r="PXI684" s="2"/>
      <c r="PXJ684" s="2"/>
      <c r="PXK684" s="2"/>
      <c r="PXL684" s="2"/>
      <c r="PXM684" s="2"/>
      <c r="PXN684" s="2"/>
      <c r="PXO684" s="2"/>
      <c r="PXP684" s="2"/>
      <c r="PXQ684" s="2"/>
      <c r="PXR684" s="2"/>
      <c r="PXS684" s="2"/>
      <c r="PXT684" s="2"/>
      <c r="PXU684" s="2"/>
      <c r="PXV684" s="2"/>
      <c r="PXW684" s="2"/>
      <c r="PXX684" s="2"/>
      <c r="PXY684" s="2"/>
      <c r="PXZ684" s="2"/>
      <c r="PYA684" s="2"/>
      <c r="PYB684" s="2"/>
      <c r="PYC684" s="2"/>
      <c r="PYD684" s="2"/>
      <c r="PYE684" s="2"/>
      <c r="PYF684" s="2"/>
      <c r="PYG684" s="2"/>
      <c r="PYH684" s="2"/>
      <c r="PYI684" s="2"/>
      <c r="PYJ684" s="2"/>
      <c r="PYK684" s="2"/>
      <c r="PYL684" s="2"/>
      <c r="PYM684" s="2"/>
      <c r="PYN684" s="2"/>
      <c r="PYO684" s="2"/>
      <c r="PYP684" s="2"/>
      <c r="PYQ684" s="2"/>
      <c r="PYR684" s="2"/>
      <c r="PYS684" s="2"/>
      <c r="PYT684" s="2"/>
      <c r="PYU684" s="2"/>
      <c r="PYV684" s="2"/>
      <c r="PYW684" s="2"/>
      <c r="PYX684" s="2"/>
      <c r="PYY684" s="2"/>
      <c r="PYZ684" s="2"/>
      <c r="PZA684" s="2"/>
      <c r="PZB684" s="2"/>
      <c r="PZC684" s="2"/>
      <c r="PZD684" s="2"/>
      <c r="PZE684" s="2"/>
      <c r="PZF684" s="2"/>
      <c r="PZG684" s="2"/>
      <c r="PZH684" s="2"/>
      <c r="PZI684" s="2"/>
      <c r="PZJ684" s="2"/>
      <c r="PZK684" s="2"/>
      <c r="PZL684" s="2"/>
      <c r="PZM684" s="2"/>
      <c r="PZN684" s="2"/>
      <c r="PZO684" s="2"/>
      <c r="PZP684" s="2"/>
      <c r="PZQ684" s="2"/>
      <c r="PZR684" s="2"/>
      <c r="PZS684" s="2"/>
      <c r="PZT684" s="2"/>
      <c r="PZU684" s="2"/>
      <c r="PZV684" s="2"/>
      <c r="PZW684" s="2"/>
      <c r="PZX684" s="2"/>
      <c r="PZY684" s="2"/>
      <c r="PZZ684" s="2"/>
      <c r="QAA684" s="2"/>
      <c r="QAB684" s="2"/>
      <c r="QAC684" s="2"/>
      <c r="QAD684" s="2"/>
      <c r="QAE684" s="2"/>
      <c r="QAF684" s="2"/>
      <c r="QAG684" s="2"/>
      <c r="QAH684" s="2"/>
      <c r="QAI684" s="2"/>
      <c r="QAJ684" s="2"/>
      <c r="QAK684" s="2"/>
      <c r="QAL684" s="2"/>
      <c r="QAM684" s="2"/>
      <c r="QAN684" s="2"/>
      <c r="QAO684" s="2"/>
      <c r="QAP684" s="2"/>
      <c r="QAQ684" s="2"/>
      <c r="QAR684" s="2"/>
      <c r="QAS684" s="2"/>
      <c r="QAT684" s="2"/>
      <c r="QAU684" s="2"/>
      <c r="QAV684" s="2"/>
      <c r="QAW684" s="2"/>
      <c r="QAX684" s="2"/>
      <c r="QAY684" s="2"/>
      <c r="QAZ684" s="2"/>
      <c r="QBA684" s="2"/>
      <c r="QBB684" s="2"/>
      <c r="QBC684" s="2"/>
      <c r="QBD684" s="2"/>
      <c r="QBE684" s="2"/>
      <c r="QBF684" s="2"/>
      <c r="QBG684" s="2"/>
      <c r="QBH684" s="2"/>
      <c r="QBI684" s="2"/>
      <c r="QBJ684" s="2"/>
      <c r="QBK684" s="2"/>
      <c r="QBL684" s="2"/>
      <c r="QBM684" s="2"/>
      <c r="QBN684" s="2"/>
      <c r="QBO684" s="2"/>
      <c r="QBP684" s="2"/>
      <c r="QBQ684" s="2"/>
      <c r="QBR684" s="2"/>
      <c r="QBS684" s="2"/>
      <c r="QBT684" s="2"/>
      <c r="QBU684" s="2"/>
      <c r="QBV684" s="2"/>
      <c r="QBW684" s="2"/>
      <c r="QBX684" s="2"/>
      <c r="QBY684" s="2"/>
      <c r="QBZ684" s="2"/>
      <c r="QCA684" s="2"/>
      <c r="QCB684" s="2"/>
      <c r="QCC684" s="2"/>
      <c r="QCD684" s="2"/>
      <c r="QCE684" s="2"/>
      <c r="QCF684" s="2"/>
      <c r="QCG684" s="2"/>
      <c r="QCH684" s="2"/>
      <c r="QCI684" s="2"/>
      <c r="QCJ684" s="2"/>
      <c r="QCK684" s="2"/>
      <c r="QCL684" s="2"/>
      <c r="QCM684" s="2"/>
      <c r="QCN684" s="2"/>
      <c r="QCO684" s="2"/>
      <c r="QCP684" s="2"/>
      <c r="QCQ684" s="2"/>
      <c r="QCR684" s="2"/>
      <c r="QCS684" s="2"/>
      <c r="QCT684" s="2"/>
      <c r="QCU684" s="2"/>
      <c r="QCV684" s="2"/>
      <c r="QCW684" s="2"/>
      <c r="QCX684" s="2"/>
      <c r="QCY684" s="2"/>
      <c r="QCZ684" s="2"/>
      <c r="QDA684" s="2"/>
      <c r="QDB684" s="2"/>
      <c r="QDC684" s="2"/>
      <c r="QDD684" s="2"/>
      <c r="QDE684" s="2"/>
      <c r="QDF684" s="2"/>
      <c r="QDG684" s="2"/>
      <c r="QDH684" s="2"/>
      <c r="QDI684" s="2"/>
      <c r="QDJ684" s="2"/>
      <c r="QDK684" s="2"/>
      <c r="QDL684" s="2"/>
      <c r="QDM684" s="2"/>
      <c r="QDN684" s="2"/>
      <c r="QDO684" s="2"/>
      <c r="QDP684" s="2"/>
      <c r="QDQ684" s="2"/>
      <c r="QDR684" s="2"/>
      <c r="QDS684" s="2"/>
      <c r="QDT684" s="2"/>
      <c r="QDU684" s="2"/>
      <c r="QDV684" s="2"/>
      <c r="QDW684" s="2"/>
      <c r="QDX684" s="2"/>
      <c r="QDY684" s="2"/>
      <c r="QDZ684" s="2"/>
      <c r="QEA684" s="2"/>
      <c r="QEB684" s="2"/>
      <c r="QEC684" s="2"/>
      <c r="QED684" s="2"/>
      <c r="QEE684" s="2"/>
      <c r="QEF684" s="2"/>
      <c r="QEG684" s="2"/>
      <c r="QEH684" s="2"/>
      <c r="QEI684" s="2"/>
      <c r="QEJ684" s="2"/>
      <c r="QEK684" s="2"/>
      <c r="QEL684" s="2"/>
      <c r="QEM684" s="2"/>
      <c r="QEN684" s="2"/>
      <c r="QEO684" s="2"/>
      <c r="QEP684" s="2"/>
      <c r="QEQ684" s="2"/>
      <c r="QER684" s="2"/>
      <c r="QES684" s="2"/>
      <c r="QET684" s="2"/>
      <c r="QEU684" s="2"/>
      <c r="QEV684" s="2"/>
      <c r="QEW684" s="2"/>
      <c r="QEX684" s="2"/>
      <c r="QEY684" s="2"/>
      <c r="QEZ684" s="2"/>
      <c r="QFA684" s="2"/>
      <c r="QFB684" s="2"/>
      <c r="QFC684" s="2"/>
      <c r="QFD684" s="2"/>
      <c r="QFE684" s="2"/>
      <c r="QFF684" s="2"/>
      <c r="QFG684" s="2"/>
      <c r="QFH684" s="2"/>
      <c r="QFI684" s="2"/>
      <c r="QFJ684" s="2"/>
      <c r="QFK684" s="2"/>
      <c r="QFL684" s="2"/>
      <c r="QFM684" s="2"/>
      <c r="QFN684" s="2"/>
      <c r="QFO684" s="2"/>
      <c r="QFP684" s="2"/>
      <c r="QFQ684" s="2"/>
      <c r="QFR684" s="2"/>
      <c r="QFS684" s="2"/>
      <c r="QFT684" s="2"/>
      <c r="QFU684" s="2"/>
      <c r="QFV684" s="2"/>
      <c r="QFW684" s="2"/>
      <c r="QFX684" s="2"/>
      <c r="QFY684" s="2"/>
      <c r="QFZ684" s="2"/>
      <c r="QGA684" s="2"/>
      <c r="QGB684" s="2"/>
      <c r="QGC684" s="2"/>
      <c r="QGD684" s="2"/>
      <c r="QGE684" s="2"/>
      <c r="QGF684" s="2"/>
      <c r="QGG684" s="2"/>
      <c r="QGH684" s="2"/>
      <c r="QGI684" s="2"/>
      <c r="QGJ684" s="2"/>
      <c r="QGK684" s="2"/>
      <c r="QGL684" s="2"/>
      <c r="QGM684" s="2"/>
      <c r="QGN684" s="2"/>
      <c r="QGO684" s="2"/>
      <c r="QGP684" s="2"/>
      <c r="QGQ684" s="2"/>
      <c r="QGR684" s="2"/>
      <c r="QGS684" s="2"/>
      <c r="QGT684" s="2"/>
      <c r="QGU684" s="2"/>
      <c r="QGV684" s="2"/>
      <c r="QGW684" s="2"/>
      <c r="QGX684" s="2"/>
      <c r="QGY684" s="2"/>
      <c r="QGZ684" s="2"/>
      <c r="QHA684" s="2"/>
      <c r="QHB684" s="2"/>
      <c r="QHC684" s="2"/>
      <c r="QHD684" s="2"/>
      <c r="QHE684" s="2"/>
      <c r="QHF684" s="2"/>
      <c r="QHG684" s="2"/>
      <c r="QHH684" s="2"/>
      <c r="QHI684" s="2"/>
      <c r="QHJ684" s="2"/>
      <c r="QHK684" s="2"/>
      <c r="QHL684" s="2"/>
      <c r="QHM684" s="2"/>
      <c r="QHN684" s="2"/>
      <c r="QHO684" s="2"/>
      <c r="QHP684" s="2"/>
      <c r="QHQ684" s="2"/>
      <c r="QHR684" s="2"/>
      <c r="QHS684" s="2"/>
      <c r="QHT684" s="2"/>
      <c r="QHU684" s="2"/>
      <c r="QHV684" s="2"/>
      <c r="QHW684" s="2"/>
      <c r="QHX684" s="2"/>
      <c r="QHY684" s="2"/>
      <c r="QHZ684" s="2"/>
      <c r="QIA684" s="2"/>
      <c r="QIB684" s="2"/>
      <c r="QIC684" s="2"/>
      <c r="QID684" s="2"/>
      <c r="QIE684" s="2"/>
      <c r="QIF684" s="2"/>
      <c r="QIG684" s="2"/>
      <c r="QIH684" s="2"/>
      <c r="QII684" s="2"/>
      <c r="QIJ684" s="2"/>
      <c r="QIK684" s="2"/>
      <c r="QIL684" s="2"/>
      <c r="QIM684" s="2"/>
      <c r="QIN684" s="2"/>
      <c r="QIO684" s="2"/>
      <c r="QIP684" s="2"/>
      <c r="QIQ684" s="2"/>
      <c r="QIR684" s="2"/>
      <c r="QIS684" s="2"/>
      <c r="QIT684" s="2"/>
      <c r="QIU684" s="2"/>
      <c r="QIV684" s="2"/>
      <c r="QIW684" s="2"/>
      <c r="QIX684" s="2"/>
      <c r="QIY684" s="2"/>
      <c r="QIZ684" s="2"/>
      <c r="QJA684" s="2"/>
      <c r="QJB684" s="2"/>
      <c r="QJC684" s="2"/>
      <c r="QJD684" s="2"/>
      <c r="QJE684" s="2"/>
      <c r="QJF684" s="2"/>
      <c r="QJG684" s="2"/>
      <c r="QJH684" s="2"/>
      <c r="QJI684" s="2"/>
      <c r="QJJ684" s="2"/>
      <c r="QJK684" s="2"/>
      <c r="QJL684" s="2"/>
      <c r="QJM684" s="2"/>
      <c r="QJN684" s="2"/>
      <c r="QJO684" s="2"/>
      <c r="QJP684" s="2"/>
      <c r="QJQ684" s="2"/>
      <c r="QJR684" s="2"/>
      <c r="QJS684" s="2"/>
      <c r="QJT684" s="2"/>
      <c r="QJU684" s="2"/>
      <c r="QJV684" s="2"/>
      <c r="QJW684" s="2"/>
      <c r="QJX684" s="2"/>
      <c r="QJY684" s="2"/>
      <c r="QJZ684" s="2"/>
      <c r="QKA684" s="2"/>
      <c r="QKB684" s="2"/>
      <c r="QKC684" s="2"/>
      <c r="QKD684" s="2"/>
      <c r="QKE684" s="2"/>
      <c r="QKF684" s="2"/>
      <c r="QKG684" s="2"/>
      <c r="QKH684" s="2"/>
      <c r="QKI684" s="2"/>
      <c r="QKJ684" s="2"/>
      <c r="QKK684" s="2"/>
      <c r="QKL684" s="2"/>
      <c r="QKM684" s="2"/>
      <c r="QKN684" s="2"/>
      <c r="QKO684" s="2"/>
      <c r="QKP684" s="2"/>
      <c r="QKQ684" s="2"/>
      <c r="QKR684" s="2"/>
      <c r="QKS684" s="2"/>
      <c r="QKT684" s="2"/>
      <c r="QKU684" s="2"/>
      <c r="QKV684" s="2"/>
      <c r="QKW684" s="2"/>
      <c r="QKX684" s="2"/>
      <c r="QKY684" s="2"/>
      <c r="QKZ684" s="2"/>
      <c r="QLA684" s="2"/>
      <c r="QLB684" s="2"/>
      <c r="QLC684" s="2"/>
      <c r="QLD684" s="2"/>
      <c r="QLE684" s="2"/>
      <c r="QLF684" s="2"/>
      <c r="QLG684" s="2"/>
      <c r="QLH684" s="2"/>
      <c r="QLI684" s="2"/>
      <c r="QLJ684" s="2"/>
      <c r="QLK684" s="2"/>
      <c r="QLL684" s="2"/>
      <c r="QLM684" s="2"/>
      <c r="QLN684" s="2"/>
      <c r="QLO684" s="2"/>
      <c r="QLP684" s="2"/>
      <c r="QLQ684" s="2"/>
      <c r="QLR684" s="2"/>
      <c r="QLS684" s="2"/>
      <c r="QLT684" s="2"/>
      <c r="QLU684" s="2"/>
      <c r="QLV684" s="2"/>
      <c r="QLW684" s="2"/>
      <c r="QLX684" s="2"/>
      <c r="QLY684" s="2"/>
      <c r="QLZ684" s="2"/>
      <c r="QMA684" s="2"/>
      <c r="QMB684" s="2"/>
      <c r="QMC684" s="2"/>
      <c r="QMD684" s="2"/>
      <c r="QME684" s="2"/>
      <c r="QMF684" s="2"/>
      <c r="QMG684" s="2"/>
      <c r="QMH684" s="2"/>
      <c r="QMI684" s="2"/>
      <c r="QMJ684" s="2"/>
      <c r="QMK684" s="2"/>
      <c r="QML684" s="2"/>
      <c r="QMM684" s="2"/>
      <c r="QMN684" s="2"/>
      <c r="QMO684" s="2"/>
      <c r="QMP684" s="2"/>
      <c r="QMQ684" s="2"/>
      <c r="QMR684" s="2"/>
      <c r="QMS684" s="2"/>
      <c r="QMT684" s="2"/>
      <c r="QMU684" s="2"/>
      <c r="QMV684" s="2"/>
      <c r="QMW684" s="2"/>
      <c r="QMX684" s="2"/>
      <c r="QMY684" s="2"/>
      <c r="QMZ684" s="2"/>
      <c r="QNA684" s="2"/>
      <c r="QNB684" s="2"/>
      <c r="QNC684" s="2"/>
      <c r="QND684" s="2"/>
      <c r="QNE684" s="2"/>
      <c r="QNF684" s="2"/>
      <c r="QNG684" s="2"/>
      <c r="QNH684" s="2"/>
      <c r="QNI684" s="2"/>
      <c r="QNJ684" s="2"/>
      <c r="QNK684" s="2"/>
      <c r="QNL684" s="2"/>
      <c r="QNM684" s="2"/>
      <c r="QNN684" s="2"/>
      <c r="QNO684" s="2"/>
      <c r="QNP684" s="2"/>
      <c r="QNQ684" s="2"/>
      <c r="QNR684" s="2"/>
      <c r="QNS684" s="2"/>
      <c r="QNT684" s="2"/>
      <c r="QNU684" s="2"/>
      <c r="QNV684" s="2"/>
      <c r="QNW684" s="2"/>
      <c r="QNX684" s="2"/>
      <c r="QNY684" s="2"/>
      <c r="QNZ684" s="2"/>
      <c r="QOA684" s="2"/>
      <c r="QOB684" s="2"/>
      <c r="QOC684" s="2"/>
      <c r="QOD684" s="2"/>
      <c r="QOE684" s="2"/>
      <c r="QOF684" s="2"/>
      <c r="QOG684" s="2"/>
      <c r="QOH684" s="2"/>
      <c r="QOI684" s="2"/>
      <c r="QOJ684" s="2"/>
      <c r="QOK684" s="2"/>
      <c r="QOL684" s="2"/>
      <c r="QOM684" s="2"/>
      <c r="QON684" s="2"/>
      <c r="QOO684" s="2"/>
      <c r="QOP684" s="2"/>
      <c r="QOQ684" s="2"/>
      <c r="QOR684" s="2"/>
      <c r="QOS684" s="2"/>
      <c r="QOT684" s="2"/>
      <c r="QOU684" s="2"/>
      <c r="QOV684" s="2"/>
      <c r="QOW684" s="2"/>
      <c r="QOX684" s="2"/>
      <c r="QOY684" s="2"/>
      <c r="QOZ684" s="2"/>
      <c r="QPA684" s="2"/>
      <c r="QPB684" s="2"/>
      <c r="QPC684" s="2"/>
      <c r="QPD684" s="2"/>
      <c r="QPE684" s="2"/>
      <c r="QPF684" s="2"/>
      <c r="QPG684" s="2"/>
      <c r="QPH684" s="2"/>
      <c r="QPI684" s="2"/>
      <c r="QPJ684" s="2"/>
      <c r="QPK684" s="2"/>
      <c r="QPL684" s="2"/>
      <c r="QPM684" s="2"/>
      <c r="QPN684" s="2"/>
      <c r="QPO684" s="2"/>
      <c r="QPP684" s="2"/>
      <c r="QPQ684" s="2"/>
      <c r="QPR684" s="2"/>
      <c r="QPS684" s="2"/>
      <c r="QPT684" s="2"/>
      <c r="QPU684" s="2"/>
      <c r="QPV684" s="2"/>
      <c r="QPW684" s="2"/>
      <c r="QPX684" s="2"/>
      <c r="QPY684" s="2"/>
      <c r="QPZ684" s="2"/>
      <c r="QQA684" s="2"/>
      <c r="QQB684" s="2"/>
      <c r="QQC684" s="2"/>
      <c r="QQD684" s="2"/>
      <c r="QQE684" s="2"/>
      <c r="QQF684" s="2"/>
      <c r="QQG684" s="2"/>
      <c r="QQH684" s="2"/>
      <c r="QQI684" s="2"/>
      <c r="QQJ684" s="2"/>
      <c r="QQK684" s="2"/>
      <c r="QQL684" s="2"/>
      <c r="QQM684" s="2"/>
      <c r="QQN684" s="2"/>
      <c r="QQO684" s="2"/>
      <c r="QQP684" s="2"/>
      <c r="QQQ684" s="2"/>
      <c r="QQR684" s="2"/>
      <c r="QQS684" s="2"/>
      <c r="QQT684" s="2"/>
      <c r="QQU684" s="2"/>
      <c r="QQV684" s="2"/>
      <c r="QQW684" s="2"/>
      <c r="QQX684" s="2"/>
      <c r="QQY684" s="2"/>
      <c r="QQZ684" s="2"/>
      <c r="QRA684" s="2"/>
      <c r="QRB684" s="2"/>
      <c r="QRC684" s="2"/>
      <c r="QRD684" s="2"/>
      <c r="QRE684" s="2"/>
      <c r="QRF684" s="2"/>
      <c r="QRG684" s="2"/>
      <c r="QRH684" s="2"/>
      <c r="QRI684" s="2"/>
      <c r="QRJ684" s="2"/>
      <c r="QRK684" s="2"/>
      <c r="QRL684" s="2"/>
      <c r="QRM684" s="2"/>
      <c r="QRN684" s="2"/>
      <c r="QRO684" s="2"/>
      <c r="QRP684" s="2"/>
      <c r="QRQ684" s="2"/>
      <c r="QRR684" s="2"/>
      <c r="QRS684" s="2"/>
      <c r="QRT684" s="2"/>
      <c r="QRU684" s="2"/>
      <c r="QRV684" s="2"/>
      <c r="QRW684" s="2"/>
      <c r="QRX684" s="2"/>
      <c r="QRY684" s="2"/>
      <c r="QRZ684" s="2"/>
      <c r="QSA684" s="2"/>
      <c r="QSB684" s="2"/>
      <c r="QSC684" s="2"/>
      <c r="QSD684" s="2"/>
      <c r="QSE684" s="2"/>
      <c r="QSF684" s="2"/>
      <c r="QSG684" s="2"/>
      <c r="QSH684" s="2"/>
      <c r="QSI684" s="2"/>
      <c r="QSJ684" s="2"/>
      <c r="QSK684" s="2"/>
      <c r="QSL684" s="2"/>
      <c r="QSM684" s="2"/>
      <c r="QSN684" s="2"/>
      <c r="QSO684" s="2"/>
      <c r="QSP684" s="2"/>
      <c r="QSQ684" s="2"/>
      <c r="QSR684" s="2"/>
      <c r="QSS684" s="2"/>
      <c r="QST684" s="2"/>
      <c r="QSU684" s="2"/>
      <c r="QSV684" s="2"/>
      <c r="QSW684" s="2"/>
      <c r="QSX684" s="2"/>
      <c r="QSY684" s="2"/>
      <c r="QSZ684" s="2"/>
      <c r="QTA684" s="2"/>
      <c r="QTB684" s="2"/>
      <c r="QTC684" s="2"/>
      <c r="QTD684" s="2"/>
      <c r="QTE684" s="2"/>
      <c r="QTF684" s="2"/>
      <c r="QTG684" s="2"/>
      <c r="QTH684" s="2"/>
      <c r="QTI684" s="2"/>
      <c r="QTJ684" s="2"/>
      <c r="QTK684" s="2"/>
      <c r="QTL684" s="2"/>
      <c r="QTM684" s="2"/>
      <c r="QTN684" s="2"/>
      <c r="QTO684" s="2"/>
      <c r="QTP684" s="2"/>
      <c r="QTQ684" s="2"/>
      <c r="QTR684" s="2"/>
      <c r="QTS684" s="2"/>
      <c r="QTT684" s="2"/>
      <c r="QTU684" s="2"/>
      <c r="QTV684" s="2"/>
      <c r="QTW684" s="2"/>
      <c r="QTX684" s="2"/>
      <c r="QTY684" s="2"/>
      <c r="QTZ684" s="2"/>
      <c r="QUA684" s="2"/>
      <c r="QUB684" s="2"/>
      <c r="QUC684" s="2"/>
      <c r="QUD684" s="2"/>
      <c r="QUE684" s="2"/>
      <c r="QUF684" s="2"/>
      <c r="QUG684" s="2"/>
      <c r="QUH684" s="2"/>
      <c r="QUI684" s="2"/>
      <c r="QUJ684" s="2"/>
      <c r="QUK684" s="2"/>
      <c r="QUL684" s="2"/>
      <c r="QUM684" s="2"/>
      <c r="QUN684" s="2"/>
      <c r="QUO684" s="2"/>
      <c r="QUP684" s="2"/>
      <c r="QUQ684" s="2"/>
      <c r="QUR684" s="2"/>
      <c r="QUS684" s="2"/>
      <c r="QUT684" s="2"/>
      <c r="QUU684" s="2"/>
      <c r="QUV684" s="2"/>
      <c r="QUW684" s="2"/>
      <c r="QUX684" s="2"/>
      <c r="QUY684" s="2"/>
      <c r="QUZ684" s="2"/>
      <c r="QVA684" s="2"/>
      <c r="QVB684" s="2"/>
      <c r="QVC684" s="2"/>
      <c r="QVD684" s="2"/>
      <c r="QVE684" s="2"/>
      <c r="QVF684" s="2"/>
      <c r="QVG684" s="2"/>
      <c r="QVH684" s="2"/>
      <c r="QVI684" s="2"/>
      <c r="QVJ684" s="2"/>
      <c r="QVK684" s="2"/>
      <c r="QVL684" s="2"/>
      <c r="QVM684" s="2"/>
      <c r="QVN684" s="2"/>
      <c r="QVO684" s="2"/>
      <c r="QVP684" s="2"/>
      <c r="QVQ684" s="2"/>
      <c r="QVR684" s="2"/>
      <c r="QVS684" s="2"/>
      <c r="QVT684" s="2"/>
      <c r="QVU684" s="2"/>
      <c r="QVV684" s="2"/>
      <c r="QVW684" s="2"/>
      <c r="QVX684" s="2"/>
      <c r="QVY684" s="2"/>
      <c r="QVZ684" s="2"/>
      <c r="QWA684" s="2"/>
      <c r="QWB684" s="2"/>
      <c r="QWC684" s="2"/>
      <c r="QWD684" s="2"/>
      <c r="QWE684" s="2"/>
      <c r="QWF684" s="2"/>
      <c r="QWG684" s="2"/>
      <c r="QWH684" s="2"/>
      <c r="QWI684" s="2"/>
      <c r="QWJ684" s="2"/>
      <c r="QWK684" s="2"/>
      <c r="QWL684" s="2"/>
      <c r="QWM684" s="2"/>
      <c r="QWN684" s="2"/>
      <c r="QWO684" s="2"/>
      <c r="QWP684" s="2"/>
      <c r="QWQ684" s="2"/>
      <c r="QWR684" s="2"/>
      <c r="QWS684" s="2"/>
      <c r="QWT684" s="2"/>
      <c r="QWU684" s="2"/>
      <c r="QWV684" s="2"/>
      <c r="QWW684" s="2"/>
      <c r="QWX684" s="2"/>
      <c r="QWY684" s="2"/>
      <c r="QWZ684" s="2"/>
      <c r="QXA684" s="2"/>
      <c r="QXB684" s="2"/>
      <c r="QXC684" s="2"/>
      <c r="QXD684" s="2"/>
      <c r="QXE684" s="2"/>
      <c r="QXF684" s="2"/>
      <c r="QXG684" s="2"/>
      <c r="QXH684" s="2"/>
      <c r="QXI684" s="2"/>
      <c r="QXJ684" s="2"/>
      <c r="QXK684" s="2"/>
      <c r="QXL684" s="2"/>
      <c r="QXM684" s="2"/>
      <c r="QXN684" s="2"/>
      <c r="QXO684" s="2"/>
      <c r="QXP684" s="2"/>
      <c r="QXQ684" s="2"/>
      <c r="QXR684" s="2"/>
      <c r="QXS684" s="2"/>
      <c r="QXT684" s="2"/>
      <c r="QXU684" s="2"/>
      <c r="QXV684" s="2"/>
      <c r="QXW684" s="2"/>
      <c r="QXX684" s="2"/>
      <c r="QXY684" s="2"/>
      <c r="QXZ684" s="2"/>
      <c r="QYA684" s="2"/>
      <c r="QYB684" s="2"/>
      <c r="QYC684" s="2"/>
      <c r="QYD684" s="2"/>
      <c r="QYE684" s="2"/>
      <c r="QYF684" s="2"/>
      <c r="QYG684" s="2"/>
      <c r="QYH684" s="2"/>
      <c r="QYI684" s="2"/>
      <c r="QYJ684" s="2"/>
      <c r="QYK684" s="2"/>
      <c r="QYL684" s="2"/>
      <c r="QYM684" s="2"/>
      <c r="QYN684" s="2"/>
      <c r="QYO684" s="2"/>
      <c r="QYP684" s="2"/>
      <c r="QYQ684" s="2"/>
      <c r="QYR684" s="2"/>
      <c r="QYS684" s="2"/>
      <c r="QYT684" s="2"/>
      <c r="QYU684" s="2"/>
      <c r="QYV684" s="2"/>
      <c r="QYW684" s="2"/>
      <c r="QYX684" s="2"/>
      <c r="QYY684" s="2"/>
      <c r="QYZ684" s="2"/>
      <c r="QZA684" s="2"/>
      <c r="QZB684" s="2"/>
      <c r="QZC684" s="2"/>
      <c r="QZD684" s="2"/>
      <c r="QZE684" s="2"/>
      <c r="QZF684" s="2"/>
      <c r="QZG684" s="2"/>
      <c r="QZH684" s="2"/>
      <c r="QZI684" s="2"/>
      <c r="QZJ684" s="2"/>
      <c r="QZK684" s="2"/>
      <c r="QZL684" s="2"/>
      <c r="QZM684" s="2"/>
      <c r="QZN684" s="2"/>
      <c r="QZO684" s="2"/>
      <c r="QZP684" s="2"/>
      <c r="QZQ684" s="2"/>
      <c r="QZR684" s="2"/>
      <c r="QZS684" s="2"/>
      <c r="QZT684" s="2"/>
      <c r="QZU684" s="2"/>
      <c r="QZV684" s="2"/>
      <c r="QZW684" s="2"/>
      <c r="QZX684" s="2"/>
      <c r="QZY684" s="2"/>
      <c r="QZZ684" s="2"/>
      <c r="RAA684" s="2"/>
      <c r="RAB684" s="2"/>
      <c r="RAC684" s="2"/>
      <c r="RAD684" s="2"/>
      <c r="RAE684" s="2"/>
      <c r="RAF684" s="2"/>
      <c r="RAG684" s="2"/>
      <c r="RAH684" s="2"/>
      <c r="RAI684" s="2"/>
      <c r="RAJ684" s="2"/>
      <c r="RAK684" s="2"/>
      <c r="RAL684" s="2"/>
      <c r="RAM684" s="2"/>
      <c r="RAN684" s="2"/>
      <c r="RAO684" s="2"/>
      <c r="RAP684" s="2"/>
      <c r="RAQ684" s="2"/>
      <c r="RAR684" s="2"/>
      <c r="RAS684" s="2"/>
      <c r="RAT684" s="2"/>
      <c r="RAU684" s="2"/>
      <c r="RAV684" s="2"/>
      <c r="RAW684" s="2"/>
      <c r="RAX684" s="2"/>
      <c r="RAY684" s="2"/>
      <c r="RAZ684" s="2"/>
      <c r="RBA684" s="2"/>
      <c r="RBB684" s="2"/>
      <c r="RBC684" s="2"/>
      <c r="RBD684" s="2"/>
      <c r="RBE684" s="2"/>
      <c r="RBF684" s="2"/>
      <c r="RBG684" s="2"/>
      <c r="RBH684" s="2"/>
      <c r="RBI684" s="2"/>
      <c r="RBJ684" s="2"/>
      <c r="RBK684" s="2"/>
      <c r="RBL684" s="2"/>
      <c r="RBM684" s="2"/>
      <c r="RBN684" s="2"/>
      <c r="RBO684" s="2"/>
      <c r="RBP684" s="2"/>
      <c r="RBQ684" s="2"/>
      <c r="RBR684" s="2"/>
      <c r="RBS684" s="2"/>
      <c r="RBT684" s="2"/>
      <c r="RBU684" s="2"/>
      <c r="RBV684" s="2"/>
      <c r="RBW684" s="2"/>
      <c r="RBX684" s="2"/>
      <c r="RBY684" s="2"/>
      <c r="RBZ684" s="2"/>
      <c r="RCA684" s="2"/>
      <c r="RCB684" s="2"/>
      <c r="RCC684" s="2"/>
      <c r="RCD684" s="2"/>
      <c r="RCE684" s="2"/>
      <c r="RCF684" s="2"/>
      <c r="RCG684" s="2"/>
      <c r="RCH684" s="2"/>
      <c r="RCI684" s="2"/>
      <c r="RCJ684" s="2"/>
      <c r="RCK684" s="2"/>
      <c r="RCL684" s="2"/>
      <c r="RCM684" s="2"/>
      <c r="RCN684" s="2"/>
      <c r="RCO684" s="2"/>
      <c r="RCP684" s="2"/>
      <c r="RCQ684" s="2"/>
      <c r="RCR684" s="2"/>
      <c r="RCS684" s="2"/>
      <c r="RCT684" s="2"/>
      <c r="RCU684" s="2"/>
      <c r="RCV684" s="2"/>
      <c r="RCW684" s="2"/>
      <c r="RCX684" s="2"/>
      <c r="RCY684" s="2"/>
      <c r="RCZ684" s="2"/>
      <c r="RDA684" s="2"/>
      <c r="RDB684" s="2"/>
      <c r="RDC684" s="2"/>
      <c r="RDD684" s="2"/>
      <c r="RDE684" s="2"/>
      <c r="RDF684" s="2"/>
      <c r="RDG684" s="2"/>
      <c r="RDH684" s="2"/>
      <c r="RDI684" s="2"/>
      <c r="RDJ684" s="2"/>
      <c r="RDK684" s="2"/>
      <c r="RDL684" s="2"/>
      <c r="RDM684" s="2"/>
      <c r="RDN684" s="2"/>
      <c r="RDO684" s="2"/>
      <c r="RDP684" s="2"/>
      <c r="RDQ684" s="2"/>
      <c r="RDR684" s="2"/>
      <c r="RDS684" s="2"/>
      <c r="RDT684" s="2"/>
      <c r="RDU684" s="2"/>
      <c r="RDV684" s="2"/>
      <c r="RDW684" s="2"/>
      <c r="RDX684" s="2"/>
      <c r="RDY684" s="2"/>
      <c r="RDZ684" s="2"/>
      <c r="REA684" s="2"/>
      <c r="REB684" s="2"/>
      <c r="REC684" s="2"/>
      <c r="RED684" s="2"/>
      <c r="REE684" s="2"/>
      <c r="REF684" s="2"/>
      <c r="REG684" s="2"/>
      <c r="REH684" s="2"/>
      <c r="REI684" s="2"/>
      <c r="REJ684" s="2"/>
      <c r="REK684" s="2"/>
      <c r="REL684" s="2"/>
      <c r="REM684" s="2"/>
      <c r="REN684" s="2"/>
      <c r="REO684" s="2"/>
      <c r="REP684" s="2"/>
      <c r="REQ684" s="2"/>
      <c r="RER684" s="2"/>
      <c r="RES684" s="2"/>
      <c r="RET684" s="2"/>
      <c r="REU684" s="2"/>
      <c r="REV684" s="2"/>
      <c r="REW684" s="2"/>
      <c r="REX684" s="2"/>
      <c r="REY684" s="2"/>
      <c r="REZ684" s="2"/>
      <c r="RFA684" s="2"/>
      <c r="RFB684" s="2"/>
      <c r="RFC684" s="2"/>
      <c r="RFD684" s="2"/>
      <c r="RFE684" s="2"/>
      <c r="RFF684" s="2"/>
      <c r="RFG684" s="2"/>
      <c r="RFH684" s="2"/>
      <c r="RFI684" s="2"/>
      <c r="RFJ684" s="2"/>
      <c r="RFK684" s="2"/>
      <c r="RFL684" s="2"/>
      <c r="RFM684" s="2"/>
      <c r="RFN684" s="2"/>
      <c r="RFO684" s="2"/>
      <c r="RFP684" s="2"/>
      <c r="RFQ684" s="2"/>
      <c r="RFR684" s="2"/>
      <c r="RFS684" s="2"/>
      <c r="RFT684" s="2"/>
      <c r="RFU684" s="2"/>
      <c r="RFV684" s="2"/>
      <c r="RFW684" s="2"/>
      <c r="RFX684" s="2"/>
      <c r="RFY684" s="2"/>
      <c r="RFZ684" s="2"/>
      <c r="RGA684" s="2"/>
      <c r="RGB684" s="2"/>
      <c r="RGC684" s="2"/>
      <c r="RGD684" s="2"/>
      <c r="RGE684" s="2"/>
      <c r="RGF684" s="2"/>
      <c r="RGG684" s="2"/>
      <c r="RGH684" s="2"/>
      <c r="RGI684" s="2"/>
      <c r="RGJ684" s="2"/>
      <c r="RGK684" s="2"/>
      <c r="RGL684" s="2"/>
      <c r="RGM684" s="2"/>
      <c r="RGN684" s="2"/>
      <c r="RGO684" s="2"/>
      <c r="RGP684" s="2"/>
      <c r="RGQ684" s="2"/>
      <c r="RGR684" s="2"/>
      <c r="RGS684" s="2"/>
      <c r="RGT684" s="2"/>
      <c r="RGU684" s="2"/>
      <c r="RGV684" s="2"/>
      <c r="RGW684" s="2"/>
      <c r="RGX684" s="2"/>
      <c r="RGY684" s="2"/>
      <c r="RGZ684" s="2"/>
      <c r="RHA684" s="2"/>
      <c r="RHB684" s="2"/>
      <c r="RHC684" s="2"/>
      <c r="RHD684" s="2"/>
      <c r="RHE684" s="2"/>
      <c r="RHF684" s="2"/>
      <c r="RHG684" s="2"/>
      <c r="RHH684" s="2"/>
      <c r="RHI684" s="2"/>
      <c r="RHJ684" s="2"/>
      <c r="RHK684" s="2"/>
      <c r="RHL684" s="2"/>
      <c r="RHM684" s="2"/>
      <c r="RHN684" s="2"/>
      <c r="RHO684" s="2"/>
      <c r="RHP684" s="2"/>
      <c r="RHQ684" s="2"/>
      <c r="RHR684" s="2"/>
      <c r="RHS684" s="2"/>
      <c r="RHT684" s="2"/>
      <c r="RHU684" s="2"/>
      <c r="RHV684" s="2"/>
      <c r="RHW684" s="2"/>
      <c r="RHX684" s="2"/>
      <c r="RHY684" s="2"/>
      <c r="RHZ684" s="2"/>
      <c r="RIA684" s="2"/>
      <c r="RIB684" s="2"/>
      <c r="RIC684" s="2"/>
      <c r="RID684" s="2"/>
      <c r="RIE684" s="2"/>
      <c r="RIF684" s="2"/>
      <c r="RIG684" s="2"/>
      <c r="RIH684" s="2"/>
      <c r="RII684" s="2"/>
      <c r="RIJ684" s="2"/>
      <c r="RIK684" s="2"/>
      <c r="RIL684" s="2"/>
      <c r="RIM684" s="2"/>
      <c r="RIN684" s="2"/>
      <c r="RIO684" s="2"/>
      <c r="RIP684" s="2"/>
      <c r="RIQ684" s="2"/>
      <c r="RIR684" s="2"/>
      <c r="RIS684" s="2"/>
      <c r="RIT684" s="2"/>
      <c r="RIU684" s="2"/>
      <c r="RIV684" s="2"/>
      <c r="RIW684" s="2"/>
      <c r="RIX684" s="2"/>
      <c r="RIY684" s="2"/>
      <c r="RIZ684" s="2"/>
      <c r="RJA684" s="2"/>
      <c r="RJB684" s="2"/>
      <c r="RJC684" s="2"/>
      <c r="RJD684" s="2"/>
      <c r="RJE684" s="2"/>
      <c r="RJF684" s="2"/>
      <c r="RJG684" s="2"/>
      <c r="RJH684" s="2"/>
      <c r="RJI684" s="2"/>
      <c r="RJJ684" s="2"/>
      <c r="RJK684" s="2"/>
      <c r="RJL684" s="2"/>
      <c r="RJM684" s="2"/>
      <c r="RJN684" s="2"/>
      <c r="RJO684" s="2"/>
      <c r="RJP684" s="2"/>
      <c r="RJQ684" s="2"/>
      <c r="RJR684" s="2"/>
      <c r="RJS684" s="2"/>
      <c r="RJT684" s="2"/>
      <c r="RJU684" s="2"/>
      <c r="RJV684" s="2"/>
      <c r="RJW684" s="2"/>
      <c r="RJX684" s="2"/>
      <c r="RJY684" s="2"/>
      <c r="RJZ684" s="2"/>
      <c r="RKA684" s="2"/>
      <c r="RKB684" s="2"/>
      <c r="RKC684" s="2"/>
      <c r="RKD684" s="2"/>
      <c r="RKE684" s="2"/>
      <c r="RKF684" s="2"/>
      <c r="RKG684" s="2"/>
      <c r="RKH684" s="2"/>
      <c r="RKI684" s="2"/>
      <c r="RKJ684" s="2"/>
      <c r="RKK684" s="2"/>
      <c r="RKL684" s="2"/>
      <c r="RKM684" s="2"/>
      <c r="RKN684" s="2"/>
      <c r="RKO684" s="2"/>
      <c r="RKP684" s="2"/>
      <c r="RKQ684" s="2"/>
      <c r="RKR684" s="2"/>
      <c r="RKS684" s="2"/>
      <c r="RKT684" s="2"/>
      <c r="RKU684" s="2"/>
      <c r="RKV684" s="2"/>
      <c r="RKW684" s="2"/>
      <c r="RKX684" s="2"/>
      <c r="RKY684" s="2"/>
      <c r="RKZ684" s="2"/>
      <c r="RLA684" s="2"/>
      <c r="RLB684" s="2"/>
      <c r="RLC684" s="2"/>
      <c r="RLD684" s="2"/>
      <c r="RLE684" s="2"/>
      <c r="RLF684" s="2"/>
      <c r="RLG684" s="2"/>
      <c r="RLH684" s="2"/>
      <c r="RLI684" s="2"/>
      <c r="RLJ684" s="2"/>
      <c r="RLK684" s="2"/>
      <c r="RLL684" s="2"/>
      <c r="RLM684" s="2"/>
      <c r="RLN684" s="2"/>
      <c r="RLO684" s="2"/>
      <c r="RLP684" s="2"/>
      <c r="RLQ684" s="2"/>
      <c r="RLR684" s="2"/>
      <c r="RLS684" s="2"/>
      <c r="RLT684" s="2"/>
      <c r="RLU684" s="2"/>
      <c r="RLV684" s="2"/>
      <c r="RLW684" s="2"/>
      <c r="RLX684" s="2"/>
      <c r="RLY684" s="2"/>
      <c r="RLZ684" s="2"/>
      <c r="RMA684" s="2"/>
      <c r="RMB684" s="2"/>
      <c r="RMC684" s="2"/>
      <c r="RMD684" s="2"/>
      <c r="RME684" s="2"/>
      <c r="RMF684" s="2"/>
      <c r="RMG684" s="2"/>
      <c r="RMH684" s="2"/>
      <c r="RMI684" s="2"/>
      <c r="RMJ684" s="2"/>
      <c r="RMK684" s="2"/>
      <c r="RML684" s="2"/>
      <c r="RMM684" s="2"/>
      <c r="RMN684" s="2"/>
      <c r="RMO684" s="2"/>
      <c r="RMP684" s="2"/>
      <c r="RMQ684" s="2"/>
      <c r="RMR684" s="2"/>
      <c r="RMS684" s="2"/>
      <c r="RMT684" s="2"/>
      <c r="RMU684" s="2"/>
      <c r="RMV684" s="2"/>
      <c r="RMW684" s="2"/>
      <c r="RMX684" s="2"/>
      <c r="RMY684" s="2"/>
      <c r="RMZ684" s="2"/>
      <c r="RNA684" s="2"/>
      <c r="RNB684" s="2"/>
      <c r="RNC684" s="2"/>
      <c r="RND684" s="2"/>
      <c r="RNE684" s="2"/>
      <c r="RNF684" s="2"/>
      <c r="RNG684" s="2"/>
      <c r="RNH684" s="2"/>
      <c r="RNI684" s="2"/>
      <c r="RNJ684" s="2"/>
      <c r="RNK684" s="2"/>
      <c r="RNL684" s="2"/>
      <c r="RNM684" s="2"/>
      <c r="RNN684" s="2"/>
      <c r="RNO684" s="2"/>
      <c r="RNP684" s="2"/>
      <c r="RNQ684" s="2"/>
      <c r="RNR684" s="2"/>
      <c r="RNS684" s="2"/>
      <c r="RNT684" s="2"/>
      <c r="RNU684" s="2"/>
      <c r="RNV684" s="2"/>
      <c r="RNW684" s="2"/>
      <c r="RNX684" s="2"/>
      <c r="RNY684" s="2"/>
      <c r="RNZ684" s="2"/>
      <c r="ROA684" s="2"/>
      <c r="ROB684" s="2"/>
      <c r="ROC684" s="2"/>
      <c r="ROD684" s="2"/>
      <c r="ROE684" s="2"/>
      <c r="ROF684" s="2"/>
      <c r="ROG684" s="2"/>
      <c r="ROH684" s="2"/>
      <c r="ROI684" s="2"/>
      <c r="ROJ684" s="2"/>
      <c r="ROK684" s="2"/>
      <c r="ROL684" s="2"/>
      <c r="ROM684" s="2"/>
      <c r="RON684" s="2"/>
      <c r="ROO684" s="2"/>
      <c r="ROP684" s="2"/>
      <c r="ROQ684" s="2"/>
      <c r="ROR684" s="2"/>
      <c r="ROS684" s="2"/>
      <c r="ROT684" s="2"/>
      <c r="ROU684" s="2"/>
      <c r="ROV684" s="2"/>
      <c r="ROW684" s="2"/>
      <c r="ROX684" s="2"/>
      <c r="ROY684" s="2"/>
      <c r="ROZ684" s="2"/>
      <c r="RPA684" s="2"/>
      <c r="RPB684" s="2"/>
      <c r="RPC684" s="2"/>
      <c r="RPD684" s="2"/>
      <c r="RPE684" s="2"/>
      <c r="RPF684" s="2"/>
      <c r="RPG684" s="2"/>
      <c r="RPH684" s="2"/>
      <c r="RPI684" s="2"/>
      <c r="RPJ684" s="2"/>
      <c r="RPK684" s="2"/>
      <c r="RPL684" s="2"/>
      <c r="RPM684" s="2"/>
      <c r="RPN684" s="2"/>
      <c r="RPO684" s="2"/>
      <c r="RPP684" s="2"/>
      <c r="RPQ684" s="2"/>
      <c r="RPR684" s="2"/>
      <c r="RPS684" s="2"/>
      <c r="RPT684" s="2"/>
      <c r="RPU684" s="2"/>
      <c r="RPV684" s="2"/>
      <c r="RPW684" s="2"/>
      <c r="RPX684" s="2"/>
      <c r="RPY684" s="2"/>
      <c r="RPZ684" s="2"/>
      <c r="RQA684" s="2"/>
      <c r="RQB684" s="2"/>
      <c r="RQC684" s="2"/>
      <c r="RQD684" s="2"/>
      <c r="RQE684" s="2"/>
      <c r="RQF684" s="2"/>
      <c r="RQG684" s="2"/>
      <c r="RQH684" s="2"/>
      <c r="RQI684" s="2"/>
      <c r="RQJ684" s="2"/>
      <c r="RQK684" s="2"/>
      <c r="RQL684" s="2"/>
      <c r="RQM684" s="2"/>
      <c r="RQN684" s="2"/>
      <c r="RQO684" s="2"/>
      <c r="RQP684" s="2"/>
      <c r="RQQ684" s="2"/>
      <c r="RQR684" s="2"/>
      <c r="RQS684" s="2"/>
      <c r="RQT684" s="2"/>
      <c r="RQU684" s="2"/>
      <c r="RQV684" s="2"/>
      <c r="RQW684" s="2"/>
      <c r="RQX684" s="2"/>
      <c r="RQY684" s="2"/>
      <c r="RQZ684" s="2"/>
      <c r="RRA684" s="2"/>
      <c r="RRB684" s="2"/>
      <c r="RRC684" s="2"/>
      <c r="RRD684" s="2"/>
      <c r="RRE684" s="2"/>
      <c r="RRF684" s="2"/>
      <c r="RRG684" s="2"/>
      <c r="RRH684" s="2"/>
      <c r="RRI684" s="2"/>
      <c r="RRJ684" s="2"/>
      <c r="RRK684" s="2"/>
      <c r="RRL684" s="2"/>
      <c r="RRM684" s="2"/>
      <c r="RRN684" s="2"/>
      <c r="RRO684" s="2"/>
      <c r="RRP684" s="2"/>
      <c r="RRQ684" s="2"/>
      <c r="RRR684" s="2"/>
      <c r="RRS684" s="2"/>
      <c r="RRT684" s="2"/>
      <c r="RRU684" s="2"/>
      <c r="RRV684" s="2"/>
      <c r="RRW684" s="2"/>
      <c r="RRX684" s="2"/>
      <c r="RRY684" s="2"/>
      <c r="RRZ684" s="2"/>
      <c r="RSA684" s="2"/>
      <c r="RSB684" s="2"/>
      <c r="RSC684" s="2"/>
      <c r="RSD684" s="2"/>
      <c r="RSE684" s="2"/>
      <c r="RSF684" s="2"/>
      <c r="RSG684" s="2"/>
      <c r="RSH684" s="2"/>
      <c r="RSI684" s="2"/>
      <c r="RSJ684" s="2"/>
      <c r="RSK684" s="2"/>
      <c r="RSL684" s="2"/>
      <c r="RSM684" s="2"/>
      <c r="RSN684" s="2"/>
      <c r="RSO684" s="2"/>
      <c r="RSP684" s="2"/>
      <c r="RSQ684" s="2"/>
      <c r="RSR684" s="2"/>
      <c r="RSS684" s="2"/>
      <c r="RST684" s="2"/>
      <c r="RSU684" s="2"/>
      <c r="RSV684" s="2"/>
      <c r="RSW684" s="2"/>
      <c r="RSX684" s="2"/>
      <c r="RSY684" s="2"/>
      <c r="RSZ684" s="2"/>
      <c r="RTA684" s="2"/>
      <c r="RTB684" s="2"/>
      <c r="RTC684" s="2"/>
      <c r="RTD684" s="2"/>
      <c r="RTE684" s="2"/>
      <c r="RTF684" s="2"/>
      <c r="RTG684" s="2"/>
      <c r="RTH684" s="2"/>
      <c r="RTI684" s="2"/>
      <c r="RTJ684" s="2"/>
      <c r="RTK684" s="2"/>
      <c r="RTL684" s="2"/>
      <c r="RTM684" s="2"/>
      <c r="RTN684" s="2"/>
      <c r="RTO684" s="2"/>
      <c r="RTP684" s="2"/>
      <c r="RTQ684" s="2"/>
      <c r="RTR684" s="2"/>
      <c r="RTS684" s="2"/>
      <c r="RTT684" s="2"/>
      <c r="RTU684" s="2"/>
      <c r="RTV684" s="2"/>
      <c r="RTW684" s="2"/>
      <c r="RTX684" s="2"/>
      <c r="RTY684" s="2"/>
      <c r="RTZ684" s="2"/>
      <c r="RUA684" s="2"/>
      <c r="RUB684" s="2"/>
      <c r="RUC684" s="2"/>
      <c r="RUD684" s="2"/>
      <c r="RUE684" s="2"/>
      <c r="RUF684" s="2"/>
      <c r="RUG684" s="2"/>
      <c r="RUH684" s="2"/>
      <c r="RUI684" s="2"/>
      <c r="RUJ684" s="2"/>
      <c r="RUK684" s="2"/>
      <c r="RUL684" s="2"/>
      <c r="RUM684" s="2"/>
      <c r="RUN684" s="2"/>
      <c r="RUO684" s="2"/>
      <c r="RUP684" s="2"/>
      <c r="RUQ684" s="2"/>
      <c r="RUR684" s="2"/>
      <c r="RUS684" s="2"/>
      <c r="RUT684" s="2"/>
      <c r="RUU684" s="2"/>
      <c r="RUV684" s="2"/>
      <c r="RUW684" s="2"/>
      <c r="RUX684" s="2"/>
      <c r="RUY684" s="2"/>
      <c r="RUZ684" s="2"/>
      <c r="RVA684" s="2"/>
      <c r="RVB684" s="2"/>
      <c r="RVC684" s="2"/>
      <c r="RVD684" s="2"/>
      <c r="RVE684" s="2"/>
      <c r="RVF684" s="2"/>
      <c r="RVG684" s="2"/>
      <c r="RVH684" s="2"/>
      <c r="RVI684" s="2"/>
      <c r="RVJ684" s="2"/>
      <c r="RVK684" s="2"/>
      <c r="RVL684" s="2"/>
      <c r="RVM684" s="2"/>
      <c r="RVN684" s="2"/>
      <c r="RVO684" s="2"/>
      <c r="RVP684" s="2"/>
      <c r="RVQ684" s="2"/>
      <c r="RVR684" s="2"/>
      <c r="RVS684" s="2"/>
      <c r="RVT684" s="2"/>
      <c r="RVU684" s="2"/>
      <c r="RVV684" s="2"/>
      <c r="RVW684" s="2"/>
      <c r="RVX684" s="2"/>
      <c r="RVY684" s="2"/>
      <c r="RVZ684" s="2"/>
      <c r="RWA684" s="2"/>
      <c r="RWB684" s="2"/>
      <c r="RWC684" s="2"/>
      <c r="RWD684" s="2"/>
      <c r="RWE684" s="2"/>
      <c r="RWF684" s="2"/>
      <c r="RWG684" s="2"/>
      <c r="RWH684" s="2"/>
      <c r="RWI684" s="2"/>
      <c r="RWJ684" s="2"/>
      <c r="RWK684" s="2"/>
      <c r="RWL684" s="2"/>
      <c r="RWM684" s="2"/>
      <c r="RWN684" s="2"/>
      <c r="RWO684" s="2"/>
      <c r="RWP684" s="2"/>
      <c r="RWQ684" s="2"/>
      <c r="RWR684" s="2"/>
      <c r="RWS684" s="2"/>
      <c r="RWT684" s="2"/>
      <c r="RWU684" s="2"/>
      <c r="RWV684" s="2"/>
      <c r="RWW684" s="2"/>
      <c r="RWX684" s="2"/>
      <c r="RWY684" s="2"/>
      <c r="RWZ684" s="2"/>
      <c r="RXA684" s="2"/>
      <c r="RXB684" s="2"/>
      <c r="RXC684" s="2"/>
      <c r="RXD684" s="2"/>
      <c r="RXE684" s="2"/>
      <c r="RXF684" s="2"/>
      <c r="RXG684" s="2"/>
      <c r="RXH684" s="2"/>
      <c r="RXI684" s="2"/>
      <c r="RXJ684" s="2"/>
      <c r="RXK684" s="2"/>
      <c r="RXL684" s="2"/>
      <c r="RXM684" s="2"/>
      <c r="RXN684" s="2"/>
      <c r="RXO684" s="2"/>
      <c r="RXP684" s="2"/>
      <c r="RXQ684" s="2"/>
      <c r="RXR684" s="2"/>
      <c r="RXS684" s="2"/>
      <c r="RXT684" s="2"/>
      <c r="RXU684" s="2"/>
      <c r="RXV684" s="2"/>
      <c r="RXW684" s="2"/>
      <c r="RXX684" s="2"/>
      <c r="RXY684" s="2"/>
      <c r="RXZ684" s="2"/>
      <c r="RYA684" s="2"/>
      <c r="RYB684" s="2"/>
      <c r="RYC684" s="2"/>
      <c r="RYD684" s="2"/>
      <c r="RYE684" s="2"/>
      <c r="RYF684" s="2"/>
      <c r="RYG684" s="2"/>
      <c r="RYH684" s="2"/>
      <c r="RYI684" s="2"/>
      <c r="RYJ684" s="2"/>
      <c r="RYK684" s="2"/>
      <c r="RYL684" s="2"/>
      <c r="RYM684" s="2"/>
      <c r="RYN684" s="2"/>
      <c r="RYO684" s="2"/>
      <c r="RYP684" s="2"/>
      <c r="RYQ684" s="2"/>
      <c r="RYR684" s="2"/>
      <c r="RYS684" s="2"/>
      <c r="RYT684" s="2"/>
      <c r="RYU684" s="2"/>
      <c r="RYV684" s="2"/>
      <c r="RYW684" s="2"/>
      <c r="RYX684" s="2"/>
      <c r="RYY684" s="2"/>
      <c r="RYZ684" s="2"/>
      <c r="RZA684" s="2"/>
      <c r="RZB684" s="2"/>
      <c r="RZC684" s="2"/>
      <c r="RZD684" s="2"/>
      <c r="RZE684" s="2"/>
      <c r="RZF684" s="2"/>
      <c r="RZG684" s="2"/>
      <c r="RZH684" s="2"/>
      <c r="RZI684" s="2"/>
      <c r="RZJ684" s="2"/>
      <c r="RZK684" s="2"/>
      <c r="RZL684" s="2"/>
      <c r="RZM684" s="2"/>
      <c r="RZN684" s="2"/>
      <c r="RZO684" s="2"/>
      <c r="RZP684" s="2"/>
      <c r="RZQ684" s="2"/>
      <c r="RZR684" s="2"/>
      <c r="RZS684" s="2"/>
      <c r="RZT684" s="2"/>
      <c r="RZU684" s="2"/>
      <c r="RZV684" s="2"/>
      <c r="RZW684" s="2"/>
      <c r="RZX684" s="2"/>
      <c r="RZY684" s="2"/>
      <c r="RZZ684" s="2"/>
      <c r="SAA684" s="2"/>
      <c r="SAB684" s="2"/>
      <c r="SAC684" s="2"/>
      <c r="SAD684" s="2"/>
      <c r="SAE684" s="2"/>
      <c r="SAF684" s="2"/>
      <c r="SAG684" s="2"/>
      <c r="SAH684" s="2"/>
      <c r="SAI684" s="2"/>
      <c r="SAJ684" s="2"/>
      <c r="SAK684" s="2"/>
      <c r="SAL684" s="2"/>
      <c r="SAM684" s="2"/>
      <c r="SAN684" s="2"/>
      <c r="SAO684" s="2"/>
      <c r="SAP684" s="2"/>
      <c r="SAQ684" s="2"/>
      <c r="SAR684" s="2"/>
      <c r="SAS684" s="2"/>
      <c r="SAT684" s="2"/>
      <c r="SAU684" s="2"/>
      <c r="SAV684" s="2"/>
      <c r="SAW684" s="2"/>
      <c r="SAX684" s="2"/>
      <c r="SAY684" s="2"/>
      <c r="SAZ684" s="2"/>
      <c r="SBA684" s="2"/>
      <c r="SBB684" s="2"/>
      <c r="SBC684" s="2"/>
      <c r="SBD684" s="2"/>
      <c r="SBE684" s="2"/>
      <c r="SBF684" s="2"/>
      <c r="SBG684" s="2"/>
      <c r="SBH684" s="2"/>
      <c r="SBI684" s="2"/>
      <c r="SBJ684" s="2"/>
      <c r="SBK684" s="2"/>
      <c r="SBL684" s="2"/>
      <c r="SBM684" s="2"/>
      <c r="SBN684" s="2"/>
      <c r="SBO684" s="2"/>
      <c r="SBP684" s="2"/>
      <c r="SBQ684" s="2"/>
      <c r="SBR684" s="2"/>
      <c r="SBS684" s="2"/>
      <c r="SBT684" s="2"/>
      <c r="SBU684" s="2"/>
      <c r="SBV684" s="2"/>
      <c r="SBW684" s="2"/>
      <c r="SBX684" s="2"/>
      <c r="SBY684" s="2"/>
      <c r="SBZ684" s="2"/>
      <c r="SCA684" s="2"/>
      <c r="SCB684" s="2"/>
      <c r="SCC684" s="2"/>
      <c r="SCD684" s="2"/>
      <c r="SCE684" s="2"/>
      <c r="SCF684" s="2"/>
      <c r="SCG684" s="2"/>
      <c r="SCH684" s="2"/>
      <c r="SCI684" s="2"/>
      <c r="SCJ684" s="2"/>
      <c r="SCK684" s="2"/>
      <c r="SCL684" s="2"/>
      <c r="SCM684" s="2"/>
      <c r="SCN684" s="2"/>
      <c r="SCO684" s="2"/>
      <c r="SCP684" s="2"/>
      <c r="SCQ684" s="2"/>
      <c r="SCR684" s="2"/>
      <c r="SCS684" s="2"/>
      <c r="SCT684" s="2"/>
      <c r="SCU684" s="2"/>
      <c r="SCV684" s="2"/>
      <c r="SCW684" s="2"/>
      <c r="SCX684" s="2"/>
      <c r="SCY684" s="2"/>
      <c r="SCZ684" s="2"/>
      <c r="SDA684" s="2"/>
      <c r="SDB684" s="2"/>
      <c r="SDC684" s="2"/>
      <c r="SDD684" s="2"/>
      <c r="SDE684" s="2"/>
      <c r="SDF684" s="2"/>
      <c r="SDG684" s="2"/>
      <c r="SDH684" s="2"/>
      <c r="SDI684" s="2"/>
      <c r="SDJ684" s="2"/>
      <c r="SDK684" s="2"/>
      <c r="SDL684" s="2"/>
      <c r="SDM684" s="2"/>
      <c r="SDN684" s="2"/>
      <c r="SDO684" s="2"/>
      <c r="SDP684" s="2"/>
      <c r="SDQ684" s="2"/>
      <c r="SDR684" s="2"/>
      <c r="SDS684" s="2"/>
      <c r="SDT684" s="2"/>
      <c r="SDU684" s="2"/>
      <c r="SDV684" s="2"/>
      <c r="SDW684" s="2"/>
      <c r="SDX684" s="2"/>
      <c r="SDY684" s="2"/>
      <c r="SDZ684" s="2"/>
      <c r="SEA684" s="2"/>
      <c r="SEB684" s="2"/>
      <c r="SEC684" s="2"/>
      <c r="SED684" s="2"/>
      <c r="SEE684" s="2"/>
      <c r="SEF684" s="2"/>
      <c r="SEG684" s="2"/>
      <c r="SEH684" s="2"/>
      <c r="SEI684" s="2"/>
      <c r="SEJ684" s="2"/>
      <c r="SEK684" s="2"/>
      <c r="SEL684" s="2"/>
      <c r="SEM684" s="2"/>
      <c r="SEN684" s="2"/>
      <c r="SEO684" s="2"/>
      <c r="SEP684" s="2"/>
      <c r="SEQ684" s="2"/>
      <c r="SER684" s="2"/>
      <c r="SES684" s="2"/>
      <c r="SET684" s="2"/>
      <c r="SEU684" s="2"/>
      <c r="SEV684" s="2"/>
      <c r="SEW684" s="2"/>
      <c r="SEX684" s="2"/>
      <c r="SEY684" s="2"/>
      <c r="SEZ684" s="2"/>
      <c r="SFA684" s="2"/>
      <c r="SFB684" s="2"/>
      <c r="SFC684" s="2"/>
      <c r="SFD684" s="2"/>
      <c r="SFE684" s="2"/>
      <c r="SFF684" s="2"/>
      <c r="SFG684" s="2"/>
      <c r="SFH684" s="2"/>
      <c r="SFI684" s="2"/>
      <c r="SFJ684" s="2"/>
      <c r="SFK684" s="2"/>
      <c r="SFL684" s="2"/>
      <c r="SFM684" s="2"/>
      <c r="SFN684" s="2"/>
      <c r="SFO684" s="2"/>
      <c r="SFP684" s="2"/>
      <c r="SFQ684" s="2"/>
      <c r="SFR684" s="2"/>
      <c r="SFS684" s="2"/>
      <c r="SFT684" s="2"/>
      <c r="SFU684" s="2"/>
      <c r="SFV684" s="2"/>
      <c r="SFW684" s="2"/>
      <c r="SFX684" s="2"/>
      <c r="SFY684" s="2"/>
      <c r="SFZ684" s="2"/>
      <c r="SGA684" s="2"/>
      <c r="SGB684" s="2"/>
      <c r="SGC684" s="2"/>
      <c r="SGD684" s="2"/>
      <c r="SGE684" s="2"/>
      <c r="SGF684" s="2"/>
      <c r="SGG684" s="2"/>
      <c r="SGH684" s="2"/>
      <c r="SGI684" s="2"/>
      <c r="SGJ684" s="2"/>
      <c r="SGK684" s="2"/>
      <c r="SGL684" s="2"/>
      <c r="SGM684" s="2"/>
      <c r="SGN684" s="2"/>
      <c r="SGO684" s="2"/>
      <c r="SGP684" s="2"/>
      <c r="SGQ684" s="2"/>
      <c r="SGR684" s="2"/>
      <c r="SGS684" s="2"/>
      <c r="SGT684" s="2"/>
      <c r="SGU684" s="2"/>
      <c r="SGV684" s="2"/>
      <c r="SGW684" s="2"/>
      <c r="SGX684" s="2"/>
      <c r="SGY684" s="2"/>
      <c r="SGZ684" s="2"/>
      <c r="SHA684" s="2"/>
      <c r="SHB684" s="2"/>
      <c r="SHC684" s="2"/>
      <c r="SHD684" s="2"/>
      <c r="SHE684" s="2"/>
      <c r="SHF684" s="2"/>
      <c r="SHG684" s="2"/>
      <c r="SHH684" s="2"/>
      <c r="SHI684" s="2"/>
      <c r="SHJ684" s="2"/>
      <c r="SHK684" s="2"/>
      <c r="SHL684" s="2"/>
      <c r="SHM684" s="2"/>
      <c r="SHN684" s="2"/>
      <c r="SHO684" s="2"/>
      <c r="SHP684" s="2"/>
      <c r="SHQ684" s="2"/>
      <c r="SHR684" s="2"/>
      <c r="SHS684" s="2"/>
      <c r="SHT684" s="2"/>
      <c r="SHU684" s="2"/>
      <c r="SHV684" s="2"/>
      <c r="SHW684" s="2"/>
      <c r="SHX684" s="2"/>
      <c r="SHY684" s="2"/>
      <c r="SHZ684" s="2"/>
      <c r="SIA684" s="2"/>
      <c r="SIB684" s="2"/>
      <c r="SIC684" s="2"/>
      <c r="SID684" s="2"/>
      <c r="SIE684" s="2"/>
      <c r="SIF684" s="2"/>
      <c r="SIG684" s="2"/>
      <c r="SIH684" s="2"/>
      <c r="SII684" s="2"/>
      <c r="SIJ684" s="2"/>
      <c r="SIK684" s="2"/>
      <c r="SIL684" s="2"/>
      <c r="SIM684" s="2"/>
      <c r="SIN684" s="2"/>
      <c r="SIO684" s="2"/>
      <c r="SIP684" s="2"/>
      <c r="SIQ684" s="2"/>
      <c r="SIR684" s="2"/>
      <c r="SIS684" s="2"/>
      <c r="SIT684" s="2"/>
      <c r="SIU684" s="2"/>
      <c r="SIV684" s="2"/>
      <c r="SIW684" s="2"/>
      <c r="SIX684" s="2"/>
      <c r="SIY684" s="2"/>
      <c r="SIZ684" s="2"/>
      <c r="SJA684" s="2"/>
      <c r="SJB684" s="2"/>
      <c r="SJC684" s="2"/>
      <c r="SJD684" s="2"/>
      <c r="SJE684" s="2"/>
      <c r="SJF684" s="2"/>
      <c r="SJG684" s="2"/>
      <c r="SJH684" s="2"/>
      <c r="SJI684" s="2"/>
      <c r="SJJ684" s="2"/>
      <c r="SJK684" s="2"/>
      <c r="SJL684" s="2"/>
      <c r="SJM684" s="2"/>
      <c r="SJN684" s="2"/>
      <c r="SJO684" s="2"/>
      <c r="SJP684" s="2"/>
      <c r="SJQ684" s="2"/>
      <c r="SJR684" s="2"/>
      <c r="SJS684" s="2"/>
      <c r="SJT684" s="2"/>
      <c r="SJU684" s="2"/>
      <c r="SJV684" s="2"/>
      <c r="SJW684" s="2"/>
      <c r="SJX684" s="2"/>
      <c r="SJY684" s="2"/>
      <c r="SJZ684" s="2"/>
      <c r="SKA684" s="2"/>
      <c r="SKB684" s="2"/>
      <c r="SKC684" s="2"/>
      <c r="SKD684" s="2"/>
      <c r="SKE684" s="2"/>
      <c r="SKF684" s="2"/>
      <c r="SKG684" s="2"/>
      <c r="SKH684" s="2"/>
      <c r="SKI684" s="2"/>
      <c r="SKJ684" s="2"/>
      <c r="SKK684" s="2"/>
      <c r="SKL684" s="2"/>
      <c r="SKM684" s="2"/>
      <c r="SKN684" s="2"/>
      <c r="SKO684" s="2"/>
      <c r="SKP684" s="2"/>
      <c r="SKQ684" s="2"/>
      <c r="SKR684" s="2"/>
      <c r="SKS684" s="2"/>
      <c r="SKT684" s="2"/>
      <c r="SKU684" s="2"/>
      <c r="SKV684" s="2"/>
      <c r="SKW684" s="2"/>
      <c r="SKX684" s="2"/>
      <c r="SKY684" s="2"/>
      <c r="SKZ684" s="2"/>
      <c r="SLA684" s="2"/>
      <c r="SLB684" s="2"/>
      <c r="SLC684" s="2"/>
      <c r="SLD684" s="2"/>
      <c r="SLE684" s="2"/>
      <c r="SLF684" s="2"/>
      <c r="SLG684" s="2"/>
      <c r="SLH684" s="2"/>
      <c r="SLI684" s="2"/>
      <c r="SLJ684" s="2"/>
      <c r="SLK684" s="2"/>
      <c r="SLL684" s="2"/>
      <c r="SLM684" s="2"/>
      <c r="SLN684" s="2"/>
      <c r="SLO684" s="2"/>
      <c r="SLP684" s="2"/>
      <c r="SLQ684" s="2"/>
      <c r="SLR684" s="2"/>
      <c r="SLS684" s="2"/>
      <c r="SLT684" s="2"/>
      <c r="SLU684" s="2"/>
      <c r="SLV684" s="2"/>
      <c r="SLW684" s="2"/>
      <c r="SLX684" s="2"/>
      <c r="SLY684" s="2"/>
      <c r="SLZ684" s="2"/>
      <c r="SMA684" s="2"/>
      <c r="SMB684" s="2"/>
      <c r="SMC684" s="2"/>
      <c r="SMD684" s="2"/>
      <c r="SME684" s="2"/>
      <c r="SMF684" s="2"/>
      <c r="SMG684" s="2"/>
      <c r="SMH684" s="2"/>
      <c r="SMI684" s="2"/>
      <c r="SMJ684" s="2"/>
      <c r="SMK684" s="2"/>
      <c r="SML684" s="2"/>
      <c r="SMM684" s="2"/>
      <c r="SMN684" s="2"/>
      <c r="SMO684" s="2"/>
      <c r="SMP684" s="2"/>
      <c r="SMQ684" s="2"/>
      <c r="SMR684" s="2"/>
      <c r="SMS684" s="2"/>
      <c r="SMT684" s="2"/>
      <c r="SMU684" s="2"/>
      <c r="SMV684" s="2"/>
      <c r="SMW684" s="2"/>
      <c r="SMX684" s="2"/>
      <c r="SMY684" s="2"/>
      <c r="SMZ684" s="2"/>
      <c r="SNA684" s="2"/>
      <c r="SNB684" s="2"/>
      <c r="SNC684" s="2"/>
      <c r="SND684" s="2"/>
      <c r="SNE684" s="2"/>
      <c r="SNF684" s="2"/>
      <c r="SNG684" s="2"/>
      <c r="SNH684" s="2"/>
      <c r="SNI684" s="2"/>
      <c r="SNJ684" s="2"/>
      <c r="SNK684" s="2"/>
      <c r="SNL684" s="2"/>
      <c r="SNM684" s="2"/>
      <c r="SNN684" s="2"/>
      <c r="SNO684" s="2"/>
      <c r="SNP684" s="2"/>
      <c r="SNQ684" s="2"/>
      <c r="SNR684" s="2"/>
      <c r="SNS684" s="2"/>
      <c r="SNT684" s="2"/>
      <c r="SNU684" s="2"/>
      <c r="SNV684" s="2"/>
      <c r="SNW684" s="2"/>
      <c r="SNX684" s="2"/>
      <c r="SNY684" s="2"/>
      <c r="SNZ684" s="2"/>
      <c r="SOA684" s="2"/>
      <c r="SOB684" s="2"/>
      <c r="SOC684" s="2"/>
      <c r="SOD684" s="2"/>
      <c r="SOE684" s="2"/>
      <c r="SOF684" s="2"/>
      <c r="SOG684" s="2"/>
      <c r="SOH684" s="2"/>
      <c r="SOI684" s="2"/>
      <c r="SOJ684" s="2"/>
      <c r="SOK684" s="2"/>
      <c r="SOL684" s="2"/>
      <c r="SOM684" s="2"/>
      <c r="SON684" s="2"/>
      <c r="SOO684" s="2"/>
      <c r="SOP684" s="2"/>
      <c r="SOQ684" s="2"/>
      <c r="SOR684" s="2"/>
      <c r="SOS684" s="2"/>
      <c r="SOT684" s="2"/>
      <c r="SOU684" s="2"/>
      <c r="SOV684" s="2"/>
      <c r="SOW684" s="2"/>
      <c r="SOX684" s="2"/>
      <c r="SOY684" s="2"/>
      <c r="SOZ684" s="2"/>
      <c r="SPA684" s="2"/>
      <c r="SPB684" s="2"/>
      <c r="SPC684" s="2"/>
      <c r="SPD684" s="2"/>
      <c r="SPE684" s="2"/>
      <c r="SPF684" s="2"/>
      <c r="SPG684" s="2"/>
      <c r="SPH684" s="2"/>
      <c r="SPI684" s="2"/>
      <c r="SPJ684" s="2"/>
      <c r="SPK684" s="2"/>
      <c r="SPL684" s="2"/>
      <c r="SPM684" s="2"/>
      <c r="SPN684" s="2"/>
      <c r="SPO684" s="2"/>
      <c r="SPP684" s="2"/>
      <c r="SPQ684" s="2"/>
      <c r="SPR684" s="2"/>
      <c r="SPS684" s="2"/>
      <c r="SPT684" s="2"/>
      <c r="SPU684" s="2"/>
      <c r="SPV684" s="2"/>
      <c r="SPW684" s="2"/>
      <c r="SPX684" s="2"/>
      <c r="SPY684" s="2"/>
      <c r="SPZ684" s="2"/>
      <c r="SQA684" s="2"/>
      <c r="SQB684" s="2"/>
      <c r="SQC684" s="2"/>
      <c r="SQD684" s="2"/>
      <c r="SQE684" s="2"/>
      <c r="SQF684" s="2"/>
      <c r="SQG684" s="2"/>
      <c r="SQH684" s="2"/>
      <c r="SQI684" s="2"/>
      <c r="SQJ684" s="2"/>
      <c r="SQK684" s="2"/>
      <c r="SQL684" s="2"/>
      <c r="SQM684" s="2"/>
      <c r="SQN684" s="2"/>
      <c r="SQO684" s="2"/>
      <c r="SQP684" s="2"/>
      <c r="SQQ684" s="2"/>
      <c r="SQR684" s="2"/>
      <c r="SQS684" s="2"/>
      <c r="SQT684" s="2"/>
      <c r="SQU684" s="2"/>
      <c r="SQV684" s="2"/>
      <c r="SQW684" s="2"/>
      <c r="SQX684" s="2"/>
      <c r="SQY684" s="2"/>
      <c r="SQZ684" s="2"/>
      <c r="SRA684" s="2"/>
      <c r="SRB684" s="2"/>
      <c r="SRC684" s="2"/>
      <c r="SRD684" s="2"/>
      <c r="SRE684" s="2"/>
      <c r="SRF684" s="2"/>
      <c r="SRG684" s="2"/>
      <c r="SRH684" s="2"/>
      <c r="SRI684" s="2"/>
      <c r="SRJ684" s="2"/>
      <c r="SRK684" s="2"/>
      <c r="SRL684" s="2"/>
      <c r="SRM684" s="2"/>
      <c r="SRN684" s="2"/>
      <c r="SRO684" s="2"/>
      <c r="SRP684" s="2"/>
      <c r="SRQ684" s="2"/>
      <c r="SRR684" s="2"/>
      <c r="SRS684" s="2"/>
      <c r="SRT684" s="2"/>
      <c r="SRU684" s="2"/>
      <c r="SRV684" s="2"/>
      <c r="SRW684" s="2"/>
      <c r="SRX684" s="2"/>
      <c r="SRY684" s="2"/>
      <c r="SRZ684" s="2"/>
      <c r="SSA684" s="2"/>
      <c r="SSB684" s="2"/>
      <c r="SSC684" s="2"/>
      <c r="SSD684" s="2"/>
      <c r="SSE684" s="2"/>
      <c r="SSF684" s="2"/>
      <c r="SSG684" s="2"/>
      <c r="SSH684" s="2"/>
      <c r="SSI684" s="2"/>
      <c r="SSJ684" s="2"/>
      <c r="SSK684" s="2"/>
      <c r="SSL684" s="2"/>
      <c r="SSM684" s="2"/>
      <c r="SSN684" s="2"/>
      <c r="SSO684" s="2"/>
      <c r="SSP684" s="2"/>
      <c r="SSQ684" s="2"/>
      <c r="SSR684" s="2"/>
      <c r="SSS684" s="2"/>
      <c r="SST684" s="2"/>
      <c r="SSU684" s="2"/>
      <c r="SSV684" s="2"/>
      <c r="SSW684" s="2"/>
      <c r="SSX684" s="2"/>
      <c r="SSY684" s="2"/>
      <c r="SSZ684" s="2"/>
      <c r="STA684" s="2"/>
      <c r="STB684" s="2"/>
      <c r="STC684" s="2"/>
      <c r="STD684" s="2"/>
      <c r="STE684" s="2"/>
      <c r="STF684" s="2"/>
      <c r="STG684" s="2"/>
      <c r="STH684" s="2"/>
      <c r="STI684" s="2"/>
      <c r="STJ684" s="2"/>
      <c r="STK684" s="2"/>
      <c r="STL684" s="2"/>
      <c r="STM684" s="2"/>
      <c r="STN684" s="2"/>
      <c r="STO684" s="2"/>
      <c r="STP684" s="2"/>
      <c r="STQ684" s="2"/>
      <c r="STR684" s="2"/>
      <c r="STS684" s="2"/>
      <c r="STT684" s="2"/>
      <c r="STU684" s="2"/>
      <c r="STV684" s="2"/>
      <c r="STW684" s="2"/>
      <c r="STX684" s="2"/>
      <c r="STY684" s="2"/>
      <c r="STZ684" s="2"/>
      <c r="SUA684" s="2"/>
      <c r="SUB684" s="2"/>
      <c r="SUC684" s="2"/>
      <c r="SUD684" s="2"/>
      <c r="SUE684" s="2"/>
      <c r="SUF684" s="2"/>
      <c r="SUG684" s="2"/>
      <c r="SUH684" s="2"/>
      <c r="SUI684" s="2"/>
      <c r="SUJ684" s="2"/>
      <c r="SUK684" s="2"/>
      <c r="SUL684" s="2"/>
      <c r="SUM684" s="2"/>
      <c r="SUN684" s="2"/>
      <c r="SUO684" s="2"/>
      <c r="SUP684" s="2"/>
      <c r="SUQ684" s="2"/>
      <c r="SUR684" s="2"/>
      <c r="SUS684" s="2"/>
      <c r="SUT684" s="2"/>
      <c r="SUU684" s="2"/>
      <c r="SUV684" s="2"/>
      <c r="SUW684" s="2"/>
      <c r="SUX684" s="2"/>
      <c r="SUY684" s="2"/>
      <c r="SUZ684" s="2"/>
      <c r="SVA684" s="2"/>
      <c r="SVB684" s="2"/>
      <c r="SVC684" s="2"/>
      <c r="SVD684" s="2"/>
      <c r="SVE684" s="2"/>
      <c r="SVF684" s="2"/>
      <c r="SVG684" s="2"/>
      <c r="SVH684" s="2"/>
      <c r="SVI684" s="2"/>
      <c r="SVJ684" s="2"/>
      <c r="SVK684" s="2"/>
      <c r="SVL684" s="2"/>
      <c r="SVM684" s="2"/>
      <c r="SVN684" s="2"/>
      <c r="SVO684" s="2"/>
      <c r="SVP684" s="2"/>
      <c r="SVQ684" s="2"/>
      <c r="SVR684" s="2"/>
      <c r="SVS684" s="2"/>
      <c r="SVT684" s="2"/>
      <c r="SVU684" s="2"/>
      <c r="SVV684" s="2"/>
      <c r="SVW684" s="2"/>
      <c r="SVX684" s="2"/>
      <c r="SVY684" s="2"/>
      <c r="SVZ684" s="2"/>
      <c r="SWA684" s="2"/>
      <c r="SWB684" s="2"/>
      <c r="SWC684" s="2"/>
      <c r="SWD684" s="2"/>
      <c r="SWE684" s="2"/>
      <c r="SWF684" s="2"/>
      <c r="SWG684" s="2"/>
      <c r="SWH684" s="2"/>
      <c r="SWI684" s="2"/>
      <c r="SWJ684" s="2"/>
      <c r="SWK684" s="2"/>
      <c r="SWL684" s="2"/>
      <c r="SWM684" s="2"/>
      <c r="SWN684" s="2"/>
      <c r="SWO684" s="2"/>
      <c r="SWP684" s="2"/>
      <c r="SWQ684" s="2"/>
      <c r="SWR684" s="2"/>
      <c r="SWS684" s="2"/>
      <c r="SWT684" s="2"/>
      <c r="SWU684" s="2"/>
      <c r="SWV684" s="2"/>
      <c r="SWW684" s="2"/>
      <c r="SWX684" s="2"/>
      <c r="SWY684" s="2"/>
      <c r="SWZ684" s="2"/>
      <c r="SXA684" s="2"/>
      <c r="SXB684" s="2"/>
      <c r="SXC684" s="2"/>
      <c r="SXD684" s="2"/>
      <c r="SXE684" s="2"/>
      <c r="SXF684" s="2"/>
      <c r="SXG684" s="2"/>
      <c r="SXH684" s="2"/>
      <c r="SXI684" s="2"/>
      <c r="SXJ684" s="2"/>
      <c r="SXK684" s="2"/>
      <c r="SXL684" s="2"/>
      <c r="SXM684" s="2"/>
      <c r="SXN684" s="2"/>
      <c r="SXO684" s="2"/>
      <c r="SXP684" s="2"/>
      <c r="SXQ684" s="2"/>
      <c r="SXR684" s="2"/>
      <c r="SXS684" s="2"/>
      <c r="SXT684" s="2"/>
      <c r="SXU684" s="2"/>
      <c r="SXV684" s="2"/>
      <c r="SXW684" s="2"/>
      <c r="SXX684" s="2"/>
      <c r="SXY684" s="2"/>
      <c r="SXZ684" s="2"/>
      <c r="SYA684" s="2"/>
      <c r="SYB684" s="2"/>
      <c r="SYC684" s="2"/>
      <c r="SYD684" s="2"/>
      <c r="SYE684" s="2"/>
      <c r="SYF684" s="2"/>
      <c r="SYG684" s="2"/>
      <c r="SYH684" s="2"/>
      <c r="SYI684" s="2"/>
      <c r="SYJ684" s="2"/>
      <c r="SYK684" s="2"/>
      <c r="SYL684" s="2"/>
      <c r="SYM684" s="2"/>
      <c r="SYN684" s="2"/>
      <c r="SYO684" s="2"/>
      <c r="SYP684" s="2"/>
      <c r="SYQ684" s="2"/>
      <c r="SYR684" s="2"/>
      <c r="SYS684" s="2"/>
      <c r="SYT684" s="2"/>
      <c r="SYU684" s="2"/>
      <c r="SYV684" s="2"/>
      <c r="SYW684" s="2"/>
      <c r="SYX684" s="2"/>
      <c r="SYY684" s="2"/>
      <c r="SYZ684" s="2"/>
      <c r="SZA684" s="2"/>
      <c r="SZB684" s="2"/>
      <c r="SZC684" s="2"/>
      <c r="SZD684" s="2"/>
      <c r="SZE684" s="2"/>
      <c r="SZF684" s="2"/>
      <c r="SZG684" s="2"/>
      <c r="SZH684" s="2"/>
      <c r="SZI684" s="2"/>
      <c r="SZJ684" s="2"/>
      <c r="SZK684" s="2"/>
      <c r="SZL684" s="2"/>
      <c r="SZM684" s="2"/>
      <c r="SZN684" s="2"/>
      <c r="SZO684" s="2"/>
      <c r="SZP684" s="2"/>
      <c r="SZQ684" s="2"/>
      <c r="SZR684" s="2"/>
      <c r="SZS684" s="2"/>
      <c r="SZT684" s="2"/>
      <c r="SZU684" s="2"/>
      <c r="SZV684" s="2"/>
      <c r="SZW684" s="2"/>
      <c r="SZX684" s="2"/>
      <c r="SZY684" s="2"/>
      <c r="SZZ684" s="2"/>
      <c r="TAA684" s="2"/>
      <c r="TAB684" s="2"/>
      <c r="TAC684" s="2"/>
      <c r="TAD684" s="2"/>
      <c r="TAE684" s="2"/>
      <c r="TAF684" s="2"/>
      <c r="TAG684" s="2"/>
      <c r="TAH684" s="2"/>
      <c r="TAI684" s="2"/>
      <c r="TAJ684" s="2"/>
      <c r="TAK684" s="2"/>
      <c r="TAL684" s="2"/>
      <c r="TAM684" s="2"/>
      <c r="TAN684" s="2"/>
      <c r="TAO684" s="2"/>
      <c r="TAP684" s="2"/>
      <c r="TAQ684" s="2"/>
      <c r="TAR684" s="2"/>
      <c r="TAS684" s="2"/>
      <c r="TAT684" s="2"/>
      <c r="TAU684" s="2"/>
      <c r="TAV684" s="2"/>
      <c r="TAW684" s="2"/>
      <c r="TAX684" s="2"/>
      <c r="TAY684" s="2"/>
      <c r="TAZ684" s="2"/>
      <c r="TBA684" s="2"/>
      <c r="TBB684" s="2"/>
      <c r="TBC684" s="2"/>
      <c r="TBD684" s="2"/>
      <c r="TBE684" s="2"/>
      <c r="TBF684" s="2"/>
      <c r="TBG684" s="2"/>
      <c r="TBH684" s="2"/>
      <c r="TBI684" s="2"/>
      <c r="TBJ684" s="2"/>
      <c r="TBK684" s="2"/>
      <c r="TBL684" s="2"/>
      <c r="TBM684" s="2"/>
      <c r="TBN684" s="2"/>
      <c r="TBO684" s="2"/>
      <c r="TBP684" s="2"/>
      <c r="TBQ684" s="2"/>
      <c r="TBR684" s="2"/>
      <c r="TBS684" s="2"/>
      <c r="TBT684" s="2"/>
      <c r="TBU684" s="2"/>
      <c r="TBV684" s="2"/>
      <c r="TBW684" s="2"/>
      <c r="TBX684" s="2"/>
      <c r="TBY684" s="2"/>
      <c r="TBZ684" s="2"/>
      <c r="TCA684" s="2"/>
      <c r="TCB684" s="2"/>
      <c r="TCC684" s="2"/>
      <c r="TCD684" s="2"/>
      <c r="TCE684" s="2"/>
      <c r="TCF684" s="2"/>
      <c r="TCG684" s="2"/>
      <c r="TCH684" s="2"/>
      <c r="TCI684" s="2"/>
      <c r="TCJ684" s="2"/>
      <c r="TCK684" s="2"/>
      <c r="TCL684" s="2"/>
      <c r="TCM684" s="2"/>
      <c r="TCN684" s="2"/>
      <c r="TCO684" s="2"/>
      <c r="TCP684" s="2"/>
      <c r="TCQ684" s="2"/>
      <c r="TCR684" s="2"/>
      <c r="TCS684" s="2"/>
      <c r="TCT684" s="2"/>
      <c r="TCU684" s="2"/>
      <c r="TCV684" s="2"/>
      <c r="TCW684" s="2"/>
      <c r="TCX684" s="2"/>
      <c r="TCY684" s="2"/>
      <c r="TCZ684" s="2"/>
      <c r="TDA684" s="2"/>
      <c r="TDB684" s="2"/>
      <c r="TDC684" s="2"/>
      <c r="TDD684" s="2"/>
      <c r="TDE684" s="2"/>
      <c r="TDF684" s="2"/>
      <c r="TDG684" s="2"/>
      <c r="TDH684" s="2"/>
      <c r="TDI684" s="2"/>
      <c r="TDJ684" s="2"/>
      <c r="TDK684" s="2"/>
      <c r="TDL684" s="2"/>
      <c r="TDM684" s="2"/>
      <c r="TDN684" s="2"/>
      <c r="TDO684" s="2"/>
      <c r="TDP684" s="2"/>
      <c r="TDQ684" s="2"/>
      <c r="TDR684" s="2"/>
      <c r="TDS684" s="2"/>
      <c r="TDT684" s="2"/>
      <c r="TDU684" s="2"/>
      <c r="TDV684" s="2"/>
      <c r="TDW684" s="2"/>
      <c r="TDX684" s="2"/>
      <c r="TDY684" s="2"/>
      <c r="TDZ684" s="2"/>
      <c r="TEA684" s="2"/>
      <c r="TEB684" s="2"/>
      <c r="TEC684" s="2"/>
      <c r="TED684" s="2"/>
      <c r="TEE684" s="2"/>
      <c r="TEF684" s="2"/>
      <c r="TEG684" s="2"/>
      <c r="TEH684" s="2"/>
      <c r="TEI684" s="2"/>
      <c r="TEJ684" s="2"/>
      <c r="TEK684" s="2"/>
      <c r="TEL684" s="2"/>
      <c r="TEM684" s="2"/>
      <c r="TEN684" s="2"/>
      <c r="TEO684" s="2"/>
      <c r="TEP684" s="2"/>
      <c r="TEQ684" s="2"/>
      <c r="TER684" s="2"/>
      <c r="TES684" s="2"/>
      <c r="TET684" s="2"/>
      <c r="TEU684" s="2"/>
      <c r="TEV684" s="2"/>
      <c r="TEW684" s="2"/>
      <c r="TEX684" s="2"/>
      <c r="TEY684" s="2"/>
      <c r="TEZ684" s="2"/>
      <c r="TFA684" s="2"/>
      <c r="TFB684" s="2"/>
      <c r="TFC684" s="2"/>
      <c r="TFD684" s="2"/>
      <c r="TFE684" s="2"/>
      <c r="TFF684" s="2"/>
      <c r="TFG684" s="2"/>
      <c r="TFH684" s="2"/>
      <c r="TFI684" s="2"/>
      <c r="TFJ684" s="2"/>
      <c r="TFK684" s="2"/>
      <c r="TFL684" s="2"/>
      <c r="TFM684" s="2"/>
      <c r="TFN684" s="2"/>
      <c r="TFO684" s="2"/>
      <c r="TFP684" s="2"/>
      <c r="TFQ684" s="2"/>
      <c r="TFR684" s="2"/>
      <c r="TFS684" s="2"/>
      <c r="TFT684" s="2"/>
      <c r="TFU684" s="2"/>
      <c r="TFV684" s="2"/>
      <c r="TFW684" s="2"/>
      <c r="TFX684" s="2"/>
      <c r="TFY684" s="2"/>
      <c r="TFZ684" s="2"/>
      <c r="TGA684" s="2"/>
      <c r="TGB684" s="2"/>
      <c r="TGC684" s="2"/>
      <c r="TGD684" s="2"/>
      <c r="TGE684" s="2"/>
      <c r="TGF684" s="2"/>
      <c r="TGG684" s="2"/>
      <c r="TGH684" s="2"/>
      <c r="TGI684" s="2"/>
      <c r="TGJ684" s="2"/>
      <c r="TGK684" s="2"/>
      <c r="TGL684" s="2"/>
      <c r="TGM684" s="2"/>
      <c r="TGN684" s="2"/>
      <c r="TGO684" s="2"/>
      <c r="TGP684" s="2"/>
      <c r="TGQ684" s="2"/>
      <c r="TGR684" s="2"/>
      <c r="TGS684" s="2"/>
      <c r="TGT684" s="2"/>
      <c r="TGU684" s="2"/>
      <c r="TGV684" s="2"/>
      <c r="TGW684" s="2"/>
      <c r="TGX684" s="2"/>
      <c r="TGY684" s="2"/>
      <c r="TGZ684" s="2"/>
      <c r="THA684" s="2"/>
      <c r="THB684" s="2"/>
      <c r="THC684" s="2"/>
      <c r="THD684" s="2"/>
      <c r="THE684" s="2"/>
      <c r="THF684" s="2"/>
      <c r="THG684" s="2"/>
      <c r="THH684" s="2"/>
      <c r="THI684" s="2"/>
      <c r="THJ684" s="2"/>
      <c r="THK684" s="2"/>
      <c r="THL684" s="2"/>
      <c r="THM684" s="2"/>
      <c r="THN684" s="2"/>
      <c r="THO684" s="2"/>
      <c r="THP684" s="2"/>
      <c r="THQ684" s="2"/>
      <c r="THR684" s="2"/>
      <c r="THS684" s="2"/>
      <c r="THT684" s="2"/>
      <c r="THU684" s="2"/>
      <c r="THV684" s="2"/>
      <c r="THW684" s="2"/>
      <c r="THX684" s="2"/>
      <c r="THY684" s="2"/>
      <c r="THZ684" s="2"/>
      <c r="TIA684" s="2"/>
      <c r="TIB684" s="2"/>
      <c r="TIC684" s="2"/>
      <c r="TID684" s="2"/>
      <c r="TIE684" s="2"/>
      <c r="TIF684" s="2"/>
      <c r="TIG684" s="2"/>
      <c r="TIH684" s="2"/>
      <c r="TII684" s="2"/>
      <c r="TIJ684" s="2"/>
      <c r="TIK684" s="2"/>
      <c r="TIL684" s="2"/>
      <c r="TIM684" s="2"/>
      <c r="TIN684" s="2"/>
      <c r="TIO684" s="2"/>
      <c r="TIP684" s="2"/>
      <c r="TIQ684" s="2"/>
      <c r="TIR684" s="2"/>
      <c r="TIS684" s="2"/>
      <c r="TIT684" s="2"/>
      <c r="TIU684" s="2"/>
      <c r="TIV684" s="2"/>
      <c r="TIW684" s="2"/>
      <c r="TIX684" s="2"/>
      <c r="TIY684" s="2"/>
      <c r="TIZ684" s="2"/>
      <c r="TJA684" s="2"/>
      <c r="TJB684" s="2"/>
      <c r="TJC684" s="2"/>
      <c r="TJD684" s="2"/>
      <c r="TJE684" s="2"/>
      <c r="TJF684" s="2"/>
      <c r="TJG684" s="2"/>
      <c r="TJH684" s="2"/>
      <c r="TJI684" s="2"/>
      <c r="TJJ684" s="2"/>
      <c r="TJK684" s="2"/>
      <c r="TJL684" s="2"/>
      <c r="TJM684" s="2"/>
      <c r="TJN684" s="2"/>
      <c r="TJO684" s="2"/>
      <c r="TJP684" s="2"/>
      <c r="TJQ684" s="2"/>
      <c r="TJR684" s="2"/>
      <c r="TJS684" s="2"/>
      <c r="TJT684" s="2"/>
      <c r="TJU684" s="2"/>
      <c r="TJV684" s="2"/>
      <c r="TJW684" s="2"/>
      <c r="TJX684" s="2"/>
      <c r="TJY684" s="2"/>
      <c r="TJZ684" s="2"/>
      <c r="TKA684" s="2"/>
      <c r="TKB684" s="2"/>
      <c r="TKC684" s="2"/>
      <c r="TKD684" s="2"/>
      <c r="TKE684" s="2"/>
      <c r="TKF684" s="2"/>
      <c r="TKG684" s="2"/>
      <c r="TKH684" s="2"/>
      <c r="TKI684" s="2"/>
      <c r="TKJ684" s="2"/>
      <c r="TKK684" s="2"/>
      <c r="TKL684" s="2"/>
      <c r="TKM684" s="2"/>
      <c r="TKN684" s="2"/>
      <c r="TKO684" s="2"/>
      <c r="TKP684" s="2"/>
      <c r="TKQ684" s="2"/>
      <c r="TKR684" s="2"/>
      <c r="TKS684" s="2"/>
      <c r="TKT684" s="2"/>
      <c r="TKU684" s="2"/>
      <c r="TKV684" s="2"/>
      <c r="TKW684" s="2"/>
      <c r="TKX684" s="2"/>
      <c r="TKY684" s="2"/>
      <c r="TKZ684" s="2"/>
      <c r="TLA684" s="2"/>
      <c r="TLB684" s="2"/>
      <c r="TLC684" s="2"/>
      <c r="TLD684" s="2"/>
      <c r="TLE684" s="2"/>
      <c r="TLF684" s="2"/>
      <c r="TLG684" s="2"/>
      <c r="TLH684" s="2"/>
      <c r="TLI684" s="2"/>
      <c r="TLJ684" s="2"/>
      <c r="TLK684" s="2"/>
      <c r="TLL684" s="2"/>
      <c r="TLM684" s="2"/>
      <c r="TLN684" s="2"/>
      <c r="TLO684" s="2"/>
      <c r="TLP684" s="2"/>
      <c r="TLQ684" s="2"/>
      <c r="TLR684" s="2"/>
      <c r="TLS684" s="2"/>
      <c r="TLT684" s="2"/>
      <c r="TLU684" s="2"/>
      <c r="TLV684" s="2"/>
      <c r="TLW684" s="2"/>
      <c r="TLX684" s="2"/>
      <c r="TLY684" s="2"/>
      <c r="TLZ684" s="2"/>
      <c r="TMA684" s="2"/>
      <c r="TMB684" s="2"/>
      <c r="TMC684" s="2"/>
      <c r="TMD684" s="2"/>
      <c r="TME684" s="2"/>
      <c r="TMF684" s="2"/>
      <c r="TMG684" s="2"/>
      <c r="TMH684" s="2"/>
      <c r="TMI684" s="2"/>
      <c r="TMJ684" s="2"/>
      <c r="TMK684" s="2"/>
      <c r="TML684" s="2"/>
      <c r="TMM684" s="2"/>
      <c r="TMN684" s="2"/>
      <c r="TMO684" s="2"/>
      <c r="TMP684" s="2"/>
      <c r="TMQ684" s="2"/>
      <c r="TMR684" s="2"/>
      <c r="TMS684" s="2"/>
      <c r="TMT684" s="2"/>
      <c r="TMU684" s="2"/>
      <c r="TMV684" s="2"/>
      <c r="TMW684" s="2"/>
      <c r="TMX684" s="2"/>
      <c r="TMY684" s="2"/>
      <c r="TMZ684" s="2"/>
      <c r="TNA684" s="2"/>
      <c r="TNB684" s="2"/>
      <c r="TNC684" s="2"/>
      <c r="TND684" s="2"/>
      <c r="TNE684" s="2"/>
      <c r="TNF684" s="2"/>
      <c r="TNG684" s="2"/>
      <c r="TNH684" s="2"/>
      <c r="TNI684" s="2"/>
      <c r="TNJ684" s="2"/>
      <c r="TNK684" s="2"/>
      <c r="TNL684" s="2"/>
      <c r="TNM684" s="2"/>
      <c r="TNN684" s="2"/>
      <c r="TNO684" s="2"/>
      <c r="TNP684" s="2"/>
      <c r="TNQ684" s="2"/>
      <c r="TNR684" s="2"/>
      <c r="TNS684" s="2"/>
      <c r="TNT684" s="2"/>
      <c r="TNU684" s="2"/>
      <c r="TNV684" s="2"/>
      <c r="TNW684" s="2"/>
      <c r="TNX684" s="2"/>
      <c r="TNY684" s="2"/>
      <c r="TNZ684" s="2"/>
      <c r="TOA684" s="2"/>
      <c r="TOB684" s="2"/>
      <c r="TOC684" s="2"/>
      <c r="TOD684" s="2"/>
      <c r="TOE684" s="2"/>
      <c r="TOF684" s="2"/>
      <c r="TOG684" s="2"/>
      <c r="TOH684" s="2"/>
      <c r="TOI684" s="2"/>
      <c r="TOJ684" s="2"/>
      <c r="TOK684" s="2"/>
      <c r="TOL684" s="2"/>
      <c r="TOM684" s="2"/>
      <c r="TON684" s="2"/>
      <c r="TOO684" s="2"/>
      <c r="TOP684" s="2"/>
      <c r="TOQ684" s="2"/>
      <c r="TOR684" s="2"/>
      <c r="TOS684" s="2"/>
      <c r="TOT684" s="2"/>
      <c r="TOU684" s="2"/>
      <c r="TOV684" s="2"/>
      <c r="TOW684" s="2"/>
      <c r="TOX684" s="2"/>
      <c r="TOY684" s="2"/>
      <c r="TOZ684" s="2"/>
      <c r="TPA684" s="2"/>
      <c r="TPB684" s="2"/>
      <c r="TPC684" s="2"/>
      <c r="TPD684" s="2"/>
      <c r="TPE684" s="2"/>
      <c r="TPF684" s="2"/>
      <c r="TPG684" s="2"/>
      <c r="TPH684" s="2"/>
      <c r="TPI684" s="2"/>
      <c r="TPJ684" s="2"/>
      <c r="TPK684" s="2"/>
      <c r="TPL684" s="2"/>
      <c r="TPM684" s="2"/>
      <c r="TPN684" s="2"/>
      <c r="TPO684" s="2"/>
      <c r="TPP684" s="2"/>
      <c r="TPQ684" s="2"/>
      <c r="TPR684" s="2"/>
      <c r="TPS684" s="2"/>
      <c r="TPT684" s="2"/>
      <c r="TPU684" s="2"/>
      <c r="TPV684" s="2"/>
      <c r="TPW684" s="2"/>
      <c r="TPX684" s="2"/>
      <c r="TPY684" s="2"/>
      <c r="TPZ684" s="2"/>
      <c r="TQA684" s="2"/>
      <c r="TQB684" s="2"/>
      <c r="TQC684" s="2"/>
      <c r="TQD684" s="2"/>
      <c r="TQE684" s="2"/>
      <c r="TQF684" s="2"/>
      <c r="TQG684" s="2"/>
      <c r="TQH684" s="2"/>
      <c r="TQI684" s="2"/>
      <c r="TQJ684" s="2"/>
      <c r="TQK684" s="2"/>
      <c r="TQL684" s="2"/>
      <c r="TQM684" s="2"/>
      <c r="TQN684" s="2"/>
      <c r="TQO684" s="2"/>
      <c r="TQP684" s="2"/>
      <c r="TQQ684" s="2"/>
      <c r="TQR684" s="2"/>
      <c r="TQS684" s="2"/>
      <c r="TQT684" s="2"/>
      <c r="TQU684" s="2"/>
      <c r="TQV684" s="2"/>
      <c r="TQW684" s="2"/>
      <c r="TQX684" s="2"/>
      <c r="TQY684" s="2"/>
      <c r="TQZ684" s="2"/>
      <c r="TRA684" s="2"/>
      <c r="TRB684" s="2"/>
      <c r="TRC684" s="2"/>
      <c r="TRD684" s="2"/>
      <c r="TRE684" s="2"/>
      <c r="TRF684" s="2"/>
      <c r="TRG684" s="2"/>
      <c r="TRH684" s="2"/>
      <c r="TRI684" s="2"/>
      <c r="TRJ684" s="2"/>
      <c r="TRK684" s="2"/>
      <c r="TRL684" s="2"/>
      <c r="TRM684" s="2"/>
      <c r="TRN684" s="2"/>
      <c r="TRO684" s="2"/>
      <c r="TRP684" s="2"/>
      <c r="TRQ684" s="2"/>
      <c r="TRR684" s="2"/>
      <c r="TRS684" s="2"/>
      <c r="TRT684" s="2"/>
      <c r="TRU684" s="2"/>
      <c r="TRV684" s="2"/>
      <c r="TRW684" s="2"/>
      <c r="TRX684" s="2"/>
      <c r="TRY684" s="2"/>
      <c r="TRZ684" s="2"/>
      <c r="TSA684" s="2"/>
      <c r="TSB684" s="2"/>
      <c r="TSC684" s="2"/>
      <c r="TSD684" s="2"/>
      <c r="TSE684" s="2"/>
      <c r="TSF684" s="2"/>
      <c r="TSG684" s="2"/>
      <c r="TSH684" s="2"/>
      <c r="TSI684" s="2"/>
      <c r="TSJ684" s="2"/>
      <c r="TSK684" s="2"/>
      <c r="TSL684" s="2"/>
      <c r="TSM684" s="2"/>
      <c r="TSN684" s="2"/>
      <c r="TSO684" s="2"/>
      <c r="TSP684" s="2"/>
      <c r="TSQ684" s="2"/>
      <c r="TSR684" s="2"/>
      <c r="TSS684" s="2"/>
      <c r="TST684" s="2"/>
      <c r="TSU684" s="2"/>
      <c r="TSV684" s="2"/>
      <c r="TSW684" s="2"/>
      <c r="TSX684" s="2"/>
      <c r="TSY684" s="2"/>
      <c r="TSZ684" s="2"/>
      <c r="TTA684" s="2"/>
      <c r="TTB684" s="2"/>
      <c r="TTC684" s="2"/>
      <c r="TTD684" s="2"/>
      <c r="TTE684" s="2"/>
      <c r="TTF684" s="2"/>
      <c r="TTG684" s="2"/>
      <c r="TTH684" s="2"/>
      <c r="TTI684" s="2"/>
      <c r="TTJ684" s="2"/>
      <c r="TTK684" s="2"/>
      <c r="TTL684" s="2"/>
      <c r="TTM684" s="2"/>
      <c r="TTN684" s="2"/>
      <c r="TTO684" s="2"/>
      <c r="TTP684" s="2"/>
      <c r="TTQ684" s="2"/>
      <c r="TTR684" s="2"/>
      <c r="TTS684" s="2"/>
      <c r="TTT684" s="2"/>
      <c r="TTU684" s="2"/>
      <c r="TTV684" s="2"/>
      <c r="TTW684" s="2"/>
      <c r="TTX684" s="2"/>
      <c r="TTY684" s="2"/>
      <c r="TTZ684" s="2"/>
      <c r="TUA684" s="2"/>
      <c r="TUB684" s="2"/>
      <c r="TUC684" s="2"/>
      <c r="TUD684" s="2"/>
      <c r="TUE684" s="2"/>
      <c r="TUF684" s="2"/>
      <c r="TUG684" s="2"/>
      <c r="TUH684" s="2"/>
      <c r="TUI684" s="2"/>
      <c r="TUJ684" s="2"/>
      <c r="TUK684" s="2"/>
      <c r="TUL684" s="2"/>
      <c r="TUM684" s="2"/>
      <c r="TUN684" s="2"/>
      <c r="TUO684" s="2"/>
      <c r="TUP684" s="2"/>
      <c r="TUQ684" s="2"/>
      <c r="TUR684" s="2"/>
      <c r="TUS684" s="2"/>
      <c r="TUT684" s="2"/>
      <c r="TUU684" s="2"/>
      <c r="TUV684" s="2"/>
      <c r="TUW684" s="2"/>
      <c r="TUX684" s="2"/>
      <c r="TUY684" s="2"/>
      <c r="TUZ684" s="2"/>
      <c r="TVA684" s="2"/>
      <c r="TVB684" s="2"/>
      <c r="TVC684" s="2"/>
      <c r="TVD684" s="2"/>
      <c r="TVE684" s="2"/>
      <c r="TVF684" s="2"/>
      <c r="TVG684" s="2"/>
      <c r="TVH684" s="2"/>
      <c r="TVI684" s="2"/>
      <c r="TVJ684" s="2"/>
      <c r="TVK684" s="2"/>
      <c r="TVL684" s="2"/>
      <c r="TVM684" s="2"/>
      <c r="TVN684" s="2"/>
      <c r="TVO684" s="2"/>
      <c r="TVP684" s="2"/>
      <c r="TVQ684" s="2"/>
      <c r="TVR684" s="2"/>
      <c r="TVS684" s="2"/>
      <c r="TVT684" s="2"/>
      <c r="TVU684" s="2"/>
      <c r="TVV684" s="2"/>
      <c r="TVW684" s="2"/>
      <c r="TVX684" s="2"/>
      <c r="TVY684" s="2"/>
      <c r="TVZ684" s="2"/>
      <c r="TWA684" s="2"/>
      <c r="TWB684" s="2"/>
      <c r="TWC684" s="2"/>
      <c r="TWD684" s="2"/>
      <c r="TWE684" s="2"/>
      <c r="TWF684" s="2"/>
      <c r="TWG684" s="2"/>
      <c r="TWH684" s="2"/>
      <c r="TWI684" s="2"/>
      <c r="TWJ684" s="2"/>
      <c r="TWK684" s="2"/>
      <c r="TWL684" s="2"/>
      <c r="TWM684" s="2"/>
      <c r="TWN684" s="2"/>
      <c r="TWO684" s="2"/>
      <c r="TWP684" s="2"/>
      <c r="TWQ684" s="2"/>
      <c r="TWR684" s="2"/>
      <c r="TWS684" s="2"/>
      <c r="TWT684" s="2"/>
      <c r="TWU684" s="2"/>
      <c r="TWV684" s="2"/>
      <c r="TWW684" s="2"/>
      <c r="TWX684" s="2"/>
      <c r="TWY684" s="2"/>
      <c r="TWZ684" s="2"/>
      <c r="TXA684" s="2"/>
      <c r="TXB684" s="2"/>
      <c r="TXC684" s="2"/>
      <c r="TXD684" s="2"/>
      <c r="TXE684" s="2"/>
      <c r="TXF684" s="2"/>
      <c r="TXG684" s="2"/>
      <c r="TXH684" s="2"/>
      <c r="TXI684" s="2"/>
      <c r="TXJ684" s="2"/>
      <c r="TXK684" s="2"/>
      <c r="TXL684" s="2"/>
      <c r="TXM684" s="2"/>
      <c r="TXN684" s="2"/>
      <c r="TXO684" s="2"/>
      <c r="TXP684" s="2"/>
      <c r="TXQ684" s="2"/>
      <c r="TXR684" s="2"/>
      <c r="TXS684" s="2"/>
      <c r="TXT684" s="2"/>
      <c r="TXU684" s="2"/>
      <c r="TXV684" s="2"/>
      <c r="TXW684" s="2"/>
      <c r="TXX684" s="2"/>
      <c r="TXY684" s="2"/>
      <c r="TXZ684" s="2"/>
      <c r="TYA684" s="2"/>
      <c r="TYB684" s="2"/>
      <c r="TYC684" s="2"/>
      <c r="TYD684" s="2"/>
      <c r="TYE684" s="2"/>
      <c r="TYF684" s="2"/>
      <c r="TYG684" s="2"/>
      <c r="TYH684" s="2"/>
      <c r="TYI684" s="2"/>
      <c r="TYJ684" s="2"/>
      <c r="TYK684" s="2"/>
      <c r="TYL684" s="2"/>
      <c r="TYM684" s="2"/>
      <c r="TYN684" s="2"/>
      <c r="TYO684" s="2"/>
      <c r="TYP684" s="2"/>
      <c r="TYQ684" s="2"/>
      <c r="TYR684" s="2"/>
      <c r="TYS684" s="2"/>
      <c r="TYT684" s="2"/>
      <c r="TYU684" s="2"/>
      <c r="TYV684" s="2"/>
      <c r="TYW684" s="2"/>
      <c r="TYX684" s="2"/>
      <c r="TYY684" s="2"/>
      <c r="TYZ684" s="2"/>
      <c r="TZA684" s="2"/>
      <c r="TZB684" s="2"/>
      <c r="TZC684" s="2"/>
      <c r="TZD684" s="2"/>
      <c r="TZE684" s="2"/>
      <c r="TZF684" s="2"/>
      <c r="TZG684" s="2"/>
      <c r="TZH684" s="2"/>
      <c r="TZI684" s="2"/>
      <c r="TZJ684" s="2"/>
      <c r="TZK684" s="2"/>
      <c r="TZL684" s="2"/>
      <c r="TZM684" s="2"/>
      <c r="TZN684" s="2"/>
      <c r="TZO684" s="2"/>
      <c r="TZP684" s="2"/>
      <c r="TZQ684" s="2"/>
      <c r="TZR684" s="2"/>
      <c r="TZS684" s="2"/>
      <c r="TZT684" s="2"/>
      <c r="TZU684" s="2"/>
      <c r="TZV684" s="2"/>
      <c r="TZW684" s="2"/>
      <c r="TZX684" s="2"/>
      <c r="TZY684" s="2"/>
      <c r="TZZ684" s="2"/>
      <c r="UAA684" s="2"/>
      <c r="UAB684" s="2"/>
      <c r="UAC684" s="2"/>
      <c r="UAD684" s="2"/>
      <c r="UAE684" s="2"/>
      <c r="UAF684" s="2"/>
      <c r="UAG684" s="2"/>
      <c r="UAH684" s="2"/>
      <c r="UAI684" s="2"/>
      <c r="UAJ684" s="2"/>
      <c r="UAK684" s="2"/>
      <c r="UAL684" s="2"/>
      <c r="UAM684" s="2"/>
      <c r="UAN684" s="2"/>
      <c r="UAO684" s="2"/>
      <c r="UAP684" s="2"/>
      <c r="UAQ684" s="2"/>
      <c r="UAR684" s="2"/>
      <c r="UAS684" s="2"/>
      <c r="UAT684" s="2"/>
      <c r="UAU684" s="2"/>
      <c r="UAV684" s="2"/>
      <c r="UAW684" s="2"/>
      <c r="UAX684" s="2"/>
      <c r="UAY684" s="2"/>
      <c r="UAZ684" s="2"/>
      <c r="UBA684" s="2"/>
      <c r="UBB684" s="2"/>
      <c r="UBC684" s="2"/>
      <c r="UBD684" s="2"/>
      <c r="UBE684" s="2"/>
      <c r="UBF684" s="2"/>
      <c r="UBG684" s="2"/>
      <c r="UBH684" s="2"/>
      <c r="UBI684" s="2"/>
      <c r="UBJ684" s="2"/>
      <c r="UBK684" s="2"/>
      <c r="UBL684" s="2"/>
      <c r="UBM684" s="2"/>
      <c r="UBN684" s="2"/>
      <c r="UBO684" s="2"/>
      <c r="UBP684" s="2"/>
      <c r="UBQ684" s="2"/>
      <c r="UBR684" s="2"/>
      <c r="UBS684" s="2"/>
      <c r="UBT684" s="2"/>
      <c r="UBU684" s="2"/>
      <c r="UBV684" s="2"/>
      <c r="UBW684" s="2"/>
      <c r="UBX684" s="2"/>
      <c r="UBY684" s="2"/>
      <c r="UBZ684" s="2"/>
      <c r="UCA684" s="2"/>
      <c r="UCB684" s="2"/>
      <c r="UCC684" s="2"/>
      <c r="UCD684" s="2"/>
      <c r="UCE684" s="2"/>
      <c r="UCF684" s="2"/>
      <c r="UCG684" s="2"/>
      <c r="UCH684" s="2"/>
      <c r="UCI684" s="2"/>
      <c r="UCJ684" s="2"/>
      <c r="UCK684" s="2"/>
      <c r="UCL684" s="2"/>
      <c r="UCM684" s="2"/>
      <c r="UCN684" s="2"/>
      <c r="UCO684" s="2"/>
      <c r="UCP684" s="2"/>
      <c r="UCQ684" s="2"/>
      <c r="UCR684" s="2"/>
      <c r="UCS684" s="2"/>
      <c r="UCT684" s="2"/>
      <c r="UCU684" s="2"/>
      <c r="UCV684" s="2"/>
      <c r="UCW684" s="2"/>
      <c r="UCX684" s="2"/>
      <c r="UCY684" s="2"/>
      <c r="UCZ684" s="2"/>
      <c r="UDA684" s="2"/>
      <c r="UDB684" s="2"/>
      <c r="UDC684" s="2"/>
      <c r="UDD684" s="2"/>
      <c r="UDE684" s="2"/>
      <c r="UDF684" s="2"/>
      <c r="UDG684" s="2"/>
      <c r="UDH684" s="2"/>
      <c r="UDI684" s="2"/>
      <c r="UDJ684" s="2"/>
      <c r="UDK684" s="2"/>
      <c r="UDL684" s="2"/>
      <c r="UDM684" s="2"/>
      <c r="UDN684" s="2"/>
      <c r="UDO684" s="2"/>
      <c r="UDP684" s="2"/>
      <c r="UDQ684" s="2"/>
      <c r="UDR684" s="2"/>
      <c r="UDS684" s="2"/>
      <c r="UDT684" s="2"/>
      <c r="UDU684" s="2"/>
      <c r="UDV684" s="2"/>
      <c r="UDW684" s="2"/>
      <c r="UDX684" s="2"/>
      <c r="UDY684" s="2"/>
      <c r="UDZ684" s="2"/>
      <c r="UEA684" s="2"/>
      <c r="UEB684" s="2"/>
      <c r="UEC684" s="2"/>
      <c r="UED684" s="2"/>
      <c r="UEE684" s="2"/>
      <c r="UEF684" s="2"/>
      <c r="UEG684" s="2"/>
      <c r="UEH684" s="2"/>
      <c r="UEI684" s="2"/>
      <c r="UEJ684" s="2"/>
      <c r="UEK684" s="2"/>
      <c r="UEL684" s="2"/>
      <c r="UEM684" s="2"/>
      <c r="UEN684" s="2"/>
      <c r="UEO684" s="2"/>
      <c r="UEP684" s="2"/>
      <c r="UEQ684" s="2"/>
      <c r="UER684" s="2"/>
      <c r="UES684" s="2"/>
      <c r="UET684" s="2"/>
      <c r="UEU684" s="2"/>
      <c r="UEV684" s="2"/>
      <c r="UEW684" s="2"/>
      <c r="UEX684" s="2"/>
      <c r="UEY684" s="2"/>
      <c r="UEZ684" s="2"/>
      <c r="UFA684" s="2"/>
      <c r="UFB684" s="2"/>
      <c r="UFC684" s="2"/>
      <c r="UFD684" s="2"/>
      <c r="UFE684" s="2"/>
      <c r="UFF684" s="2"/>
      <c r="UFG684" s="2"/>
      <c r="UFH684" s="2"/>
      <c r="UFI684" s="2"/>
      <c r="UFJ684" s="2"/>
      <c r="UFK684" s="2"/>
      <c r="UFL684" s="2"/>
      <c r="UFM684" s="2"/>
      <c r="UFN684" s="2"/>
      <c r="UFO684" s="2"/>
      <c r="UFP684" s="2"/>
      <c r="UFQ684" s="2"/>
      <c r="UFR684" s="2"/>
      <c r="UFS684" s="2"/>
      <c r="UFT684" s="2"/>
      <c r="UFU684" s="2"/>
      <c r="UFV684" s="2"/>
      <c r="UFW684" s="2"/>
      <c r="UFX684" s="2"/>
      <c r="UFY684" s="2"/>
      <c r="UFZ684" s="2"/>
      <c r="UGA684" s="2"/>
      <c r="UGB684" s="2"/>
      <c r="UGC684" s="2"/>
      <c r="UGD684" s="2"/>
      <c r="UGE684" s="2"/>
      <c r="UGF684" s="2"/>
      <c r="UGG684" s="2"/>
      <c r="UGH684" s="2"/>
      <c r="UGI684" s="2"/>
      <c r="UGJ684" s="2"/>
      <c r="UGK684" s="2"/>
      <c r="UGL684" s="2"/>
      <c r="UGM684" s="2"/>
      <c r="UGN684" s="2"/>
      <c r="UGO684" s="2"/>
      <c r="UGP684" s="2"/>
      <c r="UGQ684" s="2"/>
      <c r="UGR684" s="2"/>
      <c r="UGS684" s="2"/>
      <c r="UGT684" s="2"/>
      <c r="UGU684" s="2"/>
      <c r="UGV684" s="2"/>
      <c r="UGW684" s="2"/>
      <c r="UGX684" s="2"/>
      <c r="UGY684" s="2"/>
      <c r="UGZ684" s="2"/>
      <c r="UHA684" s="2"/>
      <c r="UHB684" s="2"/>
      <c r="UHC684" s="2"/>
      <c r="UHD684" s="2"/>
      <c r="UHE684" s="2"/>
      <c r="UHF684" s="2"/>
      <c r="UHG684" s="2"/>
      <c r="UHH684" s="2"/>
      <c r="UHI684" s="2"/>
      <c r="UHJ684" s="2"/>
      <c r="UHK684" s="2"/>
      <c r="UHL684" s="2"/>
      <c r="UHM684" s="2"/>
      <c r="UHN684" s="2"/>
      <c r="UHO684" s="2"/>
      <c r="UHP684" s="2"/>
      <c r="UHQ684" s="2"/>
      <c r="UHR684" s="2"/>
      <c r="UHS684" s="2"/>
      <c r="UHT684" s="2"/>
      <c r="UHU684" s="2"/>
      <c r="UHV684" s="2"/>
      <c r="UHW684" s="2"/>
      <c r="UHX684" s="2"/>
      <c r="UHY684" s="2"/>
      <c r="UHZ684" s="2"/>
      <c r="UIA684" s="2"/>
      <c r="UIB684" s="2"/>
      <c r="UIC684" s="2"/>
      <c r="UID684" s="2"/>
      <c r="UIE684" s="2"/>
      <c r="UIF684" s="2"/>
      <c r="UIG684" s="2"/>
      <c r="UIH684" s="2"/>
      <c r="UII684" s="2"/>
      <c r="UIJ684" s="2"/>
      <c r="UIK684" s="2"/>
      <c r="UIL684" s="2"/>
      <c r="UIM684" s="2"/>
      <c r="UIN684" s="2"/>
      <c r="UIO684" s="2"/>
      <c r="UIP684" s="2"/>
      <c r="UIQ684" s="2"/>
      <c r="UIR684" s="2"/>
      <c r="UIS684" s="2"/>
      <c r="UIT684" s="2"/>
      <c r="UIU684" s="2"/>
      <c r="UIV684" s="2"/>
      <c r="UIW684" s="2"/>
      <c r="UIX684" s="2"/>
      <c r="UIY684" s="2"/>
      <c r="UIZ684" s="2"/>
      <c r="UJA684" s="2"/>
      <c r="UJB684" s="2"/>
      <c r="UJC684" s="2"/>
      <c r="UJD684" s="2"/>
      <c r="UJE684" s="2"/>
      <c r="UJF684" s="2"/>
      <c r="UJG684" s="2"/>
      <c r="UJH684" s="2"/>
      <c r="UJI684" s="2"/>
      <c r="UJJ684" s="2"/>
      <c r="UJK684" s="2"/>
      <c r="UJL684" s="2"/>
      <c r="UJM684" s="2"/>
      <c r="UJN684" s="2"/>
      <c r="UJO684" s="2"/>
      <c r="UJP684" s="2"/>
      <c r="UJQ684" s="2"/>
      <c r="UJR684" s="2"/>
      <c r="UJS684" s="2"/>
      <c r="UJT684" s="2"/>
      <c r="UJU684" s="2"/>
      <c r="UJV684" s="2"/>
      <c r="UJW684" s="2"/>
      <c r="UJX684" s="2"/>
      <c r="UJY684" s="2"/>
      <c r="UJZ684" s="2"/>
      <c r="UKA684" s="2"/>
      <c r="UKB684" s="2"/>
      <c r="UKC684" s="2"/>
      <c r="UKD684" s="2"/>
      <c r="UKE684" s="2"/>
      <c r="UKF684" s="2"/>
      <c r="UKG684" s="2"/>
      <c r="UKH684" s="2"/>
      <c r="UKI684" s="2"/>
      <c r="UKJ684" s="2"/>
      <c r="UKK684" s="2"/>
      <c r="UKL684" s="2"/>
      <c r="UKM684" s="2"/>
      <c r="UKN684" s="2"/>
      <c r="UKO684" s="2"/>
      <c r="UKP684" s="2"/>
      <c r="UKQ684" s="2"/>
      <c r="UKR684" s="2"/>
      <c r="UKS684" s="2"/>
      <c r="UKT684" s="2"/>
      <c r="UKU684" s="2"/>
      <c r="UKV684" s="2"/>
      <c r="UKW684" s="2"/>
      <c r="UKX684" s="2"/>
      <c r="UKY684" s="2"/>
      <c r="UKZ684" s="2"/>
      <c r="ULA684" s="2"/>
      <c r="ULB684" s="2"/>
      <c r="ULC684" s="2"/>
      <c r="ULD684" s="2"/>
      <c r="ULE684" s="2"/>
      <c r="ULF684" s="2"/>
      <c r="ULG684" s="2"/>
      <c r="ULH684" s="2"/>
      <c r="ULI684" s="2"/>
      <c r="ULJ684" s="2"/>
      <c r="ULK684" s="2"/>
      <c r="ULL684" s="2"/>
      <c r="ULM684" s="2"/>
      <c r="ULN684" s="2"/>
      <c r="ULO684" s="2"/>
      <c r="ULP684" s="2"/>
      <c r="ULQ684" s="2"/>
      <c r="ULR684" s="2"/>
      <c r="ULS684" s="2"/>
      <c r="ULT684" s="2"/>
      <c r="ULU684" s="2"/>
      <c r="ULV684" s="2"/>
      <c r="ULW684" s="2"/>
      <c r="ULX684" s="2"/>
      <c r="ULY684" s="2"/>
      <c r="ULZ684" s="2"/>
      <c r="UMA684" s="2"/>
      <c r="UMB684" s="2"/>
      <c r="UMC684" s="2"/>
      <c r="UMD684" s="2"/>
      <c r="UME684" s="2"/>
      <c r="UMF684" s="2"/>
      <c r="UMG684" s="2"/>
      <c r="UMH684" s="2"/>
      <c r="UMI684" s="2"/>
      <c r="UMJ684" s="2"/>
      <c r="UMK684" s="2"/>
      <c r="UML684" s="2"/>
      <c r="UMM684" s="2"/>
      <c r="UMN684" s="2"/>
      <c r="UMO684" s="2"/>
      <c r="UMP684" s="2"/>
      <c r="UMQ684" s="2"/>
      <c r="UMR684" s="2"/>
      <c r="UMS684" s="2"/>
      <c r="UMT684" s="2"/>
      <c r="UMU684" s="2"/>
      <c r="UMV684" s="2"/>
      <c r="UMW684" s="2"/>
      <c r="UMX684" s="2"/>
      <c r="UMY684" s="2"/>
      <c r="UMZ684" s="2"/>
      <c r="UNA684" s="2"/>
      <c r="UNB684" s="2"/>
      <c r="UNC684" s="2"/>
      <c r="UND684" s="2"/>
      <c r="UNE684" s="2"/>
      <c r="UNF684" s="2"/>
      <c r="UNG684" s="2"/>
      <c r="UNH684" s="2"/>
      <c r="UNI684" s="2"/>
      <c r="UNJ684" s="2"/>
      <c r="UNK684" s="2"/>
      <c r="UNL684" s="2"/>
      <c r="UNM684" s="2"/>
      <c r="UNN684" s="2"/>
      <c r="UNO684" s="2"/>
      <c r="UNP684" s="2"/>
      <c r="UNQ684" s="2"/>
      <c r="UNR684" s="2"/>
      <c r="UNS684" s="2"/>
      <c r="UNT684" s="2"/>
      <c r="UNU684" s="2"/>
      <c r="UNV684" s="2"/>
      <c r="UNW684" s="2"/>
      <c r="UNX684" s="2"/>
      <c r="UNY684" s="2"/>
      <c r="UNZ684" s="2"/>
      <c r="UOA684" s="2"/>
      <c r="UOB684" s="2"/>
      <c r="UOC684" s="2"/>
      <c r="UOD684" s="2"/>
      <c r="UOE684" s="2"/>
      <c r="UOF684" s="2"/>
      <c r="UOG684" s="2"/>
      <c r="UOH684" s="2"/>
      <c r="UOI684" s="2"/>
      <c r="UOJ684" s="2"/>
      <c r="UOK684" s="2"/>
      <c r="UOL684" s="2"/>
      <c r="UOM684" s="2"/>
      <c r="UON684" s="2"/>
      <c r="UOO684" s="2"/>
      <c r="UOP684" s="2"/>
      <c r="UOQ684" s="2"/>
      <c r="UOR684" s="2"/>
      <c r="UOS684" s="2"/>
      <c r="UOT684" s="2"/>
      <c r="UOU684" s="2"/>
      <c r="UOV684" s="2"/>
      <c r="UOW684" s="2"/>
      <c r="UOX684" s="2"/>
      <c r="UOY684" s="2"/>
      <c r="UOZ684" s="2"/>
      <c r="UPA684" s="2"/>
      <c r="UPB684" s="2"/>
      <c r="UPC684" s="2"/>
      <c r="UPD684" s="2"/>
      <c r="UPE684" s="2"/>
      <c r="UPF684" s="2"/>
      <c r="UPG684" s="2"/>
      <c r="UPH684" s="2"/>
      <c r="UPI684" s="2"/>
      <c r="UPJ684" s="2"/>
      <c r="UPK684" s="2"/>
      <c r="UPL684" s="2"/>
      <c r="UPM684" s="2"/>
      <c r="UPN684" s="2"/>
      <c r="UPO684" s="2"/>
      <c r="UPP684" s="2"/>
      <c r="UPQ684" s="2"/>
      <c r="UPR684" s="2"/>
      <c r="UPS684" s="2"/>
      <c r="UPT684" s="2"/>
      <c r="UPU684" s="2"/>
      <c r="UPV684" s="2"/>
      <c r="UPW684" s="2"/>
      <c r="UPX684" s="2"/>
      <c r="UPY684" s="2"/>
      <c r="UPZ684" s="2"/>
      <c r="UQA684" s="2"/>
      <c r="UQB684" s="2"/>
      <c r="UQC684" s="2"/>
      <c r="UQD684" s="2"/>
      <c r="UQE684" s="2"/>
      <c r="UQF684" s="2"/>
      <c r="UQG684" s="2"/>
      <c r="UQH684" s="2"/>
      <c r="UQI684" s="2"/>
      <c r="UQJ684" s="2"/>
      <c r="UQK684" s="2"/>
      <c r="UQL684" s="2"/>
      <c r="UQM684" s="2"/>
      <c r="UQN684" s="2"/>
      <c r="UQO684" s="2"/>
      <c r="UQP684" s="2"/>
      <c r="UQQ684" s="2"/>
      <c r="UQR684" s="2"/>
      <c r="UQS684" s="2"/>
      <c r="UQT684" s="2"/>
      <c r="UQU684" s="2"/>
      <c r="UQV684" s="2"/>
      <c r="UQW684" s="2"/>
      <c r="UQX684" s="2"/>
      <c r="UQY684" s="2"/>
      <c r="UQZ684" s="2"/>
      <c r="URA684" s="2"/>
      <c r="URB684" s="2"/>
      <c r="URC684" s="2"/>
      <c r="URD684" s="2"/>
      <c r="URE684" s="2"/>
      <c r="URF684" s="2"/>
      <c r="URG684" s="2"/>
      <c r="URH684" s="2"/>
      <c r="URI684" s="2"/>
      <c r="URJ684" s="2"/>
      <c r="URK684" s="2"/>
      <c r="URL684" s="2"/>
      <c r="URM684" s="2"/>
      <c r="URN684" s="2"/>
      <c r="URO684" s="2"/>
      <c r="URP684" s="2"/>
      <c r="URQ684" s="2"/>
      <c r="URR684" s="2"/>
      <c r="URS684" s="2"/>
      <c r="URT684" s="2"/>
      <c r="URU684" s="2"/>
      <c r="URV684" s="2"/>
      <c r="URW684" s="2"/>
      <c r="URX684" s="2"/>
      <c r="URY684" s="2"/>
      <c r="URZ684" s="2"/>
      <c r="USA684" s="2"/>
      <c r="USB684" s="2"/>
      <c r="USC684" s="2"/>
      <c r="USD684" s="2"/>
      <c r="USE684" s="2"/>
      <c r="USF684" s="2"/>
      <c r="USG684" s="2"/>
      <c r="USH684" s="2"/>
      <c r="USI684" s="2"/>
      <c r="USJ684" s="2"/>
      <c r="USK684" s="2"/>
      <c r="USL684" s="2"/>
      <c r="USM684" s="2"/>
      <c r="USN684" s="2"/>
      <c r="USO684" s="2"/>
      <c r="USP684" s="2"/>
      <c r="USQ684" s="2"/>
      <c r="USR684" s="2"/>
      <c r="USS684" s="2"/>
      <c r="UST684" s="2"/>
      <c r="USU684" s="2"/>
      <c r="USV684" s="2"/>
      <c r="USW684" s="2"/>
      <c r="USX684" s="2"/>
      <c r="USY684" s="2"/>
      <c r="USZ684" s="2"/>
      <c r="UTA684" s="2"/>
      <c r="UTB684" s="2"/>
      <c r="UTC684" s="2"/>
      <c r="UTD684" s="2"/>
      <c r="UTE684" s="2"/>
      <c r="UTF684" s="2"/>
      <c r="UTG684" s="2"/>
      <c r="UTH684" s="2"/>
      <c r="UTI684" s="2"/>
      <c r="UTJ684" s="2"/>
      <c r="UTK684" s="2"/>
      <c r="UTL684" s="2"/>
      <c r="UTM684" s="2"/>
      <c r="UTN684" s="2"/>
      <c r="UTO684" s="2"/>
      <c r="UTP684" s="2"/>
      <c r="UTQ684" s="2"/>
      <c r="UTR684" s="2"/>
      <c r="UTS684" s="2"/>
      <c r="UTT684" s="2"/>
      <c r="UTU684" s="2"/>
      <c r="UTV684" s="2"/>
      <c r="UTW684" s="2"/>
      <c r="UTX684" s="2"/>
      <c r="UTY684" s="2"/>
      <c r="UTZ684" s="2"/>
      <c r="UUA684" s="2"/>
      <c r="UUB684" s="2"/>
      <c r="UUC684" s="2"/>
      <c r="UUD684" s="2"/>
      <c r="UUE684" s="2"/>
      <c r="UUF684" s="2"/>
      <c r="UUG684" s="2"/>
      <c r="UUH684" s="2"/>
      <c r="UUI684" s="2"/>
      <c r="UUJ684" s="2"/>
      <c r="UUK684" s="2"/>
      <c r="UUL684" s="2"/>
      <c r="UUM684" s="2"/>
      <c r="UUN684" s="2"/>
      <c r="UUO684" s="2"/>
      <c r="UUP684" s="2"/>
      <c r="UUQ684" s="2"/>
      <c r="UUR684" s="2"/>
      <c r="UUS684" s="2"/>
      <c r="UUT684" s="2"/>
      <c r="UUU684" s="2"/>
      <c r="UUV684" s="2"/>
      <c r="UUW684" s="2"/>
      <c r="UUX684" s="2"/>
      <c r="UUY684" s="2"/>
      <c r="UUZ684" s="2"/>
      <c r="UVA684" s="2"/>
      <c r="UVB684" s="2"/>
      <c r="UVC684" s="2"/>
      <c r="UVD684" s="2"/>
      <c r="UVE684" s="2"/>
      <c r="UVF684" s="2"/>
      <c r="UVG684" s="2"/>
      <c r="UVH684" s="2"/>
      <c r="UVI684" s="2"/>
      <c r="UVJ684" s="2"/>
      <c r="UVK684" s="2"/>
      <c r="UVL684" s="2"/>
      <c r="UVM684" s="2"/>
      <c r="UVN684" s="2"/>
      <c r="UVO684" s="2"/>
      <c r="UVP684" s="2"/>
      <c r="UVQ684" s="2"/>
      <c r="UVR684" s="2"/>
      <c r="UVS684" s="2"/>
      <c r="UVT684" s="2"/>
      <c r="UVU684" s="2"/>
      <c r="UVV684" s="2"/>
      <c r="UVW684" s="2"/>
      <c r="UVX684" s="2"/>
      <c r="UVY684" s="2"/>
      <c r="UVZ684" s="2"/>
      <c r="UWA684" s="2"/>
      <c r="UWB684" s="2"/>
      <c r="UWC684" s="2"/>
      <c r="UWD684" s="2"/>
      <c r="UWE684" s="2"/>
      <c r="UWF684" s="2"/>
      <c r="UWG684" s="2"/>
      <c r="UWH684" s="2"/>
      <c r="UWI684" s="2"/>
      <c r="UWJ684" s="2"/>
      <c r="UWK684" s="2"/>
      <c r="UWL684" s="2"/>
      <c r="UWM684" s="2"/>
      <c r="UWN684" s="2"/>
      <c r="UWO684" s="2"/>
      <c r="UWP684" s="2"/>
      <c r="UWQ684" s="2"/>
      <c r="UWR684" s="2"/>
      <c r="UWS684" s="2"/>
      <c r="UWT684" s="2"/>
      <c r="UWU684" s="2"/>
      <c r="UWV684" s="2"/>
      <c r="UWW684" s="2"/>
      <c r="UWX684" s="2"/>
      <c r="UWY684" s="2"/>
      <c r="UWZ684" s="2"/>
      <c r="UXA684" s="2"/>
      <c r="UXB684" s="2"/>
      <c r="UXC684" s="2"/>
      <c r="UXD684" s="2"/>
      <c r="UXE684" s="2"/>
      <c r="UXF684" s="2"/>
      <c r="UXG684" s="2"/>
      <c r="UXH684" s="2"/>
      <c r="UXI684" s="2"/>
      <c r="UXJ684" s="2"/>
      <c r="UXK684" s="2"/>
      <c r="UXL684" s="2"/>
      <c r="UXM684" s="2"/>
      <c r="UXN684" s="2"/>
      <c r="UXO684" s="2"/>
      <c r="UXP684" s="2"/>
      <c r="UXQ684" s="2"/>
      <c r="UXR684" s="2"/>
      <c r="UXS684" s="2"/>
      <c r="UXT684" s="2"/>
      <c r="UXU684" s="2"/>
      <c r="UXV684" s="2"/>
      <c r="UXW684" s="2"/>
      <c r="UXX684" s="2"/>
      <c r="UXY684" s="2"/>
      <c r="UXZ684" s="2"/>
      <c r="UYA684" s="2"/>
      <c r="UYB684" s="2"/>
      <c r="UYC684" s="2"/>
      <c r="UYD684" s="2"/>
      <c r="UYE684" s="2"/>
      <c r="UYF684" s="2"/>
      <c r="UYG684" s="2"/>
      <c r="UYH684" s="2"/>
      <c r="UYI684" s="2"/>
      <c r="UYJ684" s="2"/>
      <c r="UYK684" s="2"/>
      <c r="UYL684" s="2"/>
      <c r="UYM684" s="2"/>
      <c r="UYN684" s="2"/>
      <c r="UYO684" s="2"/>
      <c r="UYP684" s="2"/>
      <c r="UYQ684" s="2"/>
      <c r="UYR684" s="2"/>
      <c r="UYS684" s="2"/>
      <c r="UYT684" s="2"/>
      <c r="UYU684" s="2"/>
      <c r="UYV684" s="2"/>
      <c r="UYW684" s="2"/>
      <c r="UYX684" s="2"/>
      <c r="UYY684" s="2"/>
      <c r="UYZ684" s="2"/>
      <c r="UZA684" s="2"/>
      <c r="UZB684" s="2"/>
      <c r="UZC684" s="2"/>
      <c r="UZD684" s="2"/>
      <c r="UZE684" s="2"/>
      <c r="UZF684" s="2"/>
      <c r="UZG684" s="2"/>
      <c r="UZH684" s="2"/>
      <c r="UZI684" s="2"/>
      <c r="UZJ684" s="2"/>
      <c r="UZK684" s="2"/>
      <c r="UZL684" s="2"/>
      <c r="UZM684" s="2"/>
      <c r="UZN684" s="2"/>
      <c r="UZO684" s="2"/>
      <c r="UZP684" s="2"/>
      <c r="UZQ684" s="2"/>
      <c r="UZR684" s="2"/>
      <c r="UZS684" s="2"/>
      <c r="UZT684" s="2"/>
      <c r="UZU684" s="2"/>
      <c r="UZV684" s="2"/>
      <c r="UZW684" s="2"/>
      <c r="UZX684" s="2"/>
      <c r="UZY684" s="2"/>
      <c r="UZZ684" s="2"/>
      <c r="VAA684" s="2"/>
      <c r="VAB684" s="2"/>
      <c r="VAC684" s="2"/>
      <c r="VAD684" s="2"/>
      <c r="VAE684" s="2"/>
      <c r="VAF684" s="2"/>
      <c r="VAG684" s="2"/>
      <c r="VAH684" s="2"/>
      <c r="VAI684" s="2"/>
      <c r="VAJ684" s="2"/>
      <c r="VAK684" s="2"/>
      <c r="VAL684" s="2"/>
      <c r="VAM684" s="2"/>
      <c r="VAN684" s="2"/>
      <c r="VAO684" s="2"/>
      <c r="VAP684" s="2"/>
      <c r="VAQ684" s="2"/>
      <c r="VAR684" s="2"/>
      <c r="VAS684" s="2"/>
      <c r="VAT684" s="2"/>
      <c r="VAU684" s="2"/>
      <c r="VAV684" s="2"/>
      <c r="VAW684" s="2"/>
      <c r="VAX684" s="2"/>
      <c r="VAY684" s="2"/>
      <c r="VAZ684" s="2"/>
      <c r="VBA684" s="2"/>
      <c r="VBB684" s="2"/>
      <c r="VBC684" s="2"/>
      <c r="VBD684" s="2"/>
      <c r="VBE684" s="2"/>
      <c r="VBF684" s="2"/>
      <c r="VBG684" s="2"/>
      <c r="VBH684" s="2"/>
      <c r="VBI684" s="2"/>
      <c r="VBJ684" s="2"/>
      <c r="VBK684" s="2"/>
      <c r="VBL684" s="2"/>
      <c r="VBM684" s="2"/>
      <c r="VBN684" s="2"/>
      <c r="VBO684" s="2"/>
      <c r="VBP684" s="2"/>
      <c r="VBQ684" s="2"/>
      <c r="VBR684" s="2"/>
      <c r="VBS684" s="2"/>
      <c r="VBT684" s="2"/>
      <c r="VBU684" s="2"/>
      <c r="VBV684" s="2"/>
      <c r="VBW684" s="2"/>
      <c r="VBX684" s="2"/>
      <c r="VBY684" s="2"/>
      <c r="VBZ684" s="2"/>
      <c r="VCA684" s="2"/>
      <c r="VCB684" s="2"/>
      <c r="VCC684" s="2"/>
      <c r="VCD684" s="2"/>
      <c r="VCE684" s="2"/>
      <c r="VCF684" s="2"/>
      <c r="VCG684" s="2"/>
      <c r="VCH684" s="2"/>
      <c r="VCI684" s="2"/>
      <c r="VCJ684" s="2"/>
      <c r="VCK684" s="2"/>
      <c r="VCL684" s="2"/>
      <c r="VCM684" s="2"/>
      <c r="VCN684" s="2"/>
      <c r="VCO684" s="2"/>
      <c r="VCP684" s="2"/>
      <c r="VCQ684" s="2"/>
      <c r="VCR684" s="2"/>
      <c r="VCS684" s="2"/>
      <c r="VCT684" s="2"/>
      <c r="VCU684" s="2"/>
      <c r="VCV684" s="2"/>
      <c r="VCW684" s="2"/>
      <c r="VCX684" s="2"/>
      <c r="VCY684" s="2"/>
      <c r="VCZ684" s="2"/>
      <c r="VDA684" s="2"/>
      <c r="VDB684" s="2"/>
      <c r="VDC684" s="2"/>
      <c r="VDD684" s="2"/>
      <c r="VDE684" s="2"/>
      <c r="VDF684" s="2"/>
      <c r="VDG684" s="2"/>
      <c r="VDH684" s="2"/>
      <c r="VDI684" s="2"/>
      <c r="VDJ684" s="2"/>
      <c r="VDK684" s="2"/>
      <c r="VDL684" s="2"/>
      <c r="VDM684" s="2"/>
      <c r="VDN684" s="2"/>
      <c r="VDO684" s="2"/>
      <c r="VDP684" s="2"/>
      <c r="VDQ684" s="2"/>
      <c r="VDR684" s="2"/>
      <c r="VDS684" s="2"/>
      <c r="VDT684" s="2"/>
      <c r="VDU684" s="2"/>
      <c r="VDV684" s="2"/>
      <c r="VDW684" s="2"/>
      <c r="VDX684" s="2"/>
      <c r="VDY684" s="2"/>
      <c r="VDZ684" s="2"/>
      <c r="VEA684" s="2"/>
      <c r="VEB684" s="2"/>
      <c r="VEC684" s="2"/>
      <c r="VED684" s="2"/>
      <c r="VEE684" s="2"/>
      <c r="VEF684" s="2"/>
      <c r="VEG684" s="2"/>
      <c r="VEH684" s="2"/>
      <c r="VEI684" s="2"/>
      <c r="VEJ684" s="2"/>
      <c r="VEK684" s="2"/>
      <c r="VEL684" s="2"/>
      <c r="VEM684" s="2"/>
      <c r="VEN684" s="2"/>
      <c r="VEO684" s="2"/>
      <c r="VEP684" s="2"/>
      <c r="VEQ684" s="2"/>
      <c r="VER684" s="2"/>
      <c r="VES684" s="2"/>
      <c r="VET684" s="2"/>
      <c r="VEU684" s="2"/>
      <c r="VEV684" s="2"/>
      <c r="VEW684" s="2"/>
      <c r="VEX684" s="2"/>
      <c r="VEY684" s="2"/>
      <c r="VEZ684" s="2"/>
      <c r="VFA684" s="2"/>
      <c r="VFB684" s="2"/>
      <c r="VFC684" s="2"/>
      <c r="VFD684" s="2"/>
      <c r="VFE684" s="2"/>
      <c r="VFF684" s="2"/>
      <c r="VFG684" s="2"/>
      <c r="VFH684" s="2"/>
      <c r="VFI684" s="2"/>
      <c r="VFJ684" s="2"/>
      <c r="VFK684" s="2"/>
      <c r="VFL684" s="2"/>
      <c r="VFM684" s="2"/>
      <c r="VFN684" s="2"/>
      <c r="VFO684" s="2"/>
      <c r="VFP684" s="2"/>
      <c r="VFQ684" s="2"/>
      <c r="VFR684" s="2"/>
      <c r="VFS684" s="2"/>
      <c r="VFT684" s="2"/>
      <c r="VFU684" s="2"/>
      <c r="VFV684" s="2"/>
      <c r="VFW684" s="2"/>
      <c r="VFX684" s="2"/>
      <c r="VFY684" s="2"/>
      <c r="VFZ684" s="2"/>
      <c r="VGA684" s="2"/>
      <c r="VGB684" s="2"/>
      <c r="VGC684" s="2"/>
      <c r="VGD684" s="2"/>
      <c r="VGE684" s="2"/>
      <c r="VGF684" s="2"/>
      <c r="VGG684" s="2"/>
      <c r="VGH684" s="2"/>
      <c r="VGI684" s="2"/>
      <c r="VGJ684" s="2"/>
      <c r="VGK684" s="2"/>
      <c r="VGL684" s="2"/>
      <c r="VGM684" s="2"/>
      <c r="VGN684" s="2"/>
      <c r="VGO684" s="2"/>
      <c r="VGP684" s="2"/>
      <c r="VGQ684" s="2"/>
      <c r="VGR684" s="2"/>
      <c r="VGS684" s="2"/>
      <c r="VGT684" s="2"/>
      <c r="VGU684" s="2"/>
      <c r="VGV684" s="2"/>
      <c r="VGW684" s="2"/>
      <c r="VGX684" s="2"/>
      <c r="VGY684" s="2"/>
      <c r="VGZ684" s="2"/>
      <c r="VHA684" s="2"/>
      <c r="VHB684" s="2"/>
      <c r="VHC684" s="2"/>
      <c r="VHD684" s="2"/>
      <c r="VHE684" s="2"/>
      <c r="VHF684" s="2"/>
      <c r="VHG684" s="2"/>
      <c r="VHH684" s="2"/>
      <c r="VHI684" s="2"/>
      <c r="VHJ684" s="2"/>
      <c r="VHK684" s="2"/>
      <c r="VHL684" s="2"/>
      <c r="VHM684" s="2"/>
      <c r="VHN684" s="2"/>
      <c r="VHO684" s="2"/>
      <c r="VHP684" s="2"/>
      <c r="VHQ684" s="2"/>
      <c r="VHR684" s="2"/>
      <c r="VHS684" s="2"/>
      <c r="VHT684" s="2"/>
      <c r="VHU684" s="2"/>
      <c r="VHV684" s="2"/>
      <c r="VHW684" s="2"/>
      <c r="VHX684" s="2"/>
      <c r="VHY684" s="2"/>
      <c r="VHZ684" s="2"/>
      <c r="VIA684" s="2"/>
      <c r="VIB684" s="2"/>
      <c r="VIC684" s="2"/>
      <c r="VID684" s="2"/>
      <c r="VIE684" s="2"/>
      <c r="VIF684" s="2"/>
      <c r="VIG684" s="2"/>
      <c r="VIH684" s="2"/>
      <c r="VII684" s="2"/>
      <c r="VIJ684" s="2"/>
      <c r="VIK684" s="2"/>
      <c r="VIL684" s="2"/>
      <c r="VIM684" s="2"/>
      <c r="VIN684" s="2"/>
      <c r="VIO684" s="2"/>
      <c r="VIP684" s="2"/>
      <c r="VIQ684" s="2"/>
      <c r="VIR684" s="2"/>
      <c r="VIS684" s="2"/>
      <c r="VIT684" s="2"/>
      <c r="VIU684" s="2"/>
      <c r="VIV684" s="2"/>
      <c r="VIW684" s="2"/>
      <c r="VIX684" s="2"/>
      <c r="VIY684" s="2"/>
      <c r="VIZ684" s="2"/>
      <c r="VJA684" s="2"/>
      <c r="VJB684" s="2"/>
      <c r="VJC684" s="2"/>
      <c r="VJD684" s="2"/>
      <c r="VJE684" s="2"/>
      <c r="VJF684" s="2"/>
      <c r="VJG684" s="2"/>
      <c r="VJH684" s="2"/>
      <c r="VJI684" s="2"/>
      <c r="VJJ684" s="2"/>
      <c r="VJK684" s="2"/>
      <c r="VJL684" s="2"/>
      <c r="VJM684" s="2"/>
      <c r="VJN684" s="2"/>
      <c r="VJO684" s="2"/>
      <c r="VJP684" s="2"/>
      <c r="VJQ684" s="2"/>
      <c r="VJR684" s="2"/>
      <c r="VJS684" s="2"/>
      <c r="VJT684" s="2"/>
      <c r="VJU684" s="2"/>
      <c r="VJV684" s="2"/>
      <c r="VJW684" s="2"/>
      <c r="VJX684" s="2"/>
      <c r="VJY684" s="2"/>
      <c r="VJZ684" s="2"/>
      <c r="VKA684" s="2"/>
      <c r="VKB684" s="2"/>
      <c r="VKC684" s="2"/>
      <c r="VKD684" s="2"/>
      <c r="VKE684" s="2"/>
      <c r="VKF684" s="2"/>
      <c r="VKG684" s="2"/>
      <c r="VKH684" s="2"/>
      <c r="VKI684" s="2"/>
      <c r="VKJ684" s="2"/>
      <c r="VKK684" s="2"/>
      <c r="VKL684" s="2"/>
      <c r="VKM684" s="2"/>
      <c r="VKN684" s="2"/>
      <c r="VKO684" s="2"/>
      <c r="VKP684" s="2"/>
      <c r="VKQ684" s="2"/>
      <c r="VKR684" s="2"/>
      <c r="VKS684" s="2"/>
      <c r="VKT684" s="2"/>
      <c r="VKU684" s="2"/>
      <c r="VKV684" s="2"/>
      <c r="VKW684" s="2"/>
      <c r="VKX684" s="2"/>
      <c r="VKY684" s="2"/>
      <c r="VKZ684" s="2"/>
      <c r="VLA684" s="2"/>
      <c r="VLB684" s="2"/>
      <c r="VLC684" s="2"/>
      <c r="VLD684" s="2"/>
      <c r="VLE684" s="2"/>
      <c r="VLF684" s="2"/>
      <c r="VLG684" s="2"/>
      <c r="VLH684" s="2"/>
      <c r="VLI684" s="2"/>
      <c r="VLJ684" s="2"/>
      <c r="VLK684" s="2"/>
      <c r="VLL684" s="2"/>
      <c r="VLM684" s="2"/>
      <c r="VLN684" s="2"/>
      <c r="VLO684" s="2"/>
      <c r="VLP684" s="2"/>
      <c r="VLQ684" s="2"/>
      <c r="VLR684" s="2"/>
      <c r="VLS684" s="2"/>
      <c r="VLT684" s="2"/>
      <c r="VLU684" s="2"/>
      <c r="VLV684" s="2"/>
      <c r="VLW684" s="2"/>
      <c r="VLX684" s="2"/>
      <c r="VLY684" s="2"/>
      <c r="VLZ684" s="2"/>
      <c r="VMA684" s="2"/>
      <c r="VMB684" s="2"/>
      <c r="VMC684" s="2"/>
      <c r="VMD684" s="2"/>
      <c r="VME684" s="2"/>
      <c r="VMF684" s="2"/>
      <c r="VMG684" s="2"/>
      <c r="VMH684" s="2"/>
      <c r="VMI684" s="2"/>
      <c r="VMJ684" s="2"/>
      <c r="VMK684" s="2"/>
      <c r="VML684" s="2"/>
      <c r="VMM684" s="2"/>
      <c r="VMN684" s="2"/>
      <c r="VMO684" s="2"/>
      <c r="VMP684" s="2"/>
      <c r="VMQ684" s="2"/>
      <c r="VMR684" s="2"/>
      <c r="VMS684" s="2"/>
      <c r="VMT684" s="2"/>
      <c r="VMU684" s="2"/>
      <c r="VMV684" s="2"/>
      <c r="VMW684" s="2"/>
      <c r="VMX684" s="2"/>
      <c r="VMY684" s="2"/>
      <c r="VMZ684" s="2"/>
      <c r="VNA684" s="2"/>
      <c r="VNB684" s="2"/>
      <c r="VNC684" s="2"/>
      <c r="VND684" s="2"/>
      <c r="VNE684" s="2"/>
      <c r="VNF684" s="2"/>
      <c r="VNG684" s="2"/>
      <c r="VNH684" s="2"/>
      <c r="VNI684" s="2"/>
      <c r="VNJ684" s="2"/>
      <c r="VNK684" s="2"/>
      <c r="VNL684" s="2"/>
      <c r="VNM684" s="2"/>
      <c r="VNN684" s="2"/>
      <c r="VNO684" s="2"/>
      <c r="VNP684" s="2"/>
      <c r="VNQ684" s="2"/>
      <c r="VNR684" s="2"/>
      <c r="VNS684" s="2"/>
      <c r="VNT684" s="2"/>
      <c r="VNU684" s="2"/>
      <c r="VNV684" s="2"/>
      <c r="VNW684" s="2"/>
      <c r="VNX684" s="2"/>
      <c r="VNY684" s="2"/>
      <c r="VNZ684" s="2"/>
      <c r="VOA684" s="2"/>
      <c r="VOB684" s="2"/>
      <c r="VOC684" s="2"/>
      <c r="VOD684" s="2"/>
      <c r="VOE684" s="2"/>
      <c r="VOF684" s="2"/>
      <c r="VOG684" s="2"/>
      <c r="VOH684" s="2"/>
      <c r="VOI684" s="2"/>
      <c r="VOJ684" s="2"/>
      <c r="VOK684" s="2"/>
      <c r="VOL684" s="2"/>
      <c r="VOM684" s="2"/>
      <c r="VON684" s="2"/>
      <c r="VOO684" s="2"/>
      <c r="VOP684" s="2"/>
      <c r="VOQ684" s="2"/>
      <c r="VOR684" s="2"/>
      <c r="VOS684" s="2"/>
      <c r="VOT684" s="2"/>
      <c r="VOU684" s="2"/>
      <c r="VOV684" s="2"/>
      <c r="VOW684" s="2"/>
      <c r="VOX684" s="2"/>
      <c r="VOY684" s="2"/>
      <c r="VOZ684" s="2"/>
      <c r="VPA684" s="2"/>
      <c r="VPB684" s="2"/>
      <c r="VPC684" s="2"/>
      <c r="VPD684" s="2"/>
      <c r="VPE684" s="2"/>
      <c r="VPF684" s="2"/>
      <c r="VPG684" s="2"/>
      <c r="VPH684" s="2"/>
      <c r="VPI684" s="2"/>
      <c r="VPJ684" s="2"/>
      <c r="VPK684" s="2"/>
      <c r="VPL684" s="2"/>
      <c r="VPM684" s="2"/>
      <c r="VPN684" s="2"/>
      <c r="VPO684" s="2"/>
      <c r="VPP684" s="2"/>
      <c r="VPQ684" s="2"/>
      <c r="VPR684" s="2"/>
      <c r="VPS684" s="2"/>
      <c r="VPT684" s="2"/>
      <c r="VPU684" s="2"/>
      <c r="VPV684" s="2"/>
      <c r="VPW684" s="2"/>
      <c r="VPX684" s="2"/>
      <c r="VPY684" s="2"/>
      <c r="VPZ684" s="2"/>
      <c r="VQA684" s="2"/>
      <c r="VQB684" s="2"/>
      <c r="VQC684" s="2"/>
      <c r="VQD684" s="2"/>
      <c r="VQE684" s="2"/>
      <c r="VQF684" s="2"/>
      <c r="VQG684" s="2"/>
      <c r="VQH684" s="2"/>
      <c r="VQI684" s="2"/>
      <c r="VQJ684" s="2"/>
      <c r="VQK684" s="2"/>
      <c r="VQL684" s="2"/>
      <c r="VQM684" s="2"/>
      <c r="VQN684" s="2"/>
      <c r="VQO684" s="2"/>
      <c r="VQP684" s="2"/>
      <c r="VQQ684" s="2"/>
      <c r="VQR684" s="2"/>
      <c r="VQS684" s="2"/>
      <c r="VQT684" s="2"/>
      <c r="VQU684" s="2"/>
      <c r="VQV684" s="2"/>
      <c r="VQW684" s="2"/>
      <c r="VQX684" s="2"/>
      <c r="VQY684" s="2"/>
      <c r="VQZ684" s="2"/>
      <c r="VRA684" s="2"/>
      <c r="VRB684" s="2"/>
      <c r="VRC684" s="2"/>
      <c r="VRD684" s="2"/>
      <c r="VRE684" s="2"/>
      <c r="VRF684" s="2"/>
      <c r="VRG684" s="2"/>
      <c r="VRH684" s="2"/>
      <c r="VRI684" s="2"/>
      <c r="VRJ684" s="2"/>
      <c r="VRK684" s="2"/>
      <c r="VRL684" s="2"/>
      <c r="VRM684" s="2"/>
      <c r="VRN684" s="2"/>
      <c r="VRO684" s="2"/>
      <c r="VRP684" s="2"/>
      <c r="VRQ684" s="2"/>
      <c r="VRR684" s="2"/>
      <c r="VRS684" s="2"/>
      <c r="VRT684" s="2"/>
      <c r="VRU684" s="2"/>
      <c r="VRV684" s="2"/>
      <c r="VRW684" s="2"/>
      <c r="VRX684" s="2"/>
      <c r="VRY684" s="2"/>
      <c r="VRZ684" s="2"/>
      <c r="VSA684" s="2"/>
      <c r="VSB684" s="2"/>
      <c r="VSC684" s="2"/>
      <c r="VSD684" s="2"/>
      <c r="VSE684" s="2"/>
      <c r="VSF684" s="2"/>
      <c r="VSG684" s="2"/>
      <c r="VSH684" s="2"/>
      <c r="VSI684" s="2"/>
      <c r="VSJ684" s="2"/>
      <c r="VSK684" s="2"/>
      <c r="VSL684" s="2"/>
      <c r="VSM684" s="2"/>
      <c r="VSN684" s="2"/>
      <c r="VSO684" s="2"/>
      <c r="VSP684" s="2"/>
      <c r="VSQ684" s="2"/>
      <c r="VSR684" s="2"/>
      <c r="VSS684" s="2"/>
      <c r="VST684" s="2"/>
      <c r="VSU684" s="2"/>
      <c r="VSV684" s="2"/>
      <c r="VSW684" s="2"/>
      <c r="VSX684" s="2"/>
      <c r="VSY684" s="2"/>
      <c r="VSZ684" s="2"/>
      <c r="VTA684" s="2"/>
      <c r="VTB684" s="2"/>
      <c r="VTC684" s="2"/>
      <c r="VTD684" s="2"/>
      <c r="VTE684" s="2"/>
      <c r="VTF684" s="2"/>
      <c r="VTG684" s="2"/>
      <c r="VTH684" s="2"/>
      <c r="VTI684" s="2"/>
      <c r="VTJ684" s="2"/>
      <c r="VTK684" s="2"/>
      <c r="VTL684" s="2"/>
      <c r="VTM684" s="2"/>
      <c r="VTN684" s="2"/>
      <c r="VTO684" s="2"/>
      <c r="VTP684" s="2"/>
      <c r="VTQ684" s="2"/>
      <c r="VTR684" s="2"/>
      <c r="VTS684" s="2"/>
      <c r="VTT684" s="2"/>
      <c r="VTU684" s="2"/>
      <c r="VTV684" s="2"/>
      <c r="VTW684" s="2"/>
      <c r="VTX684" s="2"/>
      <c r="VTY684" s="2"/>
      <c r="VTZ684" s="2"/>
      <c r="VUA684" s="2"/>
      <c r="VUB684" s="2"/>
      <c r="VUC684" s="2"/>
      <c r="VUD684" s="2"/>
      <c r="VUE684" s="2"/>
      <c r="VUF684" s="2"/>
      <c r="VUG684" s="2"/>
      <c r="VUH684" s="2"/>
      <c r="VUI684" s="2"/>
      <c r="VUJ684" s="2"/>
      <c r="VUK684" s="2"/>
      <c r="VUL684" s="2"/>
      <c r="VUM684" s="2"/>
      <c r="VUN684" s="2"/>
      <c r="VUO684" s="2"/>
      <c r="VUP684" s="2"/>
      <c r="VUQ684" s="2"/>
      <c r="VUR684" s="2"/>
      <c r="VUS684" s="2"/>
      <c r="VUT684" s="2"/>
      <c r="VUU684" s="2"/>
      <c r="VUV684" s="2"/>
      <c r="VUW684" s="2"/>
      <c r="VUX684" s="2"/>
      <c r="VUY684" s="2"/>
      <c r="VUZ684" s="2"/>
      <c r="VVA684" s="2"/>
      <c r="VVB684" s="2"/>
      <c r="VVC684" s="2"/>
      <c r="VVD684" s="2"/>
      <c r="VVE684" s="2"/>
      <c r="VVF684" s="2"/>
      <c r="VVG684" s="2"/>
      <c r="VVH684" s="2"/>
      <c r="VVI684" s="2"/>
      <c r="VVJ684" s="2"/>
      <c r="VVK684" s="2"/>
      <c r="VVL684" s="2"/>
      <c r="VVM684" s="2"/>
      <c r="VVN684" s="2"/>
      <c r="VVO684" s="2"/>
      <c r="VVP684" s="2"/>
      <c r="VVQ684" s="2"/>
      <c r="VVR684" s="2"/>
      <c r="VVS684" s="2"/>
      <c r="VVT684" s="2"/>
      <c r="VVU684" s="2"/>
      <c r="VVV684" s="2"/>
      <c r="VVW684" s="2"/>
      <c r="VVX684" s="2"/>
      <c r="VVY684" s="2"/>
      <c r="VVZ684" s="2"/>
      <c r="VWA684" s="2"/>
      <c r="VWB684" s="2"/>
      <c r="VWC684" s="2"/>
      <c r="VWD684" s="2"/>
      <c r="VWE684" s="2"/>
      <c r="VWF684" s="2"/>
      <c r="VWG684" s="2"/>
      <c r="VWH684" s="2"/>
      <c r="VWI684" s="2"/>
      <c r="VWJ684" s="2"/>
      <c r="VWK684" s="2"/>
      <c r="VWL684" s="2"/>
      <c r="VWM684" s="2"/>
      <c r="VWN684" s="2"/>
      <c r="VWO684" s="2"/>
      <c r="VWP684" s="2"/>
      <c r="VWQ684" s="2"/>
      <c r="VWR684" s="2"/>
      <c r="VWS684" s="2"/>
      <c r="VWT684" s="2"/>
      <c r="VWU684" s="2"/>
      <c r="VWV684" s="2"/>
      <c r="VWW684" s="2"/>
      <c r="VWX684" s="2"/>
      <c r="VWY684" s="2"/>
      <c r="VWZ684" s="2"/>
      <c r="VXA684" s="2"/>
      <c r="VXB684" s="2"/>
      <c r="VXC684" s="2"/>
      <c r="VXD684" s="2"/>
      <c r="VXE684" s="2"/>
      <c r="VXF684" s="2"/>
      <c r="VXG684" s="2"/>
      <c r="VXH684" s="2"/>
      <c r="VXI684" s="2"/>
      <c r="VXJ684" s="2"/>
      <c r="VXK684" s="2"/>
      <c r="VXL684" s="2"/>
      <c r="VXM684" s="2"/>
      <c r="VXN684" s="2"/>
      <c r="VXO684" s="2"/>
      <c r="VXP684" s="2"/>
      <c r="VXQ684" s="2"/>
      <c r="VXR684" s="2"/>
      <c r="VXS684" s="2"/>
      <c r="VXT684" s="2"/>
      <c r="VXU684" s="2"/>
      <c r="VXV684" s="2"/>
      <c r="VXW684" s="2"/>
      <c r="VXX684" s="2"/>
      <c r="VXY684" s="2"/>
      <c r="VXZ684" s="2"/>
      <c r="VYA684" s="2"/>
      <c r="VYB684" s="2"/>
      <c r="VYC684" s="2"/>
      <c r="VYD684" s="2"/>
      <c r="VYE684" s="2"/>
      <c r="VYF684" s="2"/>
      <c r="VYG684" s="2"/>
      <c r="VYH684" s="2"/>
      <c r="VYI684" s="2"/>
      <c r="VYJ684" s="2"/>
      <c r="VYK684" s="2"/>
      <c r="VYL684" s="2"/>
      <c r="VYM684" s="2"/>
      <c r="VYN684" s="2"/>
      <c r="VYO684" s="2"/>
      <c r="VYP684" s="2"/>
      <c r="VYQ684" s="2"/>
      <c r="VYR684" s="2"/>
      <c r="VYS684" s="2"/>
      <c r="VYT684" s="2"/>
      <c r="VYU684" s="2"/>
      <c r="VYV684" s="2"/>
      <c r="VYW684" s="2"/>
      <c r="VYX684" s="2"/>
      <c r="VYY684" s="2"/>
      <c r="VYZ684" s="2"/>
      <c r="VZA684" s="2"/>
      <c r="VZB684" s="2"/>
      <c r="VZC684" s="2"/>
      <c r="VZD684" s="2"/>
      <c r="VZE684" s="2"/>
      <c r="VZF684" s="2"/>
      <c r="VZG684" s="2"/>
      <c r="VZH684" s="2"/>
      <c r="VZI684" s="2"/>
      <c r="VZJ684" s="2"/>
      <c r="VZK684" s="2"/>
      <c r="VZL684" s="2"/>
      <c r="VZM684" s="2"/>
      <c r="VZN684" s="2"/>
      <c r="VZO684" s="2"/>
      <c r="VZP684" s="2"/>
      <c r="VZQ684" s="2"/>
      <c r="VZR684" s="2"/>
      <c r="VZS684" s="2"/>
      <c r="VZT684" s="2"/>
      <c r="VZU684" s="2"/>
      <c r="VZV684" s="2"/>
      <c r="VZW684" s="2"/>
      <c r="VZX684" s="2"/>
      <c r="VZY684" s="2"/>
      <c r="VZZ684" s="2"/>
      <c r="WAA684" s="2"/>
      <c r="WAB684" s="2"/>
      <c r="WAC684" s="2"/>
      <c r="WAD684" s="2"/>
      <c r="WAE684" s="2"/>
      <c r="WAF684" s="2"/>
      <c r="WAG684" s="2"/>
      <c r="WAH684" s="2"/>
      <c r="WAI684" s="2"/>
      <c r="WAJ684" s="2"/>
      <c r="WAK684" s="2"/>
      <c r="WAL684" s="2"/>
      <c r="WAM684" s="2"/>
      <c r="WAN684" s="2"/>
      <c r="WAO684" s="2"/>
      <c r="WAP684" s="2"/>
      <c r="WAQ684" s="2"/>
      <c r="WAR684" s="2"/>
      <c r="WAS684" s="2"/>
      <c r="WAT684" s="2"/>
      <c r="WAU684" s="2"/>
      <c r="WAV684" s="2"/>
      <c r="WAW684" s="2"/>
      <c r="WAX684" s="2"/>
      <c r="WAY684" s="2"/>
      <c r="WAZ684" s="2"/>
      <c r="WBA684" s="2"/>
      <c r="WBB684" s="2"/>
      <c r="WBC684" s="2"/>
      <c r="WBD684" s="2"/>
      <c r="WBE684" s="2"/>
      <c r="WBF684" s="2"/>
      <c r="WBG684" s="2"/>
      <c r="WBH684" s="2"/>
      <c r="WBI684" s="2"/>
      <c r="WBJ684" s="2"/>
      <c r="WBK684" s="2"/>
      <c r="WBL684" s="2"/>
      <c r="WBM684" s="2"/>
      <c r="WBN684" s="2"/>
      <c r="WBO684" s="2"/>
      <c r="WBP684" s="2"/>
      <c r="WBQ684" s="2"/>
      <c r="WBR684" s="2"/>
      <c r="WBS684" s="2"/>
      <c r="WBT684" s="2"/>
      <c r="WBU684" s="2"/>
      <c r="WBV684" s="2"/>
      <c r="WBW684" s="2"/>
      <c r="WBX684" s="2"/>
      <c r="WBY684" s="2"/>
      <c r="WBZ684" s="2"/>
      <c r="WCA684" s="2"/>
      <c r="WCB684" s="2"/>
      <c r="WCC684" s="2"/>
      <c r="WCD684" s="2"/>
      <c r="WCE684" s="2"/>
      <c r="WCF684" s="2"/>
      <c r="WCG684" s="2"/>
      <c r="WCH684" s="2"/>
      <c r="WCI684" s="2"/>
      <c r="WCJ684" s="2"/>
      <c r="WCK684" s="2"/>
      <c r="WCL684" s="2"/>
      <c r="WCM684" s="2"/>
      <c r="WCN684" s="2"/>
      <c r="WCO684" s="2"/>
      <c r="WCP684" s="2"/>
      <c r="WCQ684" s="2"/>
      <c r="WCR684" s="2"/>
      <c r="WCS684" s="2"/>
      <c r="WCT684" s="2"/>
      <c r="WCU684" s="2"/>
      <c r="WCV684" s="2"/>
      <c r="WCW684" s="2"/>
      <c r="WCX684" s="2"/>
      <c r="WCY684" s="2"/>
      <c r="WCZ684" s="2"/>
      <c r="WDA684" s="2"/>
      <c r="WDB684" s="2"/>
      <c r="WDC684" s="2"/>
      <c r="WDD684" s="2"/>
      <c r="WDE684" s="2"/>
      <c r="WDF684" s="2"/>
      <c r="WDG684" s="2"/>
      <c r="WDH684" s="2"/>
      <c r="WDI684" s="2"/>
      <c r="WDJ684" s="2"/>
      <c r="WDK684" s="2"/>
      <c r="WDL684" s="2"/>
      <c r="WDM684" s="2"/>
      <c r="WDN684" s="2"/>
      <c r="WDO684" s="2"/>
      <c r="WDP684" s="2"/>
      <c r="WDQ684" s="2"/>
      <c r="WDR684" s="2"/>
      <c r="WDS684" s="2"/>
      <c r="WDT684" s="2"/>
      <c r="WDU684" s="2"/>
      <c r="WDV684" s="2"/>
      <c r="WDW684" s="2"/>
      <c r="WDX684" s="2"/>
      <c r="WDY684" s="2"/>
      <c r="WDZ684" s="2"/>
      <c r="WEA684" s="2"/>
      <c r="WEB684" s="2"/>
      <c r="WEC684" s="2"/>
      <c r="WED684" s="2"/>
      <c r="WEE684" s="2"/>
      <c r="WEF684" s="2"/>
      <c r="WEG684" s="2"/>
      <c r="WEH684" s="2"/>
      <c r="WEI684" s="2"/>
      <c r="WEJ684" s="2"/>
      <c r="WEK684" s="2"/>
      <c r="WEL684" s="2"/>
      <c r="WEM684" s="2"/>
      <c r="WEN684" s="2"/>
      <c r="WEO684" s="2"/>
      <c r="WEP684" s="2"/>
      <c r="WEQ684" s="2"/>
      <c r="WER684" s="2"/>
      <c r="WES684" s="2"/>
      <c r="WET684" s="2"/>
      <c r="WEU684" s="2"/>
      <c r="WEV684" s="2"/>
      <c r="WEW684" s="2"/>
      <c r="WEX684" s="2"/>
      <c r="WEY684" s="2"/>
      <c r="WEZ684" s="2"/>
      <c r="WFA684" s="2"/>
      <c r="WFB684" s="2"/>
      <c r="WFC684" s="2"/>
      <c r="WFD684" s="2"/>
      <c r="WFE684" s="2"/>
      <c r="WFF684" s="2"/>
      <c r="WFG684" s="2"/>
      <c r="WFH684" s="2"/>
      <c r="WFI684" s="2"/>
      <c r="WFJ684" s="2"/>
      <c r="WFK684" s="2"/>
      <c r="WFL684" s="2"/>
      <c r="WFM684" s="2"/>
      <c r="WFN684" s="2"/>
      <c r="WFO684" s="2"/>
      <c r="WFP684" s="2"/>
      <c r="WFQ684" s="2"/>
      <c r="WFR684" s="2"/>
      <c r="WFS684" s="2"/>
      <c r="WFT684" s="2"/>
      <c r="WFU684" s="2"/>
      <c r="WFV684" s="2"/>
      <c r="WFW684" s="2"/>
      <c r="WFX684" s="2"/>
      <c r="WFY684" s="2"/>
      <c r="WFZ684" s="2"/>
      <c r="WGA684" s="2"/>
      <c r="WGB684" s="2"/>
      <c r="WGC684" s="2"/>
      <c r="WGD684" s="2"/>
      <c r="WGE684" s="2"/>
      <c r="WGF684" s="2"/>
      <c r="WGG684" s="2"/>
      <c r="WGH684" s="2"/>
      <c r="WGI684" s="2"/>
      <c r="WGJ684" s="2"/>
      <c r="WGK684" s="2"/>
      <c r="WGL684" s="2"/>
      <c r="WGM684" s="2"/>
      <c r="WGN684" s="2"/>
      <c r="WGO684" s="2"/>
      <c r="WGP684" s="2"/>
      <c r="WGQ684" s="2"/>
      <c r="WGR684" s="2"/>
      <c r="WGS684" s="2"/>
      <c r="WGT684" s="2"/>
      <c r="WGU684" s="2"/>
      <c r="WGV684" s="2"/>
      <c r="WGW684" s="2"/>
      <c r="WGX684" s="2"/>
      <c r="WGY684" s="2"/>
      <c r="WGZ684" s="2"/>
      <c r="WHA684" s="2"/>
      <c r="WHB684" s="2"/>
      <c r="WHC684" s="2"/>
      <c r="WHD684" s="2"/>
      <c r="WHE684" s="2"/>
      <c r="WHF684" s="2"/>
      <c r="WHG684" s="2"/>
      <c r="WHH684" s="2"/>
      <c r="WHI684" s="2"/>
      <c r="WHJ684" s="2"/>
      <c r="WHK684" s="2"/>
      <c r="WHL684" s="2"/>
      <c r="WHM684" s="2"/>
      <c r="WHN684" s="2"/>
      <c r="WHO684" s="2"/>
      <c r="WHP684" s="2"/>
      <c r="WHQ684" s="2"/>
      <c r="WHR684" s="2"/>
      <c r="WHS684" s="2"/>
      <c r="WHT684" s="2"/>
      <c r="WHU684" s="2"/>
      <c r="WHV684" s="2"/>
      <c r="WHW684" s="2"/>
      <c r="WHX684" s="2"/>
      <c r="WHY684" s="2"/>
      <c r="WHZ684" s="2"/>
      <c r="WIA684" s="2"/>
      <c r="WIB684" s="2"/>
      <c r="WIC684" s="2"/>
      <c r="WID684" s="2"/>
      <c r="WIE684" s="2"/>
      <c r="WIF684" s="2"/>
      <c r="WIG684" s="2"/>
      <c r="WIH684" s="2"/>
      <c r="WII684" s="2"/>
      <c r="WIJ684" s="2"/>
      <c r="WIK684" s="2"/>
      <c r="WIL684" s="2"/>
      <c r="WIM684" s="2"/>
      <c r="WIN684" s="2"/>
      <c r="WIO684" s="2"/>
      <c r="WIP684" s="2"/>
      <c r="WIQ684" s="2"/>
      <c r="WIR684" s="2"/>
      <c r="WIS684" s="2"/>
      <c r="WIT684" s="2"/>
      <c r="WIU684" s="2"/>
      <c r="WIV684" s="2"/>
      <c r="WIW684" s="2"/>
      <c r="WIX684" s="2"/>
      <c r="WIY684" s="2"/>
      <c r="WIZ684" s="2"/>
      <c r="WJA684" s="2"/>
      <c r="WJB684" s="2"/>
      <c r="WJC684" s="2"/>
      <c r="WJD684" s="2"/>
      <c r="WJE684" s="2"/>
      <c r="WJF684" s="2"/>
      <c r="WJG684" s="2"/>
      <c r="WJH684" s="2"/>
      <c r="WJI684" s="2"/>
      <c r="WJJ684" s="2"/>
      <c r="WJK684" s="2"/>
      <c r="WJL684" s="2"/>
      <c r="WJM684" s="2"/>
      <c r="WJN684" s="2"/>
      <c r="WJO684" s="2"/>
      <c r="WJP684" s="2"/>
      <c r="WJQ684" s="2"/>
      <c r="WJR684" s="2"/>
      <c r="WJS684" s="2"/>
      <c r="WJT684" s="2"/>
      <c r="WJU684" s="2"/>
      <c r="WJV684" s="2"/>
      <c r="WJW684" s="2"/>
      <c r="WJX684" s="2"/>
      <c r="WJY684" s="2"/>
      <c r="WJZ684" s="2"/>
      <c r="WKA684" s="2"/>
      <c r="WKB684" s="2"/>
      <c r="WKC684" s="2"/>
      <c r="WKD684" s="2"/>
      <c r="WKE684" s="2"/>
      <c r="WKF684" s="2"/>
      <c r="WKG684" s="2"/>
      <c r="WKH684" s="2"/>
      <c r="WKI684" s="2"/>
      <c r="WKJ684" s="2"/>
      <c r="WKK684" s="2"/>
      <c r="WKL684" s="2"/>
      <c r="WKM684" s="2"/>
      <c r="WKN684" s="2"/>
      <c r="WKO684" s="2"/>
      <c r="WKP684" s="2"/>
      <c r="WKQ684" s="2"/>
      <c r="WKR684" s="2"/>
      <c r="WKS684" s="2"/>
      <c r="WKT684" s="2"/>
      <c r="WKU684" s="2"/>
      <c r="WKV684" s="2"/>
      <c r="WKW684" s="2"/>
      <c r="WKX684" s="2"/>
      <c r="WKY684" s="2"/>
      <c r="WKZ684" s="2"/>
      <c r="WLA684" s="2"/>
      <c r="WLB684" s="2"/>
      <c r="WLC684" s="2"/>
      <c r="WLD684" s="2"/>
      <c r="WLE684" s="2"/>
      <c r="WLF684" s="2"/>
      <c r="WLG684" s="2"/>
      <c r="WLH684" s="2"/>
      <c r="WLI684" s="2"/>
      <c r="WLJ684" s="2"/>
      <c r="WLK684" s="2"/>
      <c r="WLL684" s="2"/>
      <c r="WLM684" s="2"/>
      <c r="WLN684" s="2"/>
      <c r="WLO684" s="2"/>
      <c r="WLP684" s="2"/>
      <c r="WLQ684" s="2"/>
      <c r="WLR684" s="2"/>
      <c r="WLS684" s="2"/>
      <c r="WLT684" s="2"/>
      <c r="WLU684" s="2"/>
      <c r="WLV684" s="2"/>
      <c r="WLW684" s="2"/>
      <c r="WLX684" s="2"/>
      <c r="WLY684" s="2"/>
      <c r="WLZ684" s="2"/>
      <c r="WMA684" s="2"/>
      <c r="WMB684" s="2"/>
      <c r="WMC684" s="2"/>
      <c r="WMD684" s="2"/>
      <c r="WME684" s="2"/>
      <c r="WMF684" s="2"/>
      <c r="WMG684" s="2"/>
      <c r="WMH684" s="2"/>
      <c r="WMI684" s="2"/>
      <c r="WMJ684" s="2"/>
      <c r="WMK684" s="2"/>
      <c r="WML684" s="2"/>
      <c r="WMM684" s="2"/>
      <c r="WMN684" s="2"/>
      <c r="WMO684" s="2"/>
      <c r="WMP684" s="2"/>
      <c r="WMQ684" s="2"/>
      <c r="WMR684" s="2"/>
      <c r="WMS684" s="2"/>
      <c r="WMT684" s="2"/>
      <c r="WMU684" s="2"/>
      <c r="WMV684" s="2"/>
      <c r="WMW684" s="2"/>
      <c r="WMX684" s="2"/>
      <c r="WMY684" s="2"/>
      <c r="WMZ684" s="2"/>
      <c r="WNA684" s="2"/>
      <c r="WNB684" s="2"/>
      <c r="WNC684" s="2"/>
      <c r="WND684" s="2"/>
      <c r="WNE684" s="2"/>
      <c r="WNF684" s="2"/>
      <c r="WNG684" s="2"/>
      <c r="WNH684" s="2"/>
      <c r="WNI684" s="2"/>
      <c r="WNJ684" s="2"/>
      <c r="WNK684" s="2"/>
      <c r="WNL684" s="2"/>
      <c r="WNM684" s="2"/>
      <c r="WNN684" s="2"/>
      <c r="WNO684" s="2"/>
      <c r="WNP684" s="2"/>
      <c r="WNQ684" s="2"/>
      <c r="WNR684" s="2"/>
      <c r="WNS684" s="2"/>
      <c r="WNT684" s="2"/>
      <c r="WNU684" s="2"/>
      <c r="WNV684" s="2"/>
      <c r="WNW684" s="2"/>
      <c r="WNX684" s="2"/>
      <c r="WNY684" s="2"/>
      <c r="WNZ684" s="2"/>
      <c r="WOA684" s="2"/>
      <c r="WOB684" s="2"/>
      <c r="WOC684" s="2"/>
      <c r="WOD684" s="2"/>
      <c r="WOE684" s="2"/>
      <c r="WOF684" s="2"/>
      <c r="WOG684" s="2"/>
      <c r="WOH684" s="2"/>
      <c r="WOI684" s="2"/>
      <c r="WOJ684" s="2"/>
      <c r="WOK684" s="2"/>
      <c r="WOL684" s="2"/>
      <c r="WOM684" s="2"/>
      <c r="WON684" s="2"/>
      <c r="WOO684" s="2"/>
      <c r="WOP684" s="2"/>
      <c r="WOQ684" s="2"/>
      <c r="WOR684" s="2"/>
      <c r="WOS684" s="2"/>
      <c r="WOT684" s="2"/>
      <c r="WOU684" s="2"/>
      <c r="WOV684" s="2"/>
      <c r="WOW684" s="2"/>
      <c r="WOX684" s="2"/>
      <c r="WOY684" s="2"/>
      <c r="WOZ684" s="2"/>
      <c r="WPA684" s="2"/>
      <c r="WPB684" s="2"/>
      <c r="WPC684" s="2"/>
      <c r="WPD684" s="2"/>
      <c r="WPE684" s="2"/>
      <c r="WPF684" s="2"/>
      <c r="WPG684" s="2"/>
      <c r="WPH684" s="2"/>
      <c r="WPI684" s="2"/>
      <c r="WPJ684" s="2"/>
      <c r="WPK684" s="2"/>
      <c r="WPL684" s="2"/>
      <c r="WPM684" s="2"/>
      <c r="WPN684" s="2"/>
      <c r="WPO684" s="2"/>
      <c r="WPP684" s="2"/>
      <c r="WPQ684" s="2"/>
      <c r="WPR684" s="2"/>
      <c r="WPS684" s="2"/>
      <c r="WPT684" s="2"/>
      <c r="WPU684" s="2"/>
      <c r="WPV684" s="2"/>
      <c r="WPW684" s="2"/>
      <c r="WPX684" s="2"/>
      <c r="WPY684" s="2"/>
      <c r="WPZ684" s="2"/>
      <c r="WQA684" s="2"/>
      <c r="WQB684" s="2"/>
      <c r="WQC684" s="2"/>
      <c r="WQD684" s="2"/>
      <c r="WQE684" s="2"/>
      <c r="WQF684" s="2"/>
      <c r="WQG684" s="2"/>
      <c r="WQH684" s="2"/>
      <c r="WQI684" s="2"/>
      <c r="WQJ684" s="2"/>
      <c r="WQK684" s="2"/>
      <c r="WQL684" s="2"/>
      <c r="WQM684" s="2"/>
      <c r="WQN684" s="2"/>
      <c r="WQO684" s="2"/>
      <c r="WQP684" s="2"/>
      <c r="WQQ684" s="2"/>
      <c r="WQR684" s="2"/>
      <c r="WQS684" s="2"/>
      <c r="WQT684" s="2"/>
      <c r="WQU684" s="2"/>
      <c r="WQV684" s="2"/>
      <c r="WQW684" s="2"/>
      <c r="WQX684" s="2"/>
      <c r="WQY684" s="2"/>
      <c r="WQZ684" s="2"/>
      <c r="WRA684" s="2"/>
      <c r="WRB684" s="2"/>
      <c r="WRC684" s="2"/>
      <c r="WRD684" s="2"/>
      <c r="WRE684" s="2"/>
      <c r="WRF684" s="2"/>
      <c r="WRG684" s="2"/>
      <c r="WRH684" s="2"/>
      <c r="WRI684" s="2"/>
      <c r="WRJ684" s="2"/>
      <c r="WRK684" s="2"/>
      <c r="WRL684" s="2"/>
      <c r="WRM684" s="2"/>
      <c r="WRN684" s="2"/>
      <c r="WRO684" s="2"/>
      <c r="WRP684" s="2"/>
      <c r="WRQ684" s="2"/>
      <c r="WRR684" s="2"/>
      <c r="WRS684" s="2"/>
      <c r="WRT684" s="2"/>
      <c r="WRU684" s="2"/>
      <c r="WRV684" s="2"/>
      <c r="WRW684" s="2"/>
      <c r="WRX684" s="2"/>
      <c r="WRY684" s="2"/>
      <c r="WRZ684" s="2"/>
      <c r="WSA684" s="2"/>
      <c r="WSB684" s="2"/>
      <c r="WSC684" s="2"/>
      <c r="WSD684" s="2"/>
      <c r="WSE684" s="2"/>
      <c r="WSF684" s="2"/>
      <c r="WSG684" s="2"/>
      <c r="WSH684" s="2"/>
      <c r="WSI684" s="2"/>
      <c r="WSJ684" s="2"/>
      <c r="WSK684" s="2"/>
      <c r="WSL684" s="2"/>
      <c r="WSM684" s="2"/>
      <c r="WSN684" s="2"/>
      <c r="WSO684" s="2"/>
      <c r="WSP684" s="2"/>
      <c r="WSQ684" s="2"/>
      <c r="WSR684" s="2"/>
      <c r="WSS684" s="2"/>
      <c r="WST684" s="2"/>
      <c r="WSU684" s="2"/>
      <c r="WSV684" s="2"/>
      <c r="WSW684" s="2"/>
      <c r="WSX684" s="2"/>
      <c r="WSY684" s="2"/>
      <c r="WSZ684" s="2"/>
      <c r="WTA684" s="2"/>
      <c r="WTB684" s="2"/>
      <c r="WTC684" s="2"/>
      <c r="WTD684" s="2"/>
      <c r="WTE684" s="2"/>
      <c r="WTF684" s="2"/>
      <c r="WTG684" s="2"/>
      <c r="WTH684" s="2"/>
      <c r="WTI684" s="2"/>
      <c r="WTJ684" s="2"/>
      <c r="WTK684" s="2"/>
      <c r="WTL684" s="2"/>
      <c r="WTM684" s="2"/>
      <c r="WTN684" s="2"/>
      <c r="WTO684" s="2"/>
      <c r="WTP684" s="2"/>
      <c r="WTQ684" s="2"/>
      <c r="WTR684" s="2"/>
      <c r="WTS684" s="2"/>
      <c r="WTT684" s="2"/>
      <c r="WTU684" s="2"/>
      <c r="WTV684" s="2"/>
      <c r="WTW684" s="2"/>
      <c r="WTX684" s="2"/>
      <c r="WTY684" s="2"/>
      <c r="WTZ684" s="2"/>
      <c r="WUA684" s="2"/>
      <c r="WUB684" s="2"/>
      <c r="WUC684" s="2"/>
      <c r="WUD684" s="2"/>
      <c r="WUE684" s="2"/>
      <c r="WUF684" s="2"/>
      <c r="WUG684" s="2"/>
      <c r="WUH684" s="2"/>
      <c r="WUI684" s="2"/>
      <c r="WUJ684" s="2"/>
      <c r="WUK684" s="2"/>
      <c r="WUL684" s="2"/>
      <c r="WUM684" s="2"/>
      <c r="WUN684" s="2"/>
      <c r="WUO684" s="2"/>
      <c r="WUP684" s="2"/>
      <c r="WUQ684" s="2"/>
      <c r="WUR684" s="2"/>
      <c r="WUS684" s="2"/>
      <c r="WUT684" s="2"/>
      <c r="WUU684" s="2"/>
      <c r="WUV684" s="2"/>
      <c r="WUW684" s="2"/>
      <c r="WUX684" s="2"/>
      <c r="WUY684" s="2"/>
      <c r="WUZ684" s="2"/>
      <c r="WVA684" s="2"/>
      <c r="WVB684" s="2"/>
      <c r="WVC684" s="2"/>
      <c r="WVD684" s="2"/>
      <c r="WVE684" s="2"/>
      <c r="WVF684" s="2"/>
      <c r="WVG684" s="2"/>
      <c r="WVH684" s="2"/>
      <c r="WVI684" s="2"/>
      <c r="WVJ684" s="2"/>
      <c r="WVK684" s="2"/>
      <c r="WVL684" s="2"/>
      <c r="WVM684" s="2"/>
      <c r="WVN684" s="2"/>
      <c r="WVO684" s="2"/>
      <c r="WVP684" s="2"/>
      <c r="WVQ684" s="2"/>
      <c r="WVR684" s="2"/>
      <c r="WVS684" s="2"/>
      <c r="WVT684" s="2"/>
      <c r="WVU684" s="2"/>
      <c r="WVV684" s="2"/>
      <c r="WVW684" s="2"/>
      <c r="WVX684" s="2"/>
      <c r="WVY684" s="2"/>
      <c r="WVZ684" s="2"/>
      <c r="WWA684" s="2"/>
      <c r="WWB684" s="2"/>
      <c r="WWC684" s="2"/>
      <c r="WWD684" s="2"/>
      <c r="WWE684" s="2"/>
      <c r="WWF684" s="2"/>
      <c r="WWG684" s="2"/>
      <c r="WWH684" s="2"/>
      <c r="WWI684" s="2"/>
      <c r="WWJ684" s="2"/>
      <c r="WWK684" s="2"/>
      <c r="WWL684" s="2"/>
      <c r="WWM684" s="2"/>
      <c r="WWN684" s="2"/>
      <c r="WWO684" s="2"/>
      <c r="WWP684" s="2"/>
      <c r="WWQ684" s="2"/>
      <c r="WWR684" s="2"/>
      <c r="WWS684" s="2"/>
      <c r="WWT684" s="2"/>
      <c r="WWU684" s="2"/>
      <c r="WWV684" s="2"/>
      <c r="WWW684" s="2"/>
      <c r="WWX684" s="2"/>
      <c r="WWY684" s="2"/>
      <c r="WWZ684" s="2"/>
      <c r="WXA684" s="2"/>
      <c r="WXB684" s="2"/>
      <c r="WXC684" s="2"/>
      <c r="WXD684" s="2"/>
      <c r="WXE684" s="2"/>
      <c r="WXF684" s="2"/>
      <c r="WXG684" s="2"/>
      <c r="WXH684" s="2"/>
      <c r="WXI684" s="2"/>
      <c r="WXJ684" s="2"/>
      <c r="WXK684" s="2"/>
      <c r="WXL684" s="2"/>
      <c r="WXM684" s="2"/>
      <c r="WXN684" s="2"/>
      <c r="WXO684" s="2"/>
      <c r="WXP684" s="2"/>
      <c r="WXQ684" s="2"/>
      <c r="WXR684" s="2"/>
      <c r="WXS684" s="2"/>
      <c r="WXT684" s="2"/>
      <c r="WXU684" s="2"/>
      <c r="WXV684" s="2"/>
      <c r="WXW684" s="2"/>
      <c r="WXX684" s="2"/>
      <c r="WXY684" s="2"/>
      <c r="WXZ684" s="2"/>
      <c r="WYA684" s="2"/>
      <c r="WYB684" s="2"/>
      <c r="WYC684" s="2"/>
      <c r="WYD684" s="2"/>
      <c r="WYE684" s="2"/>
      <c r="WYF684" s="2"/>
      <c r="WYG684" s="2"/>
      <c r="WYH684" s="2"/>
      <c r="WYI684" s="2"/>
      <c r="WYJ684" s="2"/>
      <c r="WYK684" s="2"/>
      <c r="WYL684" s="2"/>
      <c r="WYM684" s="2"/>
      <c r="WYN684" s="2"/>
      <c r="WYO684" s="2"/>
      <c r="WYP684" s="2"/>
      <c r="WYQ684" s="2"/>
      <c r="WYR684" s="2"/>
      <c r="WYS684" s="2"/>
      <c r="WYT684" s="2"/>
      <c r="WYU684" s="2"/>
      <c r="WYV684" s="2"/>
      <c r="WYW684" s="2"/>
      <c r="WYX684" s="2"/>
      <c r="WYY684" s="2"/>
      <c r="WYZ684" s="2"/>
      <c r="WZA684" s="2"/>
      <c r="WZB684" s="2"/>
      <c r="WZC684" s="2"/>
      <c r="WZD684" s="2"/>
      <c r="WZE684" s="2"/>
      <c r="WZF684" s="2"/>
      <c r="WZG684" s="2"/>
      <c r="WZH684" s="2"/>
      <c r="WZI684" s="2"/>
      <c r="WZJ684" s="2"/>
      <c r="WZK684" s="2"/>
      <c r="WZL684" s="2"/>
      <c r="WZM684" s="2"/>
      <c r="WZN684" s="2"/>
      <c r="WZO684" s="2"/>
      <c r="WZP684" s="2"/>
      <c r="WZQ684" s="2"/>
      <c r="WZR684" s="2"/>
      <c r="WZS684" s="2"/>
      <c r="WZT684" s="2"/>
      <c r="WZU684" s="2"/>
      <c r="WZV684" s="2"/>
      <c r="WZW684" s="2"/>
      <c r="WZX684" s="2"/>
      <c r="WZY684" s="2"/>
      <c r="WZZ684" s="2"/>
      <c r="XAA684" s="2"/>
      <c r="XAB684" s="2"/>
      <c r="XAC684" s="2"/>
      <c r="XAD684" s="2"/>
      <c r="XAE684" s="2"/>
      <c r="XAF684" s="2"/>
      <c r="XAG684" s="2"/>
      <c r="XAH684" s="2"/>
      <c r="XAI684" s="2"/>
      <c r="XAJ684" s="2"/>
      <c r="XAK684" s="2"/>
      <c r="XAL684" s="2"/>
      <c r="XAM684" s="2"/>
      <c r="XAN684" s="2"/>
      <c r="XAO684" s="2"/>
      <c r="XAP684" s="2"/>
      <c r="XAQ684" s="2"/>
      <c r="XAR684" s="2"/>
      <c r="XAS684" s="2"/>
      <c r="XAT684" s="2"/>
      <c r="XAU684" s="2"/>
      <c r="XAV684" s="2"/>
      <c r="XAW684" s="2"/>
      <c r="XAX684" s="2"/>
      <c r="XAY684" s="2"/>
      <c r="XAZ684" s="2"/>
      <c r="XBA684" s="2"/>
      <c r="XBB684" s="2"/>
      <c r="XBC684" s="2"/>
      <c r="XBD684" s="2"/>
      <c r="XBE684" s="2"/>
      <c r="XBF684" s="2"/>
      <c r="XBG684" s="2"/>
      <c r="XBH684" s="2"/>
      <c r="XBI684" s="2"/>
      <c r="XBJ684" s="2"/>
      <c r="XBK684" s="2"/>
      <c r="XBL684" s="2"/>
      <c r="XBM684" s="2"/>
      <c r="XBN684" s="2"/>
      <c r="XBO684" s="2"/>
      <c r="XBP684" s="2"/>
      <c r="XBQ684" s="2"/>
      <c r="XBR684" s="2"/>
      <c r="XBS684" s="2"/>
      <c r="XBT684" s="2"/>
      <c r="XBU684" s="2"/>
      <c r="XBV684" s="2"/>
      <c r="XBW684" s="2"/>
      <c r="XBX684" s="2"/>
      <c r="XBY684" s="2"/>
      <c r="XBZ684" s="2"/>
      <c r="XCA684" s="2"/>
      <c r="XCB684" s="2"/>
      <c r="XCC684" s="2"/>
      <c r="XCD684" s="2"/>
      <c r="XCE684" s="2"/>
      <c r="XCF684" s="2"/>
      <c r="XCG684" s="2"/>
      <c r="XCH684" s="2"/>
      <c r="XCI684" s="2"/>
      <c r="XCJ684" s="2"/>
      <c r="XCK684" s="2"/>
      <c r="XCL684" s="2"/>
      <c r="XCM684" s="2"/>
      <c r="XCN684" s="2"/>
      <c r="XCO684" s="2"/>
      <c r="XCP684" s="2"/>
      <c r="XCQ684" s="2"/>
      <c r="XCR684" s="2"/>
      <c r="XCS684" s="2"/>
      <c r="XCT684" s="2"/>
      <c r="XCU684" s="2"/>
      <c r="XCV684" s="2"/>
      <c r="XCW684" s="2"/>
      <c r="XCX684" s="2"/>
      <c r="XCY684" s="2"/>
      <c r="XCZ684" s="2"/>
      <c r="XDA684" s="2"/>
      <c r="XDB684" s="2"/>
      <c r="XDC684" s="2"/>
      <c r="XDD684" s="2"/>
      <c r="XDE684" s="2"/>
      <c r="XDF684" s="2"/>
      <c r="XDG684" s="2"/>
      <c r="XDH684" s="2"/>
      <c r="XDI684" s="2"/>
      <c r="XDJ684" s="2"/>
      <c r="XDK684" s="2"/>
      <c r="XDL684" s="2"/>
      <c r="XDM684" s="2"/>
      <c r="XDN684" s="2"/>
      <c r="XDO684" s="2"/>
      <c r="XDP684" s="2"/>
      <c r="XDQ684" s="2"/>
      <c r="XDR684" s="2"/>
      <c r="XDS684" s="2"/>
      <c r="XDT684" s="2"/>
      <c r="XDU684" s="2"/>
      <c r="XDV684" s="2"/>
      <c r="XDW684" s="2"/>
      <c r="XDX684" s="2"/>
      <c r="XDY684" s="2"/>
      <c r="XDZ684" s="2"/>
      <c r="XEA684" s="2"/>
      <c r="XEB684" s="2"/>
      <c r="XEC684" s="2"/>
      <c r="XED684" s="2"/>
      <c r="XEE684" s="2"/>
      <c r="XEF684" s="2"/>
      <c r="XEG684" s="2"/>
      <c r="XEH684" s="2"/>
      <c r="XEI684" s="2"/>
      <c r="XEJ684" s="2"/>
      <c r="XEK684" s="2"/>
      <c r="XEL684" s="2"/>
      <c r="XEM684" s="2"/>
    </row>
    <row r="685" spans="1:16367" ht="16" x14ac:dyDescent="0.35">
      <c r="A685" s="28"/>
      <c r="B685" s="47" t="str">
        <f>IF((ISBLANK(A685))," ",VLOOKUP(A685,'Contractor List'!$A:$J,2,FALSE))</f>
        <v xml:space="preserve"> </v>
      </c>
      <c r="C685" s="47" t="str">
        <f>IF((ISBLANK(A685))," ",VLOOKUP(A685,'Contractor List'!$A:$J,3,FALSE))</f>
        <v xml:space="preserve"> </v>
      </c>
      <c r="D685" s="47" t="str">
        <f>IF((ISBLANK(A685))," ",VLOOKUP(A685,'Contractor List'!$A:$J,7,FALSE))</f>
        <v xml:space="preserve"> </v>
      </c>
      <c r="E685" s="27" t="str">
        <f>IF((ISBLANK(A685))," ",VLOOKUP(A685,'Contractor List'!$A:$J,8,FALSE))</f>
        <v xml:space="preserve"> </v>
      </c>
      <c r="F685" s="27" t="str">
        <f>IF((ISBLANK(A685))," ",VLOOKUP(A685,'Contractor List'!$A:$J,9,FALSE))</f>
        <v xml:space="preserve"> </v>
      </c>
      <c r="G685" s="27" t="str">
        <f>IF((ISBLANK(A685))," ",VLOOKUP(A685,'Contractor List'!$A:$J,10,FALSE))</f>
        <v xml:space="preserve"> </v>
      </c>
      <c r="I685" s="26" t="str">
        <f>IF(ISBLANK(H685)=FALSE,VLOOKUP(H685,'Hidden - Dropdown'!$B:$D,2,FALSE),"")</f>
        <v/>
      </c>
      <c r="J685" s="54" t="str">
        <f>IF(ISBLANK(H685)=FALSE,VLOOKUP(H685,'Hidden - Dropdown'!$B:$D,3,FALSE),"")</f>
        <v/>
      </c>
      <c r="L685" s="51" t="str">
        <f t="shared" si="10"/>
        <v/>
      </c>
      <c r="M685" s="52" t="str">
        <f>IF(ISBLANK(A685),"",IF(L685="One-time training","",HYPERLINK("mailto:"&amp;VLOOKUP(A685,'Contractor List'!$A:$J,5,FALSE)&amp;"?subject="&amp;'Hidden - Dropdown'!$L$7&amp;"&amp;body=Hi "&amp;C685&amp;","&amp;"%0A%0A"&amp;N685&amp;"%0A%0A"&amp;"Please complete the training before the due date.","send e-mail to this TM")))</f>
        <v/>
      </c>
      <c r="N685" s="22" t="str">
        <f>CONCATENATE("you are due for the"&amp;" '"&amp;'Overview - 3 Month Projection'!H685, "' ", "training on ",CHAR(10),(TEXT('Overview - 3 Month Projection'!L685, "mm/dd/yyyy")),".")</f>
        <v>you are due for the '' training on 
.</v>
      </c>
    </row>
    <row r="686" spans="1:16367" ht="16" x14ac:dyDescent="0.35">
      <c r="A686" s="28"/>
      <c r="B686" s="47" t="str">
        <f>IF((ISBLANK(A686))," ",VLOOKUP(A686,'Contractor List'!$A:$J,2,FALSE))</f>
        <v xml:space="preserve"> </v>
      </c>
      <c r="C686" s="47" t="str">
        <f>IF((ISBLANK(A686))," ",VLOOKUP(A686,'Contractor List'!$A:$J,3,FALSE))</f>
        <v xml:space="preserve"> </v>
      </c>
      <c r="D686" s="47" t="str">
        <f>IF((ISBLANK(A686))," ",VLOOKUP(A686,'Contractor List'!$A:$J,7,FALSE))</f>
        <v xml:space="preserve"> </v>
      </c>
      <c r="E686" s="27" t="str">
        <f>IF((ISBLANK(A686))," ",VLOOKUP(A686,'Contractor List'!$A:$J,8,FALSE))</f>
        <v xml:space="preserve"> </v>
      </c>
      <c r="F686" s="27" t="str">
        <f>IF((ISBLANK(A686))," ",VLOOKUP(A686,'Contractor List'!$A:$J,9,FALSE))</f>
        <v xml:space="preserve"> </v>
      </c>
      <c r="G686" s="27" t="str">
        <f>IF((ISBLANK(A686))," ",VLOOKUP(A686,'Contractor List'!$A:$J,10,FALSE))</f>
        <v xml:space="preserve"> </v>
      </c>
      <c r="I686" s="26" t="str">
        <f>IF(ISBLANK(H686)=FALSE,VLOOKUP(H686,'Hidden - Dropdown'!$B:$D,2,FALSE),"")</f>
        <v/>
      </c>
      <c r="J686" s="54" t="str">
        <f>IF(ISBLANK(H686)=FALSE,VLOOKUP(H686,'Hidden - Dropdown'!$B:$D,3,FALSE),"")</f>
        <v/>
      </c>
      <c r="L686" s="51" t="str">
        <f t="shared" si="10"/>
        <v/>
      </c>
      <c r="M686" s="52" t="str">
        <f>IF(ISBLANK(A686),"",IF(L686="One-time training","",HYPERLINK("mailto:"&amp;VLOOKUP(A686,'Contractor List'!$A:$J,5,FALSE)&amp;"?subject="&amp;'Hidden - Dropdown'!$L$7&amp;"&amp;body=Hi "&amp;C686&amp;","&amp;"%0A%0A"&amp;N686&amp;"%0A%0A"&amp;"Please complete the training before the due date.","send e-mail to this TM")))</f>
        <v/>
      </c>
      <c r="N686" s="22" t="str">
        <f>CONCATENATE("you are due for the"&amp;" '"&amp;'Overview - 3 Month Projection'!H686, "' ", "training on ",CHAR(10),(TEXT('Overview - 3 Month Projection'!L686, "mm/dd/yyyy")),".")</f>
        <v>you are due for the '' training on 
.</v>
      </c>
    </row>
    <row r="687" spans="1:16367" ht="16" x14ac:dyDescent="0.35">
      <c r="A687" s="28"/>
      <c r="B687" s="47" t="str">
        <f>IF((ISBLANK(A687))," ",VLOOKUP(A687,'Contractor List'!$A:$J,2,FALSE))</f>
        <v xml:space="preserve"> </v>
      </c>
      <c r="C687" s="47" t="str">
        <f>IF((ISBLANK(A687))," ",VLOOKUP(A687,'Contractor List'!$A:$J,3,FALSE))</f>
        <v xml:space="preserve"> </v>
      </c>
      <c r="D687" s="47" t="str">
        <f>IF((ISBLANK(A687))," ",VLOOKUP(A687,'Contractor List'!$A:$J,7,FALSE))</f>
        <v xml:space="preserve"> </v>
      </c>
      <c r="E687" s="27" t="str">
        <f>IF((ISBLANK(A687))," ",VLOOKUP(A687,'Contractor List'!$A:$J,8,FALSE))</f>
        <v xml:space="preserve"> </v>
      </c>
      <c r="F687" s="27" t="str">
        <f>IF((ISBLANK(A687))," ",VLOOKUP(A687,'Contractor List'!$A:$J,9,FALSE))</f>
        <v xml:space="preserve"> </v>
      </c>
      <c r="G687" s="27" t="str">
        <f>IF((ISBLANK(A687))," ",VLOOKUP(A687,'Contractor List'!$A:$J,10,FALSE))</f>
        <v xml:space="preserve"> </v>
      </c>
      <c r="I687" s="26" t="str">
        <f>IF(ISBLANK(H687)=FALSE,VLOOKUP(H687,'Hidden - Dropdown'!$B:$D,2,FALSE),"")</f>
        <v/>
      </c>
      <c r="J687" s="54" t="str">
        <f>IF(ISBLANK(H687)=FALSE,VLOOKUP(H687,'Hidden - Dropdown'!$B:$D,3,FALSE),"")</f>
        <v/>
      </c>
      <c r="L687" s="51" t="str">
        <f t="shared" si="10"/>
        <v/>
      </c>
      <c r="M687" s="52" t="str">
        <f>IF(ISBLANK(A687),"",IF(L687="One-time training","",HYPERLINK("mailto:"&amp;VLOOKUP(A687,'Contractor List'!$A:$J,5,FALSE)&amp;"?subject="&amp;'Hidden - Dropdown'!$L$7&amp;"&amp;body=Hi "&amp;C687&amp;","&amp;"%0A%0A"&amp;N687&amp;"%0A%0A"&amp;"Please complete the training before the due date.","send e-mail to this TM")))</f>
        <v/>
      </c>
      <c r="N687" s="22" t="str">
        <f>CONCATENATE("you are due for the"&amp;" '"&amp;'Overview - 3 Month Projection'!H687, "' ", "training on ",CHAR(10),(TEXT('Overview - 3 Month Projection'!L687, "mm/dd/yyyy")),".")</f>
        <v>you are due for the '' training on 
.</v>
      </c>
    </row>
    <row r="688" spans="1:16367" ht="16" x14ac:dyDescent="0.35">
      <c r="A688" s="28"/>
      <c r="B688" s="47" t="str">
        <f>IF((ISBLANK(A688))," ",VLOOKUP(A688,'Contractor List'!$A:$J,2,FALSE))</f>
        <v xml:space="preserve"> </v>
      </c>
      <c r="C688" s="47" t="str">
        <f>IF((ISBLANK(A688))," ",VLOOKUP(A688,'Contractor List'!$A:$J,3,FALSE))</f>
        <v xml:space="preserve"> </v>
      </c>
      <c r="D688" s="47" t="str">
        <f>IF((ISBLANK(A688))," ",VLOOKUP(A688,'Contractor List'!$A:$J,7,FALSE))</f>
        <v xml:space="preserve"> </v>
      </c>
      <c r="E688" s="27" t="str">
        <f>IF((ISBLANK(A688))," ",VLOOKUP(A688,'Contractor List'!$A:$J,8,FALSE))</f>
        <v xml:space="preserve"> </v>
      </c>
      <c r="F688" s="27" t="str">
        <f>IF((ISBLANK(A688))," ",VLOOKUP(A688,'Contractor List'!$A:$J,9,FALSE))</f>
        <v xml:space="preserve"> </v>
      </c>
      <c r="G688" s="27" t="str">
        <f>IF((ISBLANK(A688))," ",VLOOKUP(A688,'Contractor List'!$A:$J,10,FALSE))</f>
        <v xml:space="preserve"> </v>
      </c>
      <c r="I688" s="26" t="str">
        <f>IF(ISBLANK(H688)=FALSE,VLOOKUP(H688,'Hidden - Dropdown'!$B:$D,2,FALSE),"")</f>
        <v/>
      </c>
      <c r="J688" s="54" t="str">
        <f>IF(ISBLANK(H688)=FALSE,VLOOKUP(H688,'Hidden - Dropdown'!$B:$D,3,FALSE),"")</f>
        <v/>
      </c>
      <c r="L688" s="51" t="str">
        <f t="shared" si="10"/>
        <v/>
      </c>
      <c r="M688" s="52" t="str">
        <f>IF(ISBLANK(A688),"",IF(L688="One-time training","",HYPERLINK("mailto:"&amp;VLOOKUP(A688,'Contractor List'!$A:$J,5,FALSE)&amp;"?subject="&amp;'Hidden - Dropdown'!$L$7&amp;"&amp;body=Hi "&amp;C688&amp;","&amp;"%0A%0A"&amp;N688&amp;"%0A%0A"&amp;"Please complete the training before the due date.","send e-mail to this TM")))</f>
        <v/>
      </c>
      <c r="N688" s="22" t="str">
        <f>CONCATENATE("you are due for the"&amp;" '"&amp;'Overview - 3 Month Projection'!H688, "' ", "training on ",CHAR(10),(TEXT('Overview - 3 Month Projection'!L688, "mm/dd/yyyy")),".")</f>
        <v>you are due for the '' training on 
.</v>
      </c>
    </row>
    <row r="689" spans="1:14" ht="16" x14ac:dyDescent="0.35">
      <c r="A689" s="28"/>
      <c r="B689" s="47" t="str">
        <f>IF((ISBLANK(A689))," ",VLOOKUP(A689,'Contractor List'!$A:$J,2,FALSE))</f>
        <v xml:space="preserve"> </v>
      </c>
      <c r="C689" s="47" t="str">
        <f>IF((ISBLANK(A689))," ",VLOOKUP(A689,'Contractor List'!$A:$J,3,FALSE))</f>
        <v xml:space="preserve"> </v>
      </c>
      <c r="D689" s="47" t="str">
        <f>IF((ISBLANK(A689))," ",VLOOKUP(A689,'Contractor List'!$A:$J,7,FALSE))</f>
        <v xml:space="preserve"> </v>
      </c>
      <c r="E689" s="27" t="str">
        <f>IF((ISBLANK(A689))," ",VLOOKUP(A689,'Contractor List'!$A:$J,8,FALSE))</f>
        <v xml:space="preserve"> </v>
      </c>
      <c r="F689" s="27" t="str">
        <f>IF((ISBLANK(A689))," ",VLOOKUP(A689,'Contractor List'!$A:$J,9,FALSE))</f>
        <v xml:space="preserve"> </v>
      </c>
      <c r="G689" s="27" t="str">
        <f>IF((ISBLANK(A689))," ",VLOOKUP(A689,'Contractor List'!$A:$J,10,FALSE))</f>
        <v xml:space="preserve"> </v>
      </c>
      <c r="I689" s="26" t="str">
        <f>IF(ISBLANK(H689)=FALSE,VLOOKUP(H689,'Hidden - Dropdown'!$B:$D,2,FALSE),"")</f>
        <v/>
      </c>
      <c r="J689" s="54" t="str">
        <f>IF(ISBLANK(H689)=FALSE,VLOOKUP(H689,'Hidden - Dropdown'!$B:$D,3,FALSE),"")</f>
        <v/>
      </c>
      <c r="L689" s="51" t="str">
        <f t="shared" si="10"/>
        <v/>
      </c>
      <c r="M689" s="52" t="str">
        <f>IF(ISBLANK(A689),"",IF(L689="One-time training","",HYPERLINK("mailto:"&amp;VLOOKUP(A689,'Contractor List'!$A:$J,5,FALSE)&amp;"?subject="&amp;'Hidden - Dropdown'!$L$7&amp;"&amp;body=Hi "&amp;C689&amp;","&amp;"%0A%0A"&amp;N689&amp;"%0A%0A"&amp;"Please complete the training before the due date.","send e-mail to this TM")))</f>
        <v/>
      </c>
      <c r="N689" s="22" t="str">
        <f>CONCATENATE("you are due for the"&amp;" '"&amp;'Overview - 3 Month Projection'!H689, "' ", "training on ",CHAR(10),(TEXT('Overview - 3 Month Projection'!L689, "mm/dd/yyyy")),".")</f>
        <v>you are due for the '' training on 
.</v>
      </c>
    </row>
    <row r="690" spans="1:14" ht="16" x14ac:dyDescent="0.35">
      <c r="A690" s="28"/>
      <c r="B690" s="47" t="str">
        <f>IF((ISBLANK(A690))," ",VLOOKUP(A690,'Contractor List'!$A:$J,2,FALSE))</f>
        <v xml:space="preserve"> </v>
      </c>
      <c r="C690" s="47" t="str">
        <f>IF((ISBLANK(A690))," ",VLOOKUP(A690,'Contractor List'!$A:$J,3,FALSE))</f>
        <v xml:space="preserve"> </v>
      </c>
      <c r="D690" s="47" t="str">
        <f>IF((ISBLANK(A690))," ",VLOOKUP(A690,'Contractor List'!$A:$J,7,FALSE))</f>
        <v xml:space="preserve"> </v>
      </c>
      <c r="E690" s="27" t="str">
        <f>IF((ISBLANK(A690))," ",VLOOKUP(A690,'Contractor List'!$A:$J,8,FALSE))</f>
        <v xml:space="preserve"> </v>
      </c>
      <c r="F690" s="27" t="str">
        <f>IF((ISBLANK(A690))," ",VLOOKUP(A690,'Contractor List'!$A:$J,9,FALSE))</f>
        <v xml:space="preserve"> </v>
      </c>
      <c r="G690" s="27" t="str">
        <f>IF((ISBLANK(A690))," ",VLOOKUP(A690,'Contractor List'!$A:$J,10,FALSE))</f>
        <v xml:space="preserve"> </v>
      </c>
      <c r="I690" s="26" t="str">
        <f>IF(ISBLANK(H690)=FALSE,VLOOKUP(H690,'Hidden - Dropdown'!$B:$D,2,FALSE),"")</f>
        <v/>
      </c>
      <c r="J690" s="54" t="str">
        <f>IF(ISBLANK(H690)=FALSE,VLOOKUP(H690,'Hidden - Dropdown'!$B:$D,3,FALSE),"")</f>
        <v/>
      </c>
      <c r="L690" s="51" t="str">
        <f t="shared" si="10"/>
        <v/>
      </c>
      <c r="M690" s="52" t="str">
        <f>IF(ISBLANK(A690),"",IF(L690="One-time training","",HYPERLINK("mailto:"&amp;VLOOKUP(A690,'Contractor List'!$A:$J,5,FALSE)&amp;"?subject="&amp;'Hidden - Dropdown'!$L$7&amp;"&amp;body=Hi "&amp;C690&amp;","&amp;"%0A%0A"&amp;N690&amp;"%0A%0A"&amp;"Please complete the training before the due date.","send e-mail to this TM")))</f>
        <v/>
      </c>
      <c r="N690" s="22" t="str">
        <f>CONCATENATE("you are due for the"&amp;" '"&amp;'Overview - 3 Month Projection'!H690, "' ", "training on ",CHAR(10),(TEXT('Overview - 3 Month Projection'!L690, "mm/dd/yyyy")),".")</f>
        <v>you are due for the '' training on 
.</v>
      </c>
    </row>
    <row r="691" spans="1:14" ht="16" x14ac:dyDescent="0.35">
      <c r="A691" s="28"/>
      <c r="B691" s="47" t="str">
        <f>IF((ISBLANK(A691))," ",VLOOKUP(A691,'Contractor List'!$A:$J,2,FALSE))</f>
        <v xml:space="preserve"> </v>
      </c>
      <c r="C691" s="47" t="str">
        <f>IF((ISBLANK(A691))," ",VLOOKUP(A691,'Contractor List'!$A:$J,3,FALSE))</f>
        <v xml:space="preserve"> </v>
      </c>
      <c r="D691" s="47" t="str">
        <f>IF((ISBLANK(A691))," ",VLOOKUP(A691,'Contractor List'!$A:$J,7,FALSE))</f>
        <v xml:space="preserve"> </v>
      </c>
      <c r="E691" s="27" t="str">
        <f>IF((ISBLANK(A691))," ",VLOOKUP(A691,'Contractor List'!$A:$J,8,FALSE))</f>
        <v xml:space="preserve"> </v>
      </c>
      <c r="F691" s="27" t="str">
        <f>IF((ISBLANK(A691))," ",VLOOKUP(A691,'Contractor List'!$A:$J,9,FALSE))</f>
        <v xml:space="preserve"> </v>
      </c>
      <c r="G691" s="27" t="str">
        <f>IF((ISBLANK(A691))," ",VLOOKUP(A691,'Contractor List'!$A:$J,10,FALSE))</f>
        <v xml:space="preserve"> </v>
      </c>
      <c r="I691" s="26" t="str">
        <f>IF(ISBLANK(H691)=FALSE,VLOOKUP(H691,'Hidden - Dropdown'!$B:$D,2,FALSE),"")</f>
        <v/>
      </c>
      <c r="J691" s="54" t="str">
        <f>IF(ISBLANK(H691)=FALSE,VLOOKUP(H691,'Hidden - Dropdown'!$B:$D,3,FALSE),"")</f>
        <v/>
      </c>
      <c r="L691" s="51" t="str">
        <f t="shared" si="10"/>
        <v/>
      </c>
      <c r="M691" s="52" t="str">
        <f>IF(ISBLANK(A691),"",IF(L691="One-time training","",HYPERLINK("mailto:"&amp;VLOOKUP(A691,'Contractor List'!$A:$J,5,FALSE)&amp;"?subject="&amp;'Hidden - Dropdown'!$L$7&amp;"&amp;body=Hi "&amp;C691&amp;","&amp;"%0A%0A"&amp;N691&amp;"%0A%0A"&amp;"Please complete the training before the due date.","send e-mail to this TM")))</f>
        <v/>
      </c>
      <c r="N691" s="22" t="str">
        <f>CONCATENATE("you are due for the"&amp;" '"&amp;'Overview - 3 Month Projection'!H691, "' ", "training on ",CHAR(10),(TEXT('Overview - 3 Month Projection'!L691, "mm/dd/yyyy")),".")</f>
        <v>you are due for the '' training on 
.</v>
      </c>
    </row>
    <row r="692" spans="1:14" ht="16" x14ac:dyDescent="0.35">
      <c r="A692" s="28"/>
      <c r="B692" s="47" t="str">
        <f>IF((ISBLANK(A692))," ",VLOOKUP(A692,'Contractor List'!$A:$J,2,FALSE))</f>
        <v xml:space="preserve"> </v>
      </c>
      <c r="C692" s="47" t="str">
        <f>IF((ISBLANK(A692))," ",VLOOKUP(A692,'Contractor List'!$A:$J,3,FALSE))</f>
        <v xml:space="preserve"> </v>
      </c>
      <c r="D692" s="47" t="str">
        <f>IF((ISBLANK(A692))," ",VLOOKUP(A692,'Contractor List'!$A:$J,7,FALSE))</f>
        <v xml:space="preserve"> </v>
      </c>
      <c r="E692" s="27" t="str">
        <f>IF((ISBLANK(A692))," ",VLOOKUP(A692,'Contractor List'!$A:$J,8,FALSE))</f>
        <v xml:space="preserve"> </v>
      </c>
      <c r="F692" s="27" t="str">
        <f>IF((ISBLANK(A692))," ",VLOOKUP(A692,'Contractor List'!$A:$J,9,FALSE))</f>
        <v xml:space="preserve"> </v>
      </c>
      <c r="G692" s="27" t="str">
        <f>IF((ISBLANK(A692))," ",VLOOKUP(A692,'Contractor List'!$A:$J,10,FALSE))</f>
        <v xml:space="preserve"> </v>
      </c>
      <c r="I692" s="26" t="str">
        <f>IF(ISBLANK(H692)=FALSE,VLOOKUP(H692,'Hidden - Dropdown'!$B:$D,2,FALSE),"")</f>
        <v/>
      </c>
      <c r="J692" s="54" t="str">
        <f>IF(ISBLANK(H692)=FALSE,VLOOKUP(H692,'Hidden - Dropdown'!$B:$D,3,FALSE),"")</f>
        <v/>
      </c>
      <c r="L692" s="51" t="str">
        <f t="shared" si="10"/>
        <v/>
      </c>
      <c r="M692" s="52" t="str">
        <f>IF(ISBLANK(A692),"",IF(L692="One-time training","",HYPERLINK("mailto:"&amp;VLOOKUP(A692,'Contractor List'!$A:$J,5,FALSE)&amp;"?subject="&amp;'Hidden - Dropdown'!$L$7&amp;"&amp;body=Hi "&amp;C692&amp;","&amp;"%0A%0A"&amp;N692&amp;"%0A%0A"&amp;"Please complete the training before the due date.","send e-mail to this TM")))</f>
        <v/>
      </c>
      <c r="N692" s="22" t="str">
        <f>CONCATENATE("you are due for the"&amp;" '"&amp;'Overview - 3 Month Projection'!H692, "' ", "training on ",CHAR(10),(TEXT('Overview - 3 Month Projection'!L692, "mm/dd/yyyy")),".")</f>
        <v>you are due for the '' training on 
.</v>
      </c>
    </row>
    <row r="693" spans="1:14" ht="16" x14ac:dyDescent="0.35">
      <c r="A693" s="28"/>
      <c r="B693" s="47" t="str">
        <f>IF((ISBLANK(A693))," ",VLOOKUP(A693,'Contractor List'!$A:$J,2,FALSE))</f>
        <v xml:space="preserve"> </v>
      </c>
      <c r="C693" s="47" t="str">
        <f>IF((ISBLANK(A693))," ",VLOOKUP(A693,'Contractor List'!$A:$J,3,FALSE))</f>
        <v xml:space="preserve"> </v>
      </c>
      <c r="D693" s="47" t="str">
        <f>IF((ISBLANK(A693))," ",VLOOKUP(A693,'Contractor List'!$A:$J,7,FALSE))</f>
        <v xml:space="preserve"> </v>
      </c>
      <c r="E693" s="27" t="str">
        <f>IF((ISBLANK(A693))," ",VLOOKUP(A693,'Contractor List'!$A:$J,8,FALSE))</f>
        <v xml:space="preserve"> </v>
      </c>
      <c r="F693" s="27" t="str">
        <f>IF((ISBLANK(A693))," ",VLOOKUP(A693,'Contractor List'!$A:$J,9,FALSE))</f>
        <v xml:space="preserve"> </v>
      </c>
      <c r="G693" s="27" t="str">
        <f>IF((ISBLANK(A693))," ",VLOOKUP(A693,'Contractor List'!$A:$J,10,FALSE))</f>
        <v xml:space="preserve"> </v>
      </c>
      <c r="I693" s="26" t="str">
        <f>IF(ISBLANK(H693)=FALSE,VLOOKUP(H693,'Hidden - Dropdown'!$B:$D,2,FALSE),"")</f>
        <v/>
      </c>
      <c r="J693" s="54" t="str">
        <f>IF(ISBLANK(H693)=FALSE,VLOOKUP(H693,'Hidden - Dropdown'!$B:$D,3,FALSE),"")</f>
        <v/>
      </c>
      <c r="L693" s="51" t="str">
        <f t="shared" si="10"/>
        <v/>
      </c>
      <c r="M693" s="52" t="str">
        <f>IF(ISBLANK(A693),"",IF(L693="One-time training","",HYPERLINK("mailto:"&amp;VLOOKUP(A693,'Contractor List'!$A:$J,5,FALSE)&amp;"?subject="&amp;'Hidden - Dropdown'!$L$7&amp;"&amp;body=Hi "&amp;C693&amp;","&amp;"%0A%0A"&amp;N693&amp;"%0A%0A"&amp;"Please complete the training before the due date.","send e-mail to this TM")))</f>
        <v/>
      </c>
      <c r="N693" s="22" t="str">
        <f>CONCATENATE("you are due for the"&amp;" '"&amp;'Overview - 3 Month Projection'!H693, "' ", "training on ",CHAR(10),(TEXT('Overview - 3 Month Projection'!L693, "mm/dd/yyyy")),".")</f>
        <v>you are due for the '' training on 
.</v>
      </c>
    </row>
    <row r="694" spans="1:14" ht="16" x14ac:dyDescent="0.35">
      <c r="A694" s="28"/>
      <c r="B694" s="47" t="str">
        <f>IF((ISBLANK(A694))," ",VLOOKUP(A694,'Contractor List'!$A:$J,2,FALSE))</f>
        <v xml:space="preserve"> </v>
      </c>
      <c r="C694" s="47" t="str">
        <f>IF((ISBLANK(A694))," ",VLOOKUP(A694,'Contractor List'!$A:$J,3,FALSE))</f>
        <v xml:space="preserve"> </v>
      </c>
      <c r="D694" s="47" t="str">
        <f>IF((ISBLANK(A694))," ",VLOOKUP(A694,'Contractor List'!$A:$J,7,FALSE))</f>
        <v xml:space="preserve"> </v>
      </c>
      <c r="E694" s="27" t="str">
        <f>IF((ISBLANK(A694))," ",VLOOKUP(A694,'Contractor List'!$A:$J,8,FALSE))</f>
        <v xml:space="preserve"> </v>
      </c>
      <c r="F694" s="27" t="str">
        <f>IF((ISBLANK(A694))," ",VLOOKUP(A694,'Contractor List'!$A:$J,9,FALSE))</f>
        <v xml:space="preserve"> </v>
      </c>
      <c r="G694" s="27" t="str">
        <f>IF((ISBLANK(A694))," ",VLOOKUP(A694,'Contractor List'!$A:$J,10,FALSE))</f>
        <v xml:space="preserve"> </v>
      </c>
      <c r="I694" s="26" t="str">
        <f>IF(ISBLANK(H694)=FALSE,VLOOKUP(H694,'Hidden - Dropdown'!$B:$D,2,FALSE),"")</f>
        <v/>
      </c>
      <c r="J694" s="54" t="str">
        <f>IF(ISBLANK(H694)=FALSE,VLOOKUP(H694,'Hidden - Dropdown'!$B:$D,3,FALSE),"")</f>
        <v/>
      </c>
      <c r="L694" s="51" t="str">
        <f t="shared" si="10"/>
        <v/>
      </c>
      <c r="M694" s="52" t="str">
        <f>IF(ISBLANK(A694),"",IF(L694="One-time training","",HYPERLINK("mailto:"&amp;VLOOKUP(A694,'Contractor List'!$A:$J,5,FALSE)&amp;"?subject="&amp;'Hidden - Dropdown'!$L$7&amp;"&amp;body=Hi "&amp;C694&amp;","&amp;"%0A%0A"&amp;N694&amp;"%0A%0A"&amp;"Please complete the training before the due date.","send e-mail to this TM")))</f>
        <v/>
      </c>
      <c r="N694" s="22" t="str">
        <f>CONCATENATE("you are due for the"&amp;" '"&amp;'Overview - 3 Month Projection'!H694, "' ", "training on ",CHAR(10),(TEXT('Overview - 3 Month Projection'!L694, "mm/dd/yyyy")),".")</f>
        <v>you are due for the '' training on 
.</v>
      </c>
    </row>
    <row r="695" spans="1:14" ht="16" x14ac:dyDescent="0.35">
      <c r="A695" s="28"/>
      <c r="B695" s="47" t="str">
        <f>IF((ISBLANK(A695))," ",VLOOKUP(A695,'Contractor List'!$A:$J,2,FALSE))</f>
        <v xml:space="preserve"> </v>
      </c>
      <c r="C695" s="47" t="str">
        <f>IF((ISBLANK(A695))," ",VLOOKUP(A695,'Contractor List'!$A:$J,3,FALSE))</f>
        <v xml:space="preserve"> </v>
      </c>
      <c r="D695" s="47" t="str">
        <f>IF((ISBLANK(A695))," ",VLOOKUP(A695,'Contractor List'!$A:$J,7,FALSE))</f>
        <v xml:space="preserve"> </v>
      </c>
      <c r="E695" s="27" t="str">
        <f>IF((ISBLANK(A695))," ",VLOOKUP(A695,'Contractor List'!$A:$J,8,FALSE))</f>
        <v xml:space="preserve"> </v>
      </c>
      <c r="F695" s="27" t="str">
        <f>IF((ISBLANK(A695))," ",VLOOKUP(A695,'Contractor List'!$A:$J,9,FALSE))</f>
        <v xml:space="preserve"> </v>
      </c>
      <c r="G695" s="27" t="str">
        <f>IF((ISBLANK(A695))," ",VLOOKUP(A695,'Contractor List'!$A:$J,10,FALSE))</f>
        <v xml:space="preserve"> </v>
      </c>
      <c r="I695" s="26" t="str">
        <f>IF(ISBLANK(H695)=FALSE,VLOOKUP(H695,'Hidden - Dropdown'!$B:$D,2,FALSE),"")</f>
        <v/>
      </c>
      <c r="J695" s="54" t="str">
        <f>IF(ISBLANK(H695)=FALSE,VLOOKUP(H695,'Hidden - Dropdown'!$B:$D,3,FALSE),"")</f>
        <v/>
      </c>
      <c r="L695" s="51" t="str">
        <f t="shared" si="10"/>
        <v/>
      </c>
      <c r="M695" s="52" t="str">
        <f>IF(ISBLANK(A695),"",IF(L695="One-time training","",HYPERLINK("mailto:"&amp;VLOOKUP(A695,'Contractor List'!$A:$J,5,FALSE)&amp;"?subject="&amp;'Hidden - Dropdown'!$L$7&amp;"&amp;body=Hi "&amp;C695&amp;","&amp;"%0A%0A"&amp;N695&amp;"%0A%0A"&amp;"Please complete the training before the due date.","send e-mail to this TM")))</f>
        <v/>
      </c>
      <c r="N695" s="22" t="str">
        <f>CONCATENATE("you are due for the"&amp;" '"&amp;'Overview - 3 Month Projection'!H695, "' ", "training on ",CHAR(10),(TEXT('Overview - 3 Month Projection'!L695, "mm/dd/yyyy")),".")</f>
        <v>you are due for the '' training on 
.</v>
      </c>
    </row>
    <row r="696" spans="1:14" ht="16" x14ac:dyDescent="0.35">
      <c r="A696" s="28"/>
      <c r="B696" s="47" t="str">
        <f>IF((ISBLANK(A696))," ",VLOOKUP(A696,'Contractor List'!$A:$J,2,FALSE))</f>
        <v xml:space="preserve"> </v>
      </c>
      <c r="C696" s="47" t="str">
        <f>IF((ISBLANK(A696))," ",VLOOKUP(A696,'Contractor List'!$A:$J,3,FALSE))</f>
        <v xml:space="preserve"> </v>
      </c>
      <c r="D696" s="47" t="str">
        <f>IF((ISBLANK(A696))," ",VLOOKUP(A696,'Contractor List'!$A:$J,7,FALSE))</f>
        <v xml:space="preserve"> </v>
      </c>
      <c r="E696" s="27" t="str">
        <f>IF((ISBLANK(A696))," ",VLOOKUP(A696,'Contractor List'!$A:$J,8,FALSE))</f>
        <v xml:space="preserve"> </v>
      </c>
      <c r="F696" s="27" t="str">
        <f>IF((ISBLANK(A696))," ",VLOOKUP(A696,'Contractor List'!$A:$J,9,FALSE))</f>
        <v xml:space="preserve"> </v>
      </c>
      <c r="G696" s="27" t="str">
        <f>IF((ISBLANK(A696))," ",VLOOKUP(A696,'Contractor List'!$A:$J,10,FALSE))</f>
        <v xml:space="preserve"> </v>
      </c>
      <c r="I696" s="26" t="str">
        <f>IF(ISBLANK(H696)=FALSE,VLOOKUP(H696,'Hidden - Dropdown'!$B:$D,2,FALSE),"")</f>
        <v/>
      </c>
      <c r="J696" s="54" t="str">
        <f>IF(ISBLANK(H696)=FALSE,VLOOKUP(H696,'Hidden - Dropdown'!$B:$D,3,FALSE),"")</f>
        <v/>
      </c>
      <c r="L696" s="51" t="str">
        <f t="shared" si="10"/>
        <v/>
      </c>
      <c r="M696" s="52" t="str">
        <f>IF(ISBLANK(A696),"",IF(L696="One-time training","",HYPERLINK("mailto:"&amp;VLOOKUP(A696,'Contractor List'!$A:$J,5,FALSE)&amp;"?subject="&amp;'Hidden - Dropdown'!$L$7&amp;"&amp;body=Hi "&amp;C696&amp;","&amp;"%0A%0A"&amp;N696&amp;"%0A%0A"&amp;"Please complete the training before the due date.","send e-mail to this TM")))</f>
        <v/>
      </c>
      <c r="N696" s="22" t="str">
        <f>CONCATENATE("you are due for the"&amp;" '"&amp;'Overview - 3 Month Projection'!H696, "' ", "training on ",CHAR(10),(TEXT('Overview - 3 Month Projection'!L696, "mm/dd/yyyy")),".")</f>
        <v>you are due for the '' training on 
.</v>
      </c>
    </row>
    <row r="697" spans="1:14" ht="16" x14ac:dyDescent="0.35">
      <c r="A697" s="28"/>
      <c r="B697" s="47" t="str">
        <f>IF((ISBLANK(A697))," ",VLOOKUP(A697,'Contractor List'!$A:$J,2,FALSE))</f>
        <v xml:space="preserve"> </v>
      </c>
      <c r="C697" s="47" t="str">
        <f>IF((ISBLANK(A697))," ",VLOOKUP(A697,'Contractor List'!$A:$J,3,FALSE))</f>
        <v xml:space="preserve"> </v>
      </c>
      <c r="D697" s="47" t="str">
        <f>IF((ISBLANK(A697))," ",VLOOKUP(A697,'Contractor List'!$A:$J,7,FALSE))</f>
        <v xml:space="preserve"> </v>
      </c>
      <c r="E697" s="27" t="str">
        <f>IF((ISBLANK(A697))," ",VLOOKUP(A697,'Contractor List'!$A:$J,8,FALSE))</f>
        <v xml:space="preserve"> </v>
      </c>
      <c r="F697" s="27" t="str">
        <f>IF((ISBLANK(A697))," ",VLOOKUP(A697,'Contractor List'!$A:$J,9,FALSE))</f>
        <v xml:space="preserve"> </v>
      </c>
      <c r="G697" s="27" t="str">
        <f>IF((ISBLANK(A697))," ",VLOOKUP(A697,'Contractor List'!$A:$J,10,FALSE))</f>
        <v xml:space="preserve"> </v>
      </c>
      <c r="I697" s="26" t="str">
        <f>IF(ISBLANK(H697)=FALSE,VLOOKUP(H697,'Hidden - Dropdown'!$B:$D,2,FALSE),"")</f>
        <v/>
      </c>
      <c r="J697" s="54" t="str">
        <f>IF(ISBLANK(H697)=FALSE,VLOOKUP(H697,'Hidden - Dropdown'!$B:$D,3,FALSE),"")</f>
        <v/>
      </c>
      <c r="L697" s="51" t="str">
        <f t="shared" si="10"/>
        <v/>
      </c>
      <c r="M697" s="52" t="str">
        <f>IF(ISBLANK(A697),"",IF(L697="One-time training","",HYPERLINK("mailto:"&amp;VLOOKUP(A697,'Contractor List'!$A:$J,5,FALSE)&amp;"?subject="&amp;'Hidden - Dropdown'!$L$7&amp;"&amp;body=Hi "&amp;C697&amp;","&amp;"%0A%0A"&amp;N697&amp;"%0A%0A"&amp;"Please complete the training before the due date.","send e-mail to this TM")))</f>
        <v/>
      </c>
      <c r="N697" s="22" t="str">
        <f>CONCATENATE("you are due for the"&amp;" '"&amp;'Overview - 3 Month Projection'!H697, "' ", "training on ",CHAR(10),(TEXT('Overview - 3 Month Projection'!L697, "mm/dd/yyyy")),".")</f>
        <v>you are due for the '' training on 
.</v>
      </c>
    </row>
    <row r="698" spans="1:14" ht="16" x14ac:dyDescent="0.35">
      <c r="A698" s="28"/>
      <c r="B698" s="47" t="str">
        <f>IF((ISBLANK(A698))," ",VLOOKUP(A698,'Contractor List'!$A:$J,2,FALSE))</f>
        <v xml:space="preserve"> </v>
      </c>
      <c r="C698" s="47" t="str">
        <f>IF((ISBLANK(A698))," ",VLOOKUP(A698,'Contractor List'!$A:$J,3,FALSE))</f>
        <v xml:space="preserve"> </v>
      </c>
      <c r="D698" s="47" t="str">
        <f>IF((ISBLANK(A698))," ",VLOOKUP(A698,'Contractor List'!$A:$J,7,FALSE))</f>
        <v xml:space="preserve"> </v>
      </c>
      <c r="E698" s="27" t="str">
        <f>IF((ISBLANK(A698))," ",VLOOKUP(A698,'Contractor List'!$A:$J,8,FALSE))</f>
        <v xml:space="preserve"> </v>
      </c>
      <c r="F698" s="27" t="str">
        <f>IF((ISBLANK(A698))," ",VLOOKUP(A698,'Contractor List'!$A:$J,9,FALSE))</f>
        <v xml:space="preserve"> </v>
      </c>
      <c r="G698" s="27" t="str">
        <f>IF((ISBLANK(A698))," ",VLOOKUP(A698,'Contractor List'!$A:$J,10,FALSE))</f>
        <v xml:space="preserve"> </v>
      </c>
      <c r="I698" s="26" t="str">
        <f>IF(ISBLANK(H698)=FALSE,VLOOKUP(H698,'Hidden - Dropdown'!$B:$D,2,FALSE),"")</f>
        <v/>
      </c>
      <c r="J698" s="54" t="str">
        <f>IF(ISBLANK(H698)=FALSE,VLOOKUP(H698,'Hidden - Dropdown'!$B:$D,3,FALSE),"")</f>
        <v/>
      </c>
      <c r="L698" s="51" t="str">
        <f t="shared" si="10"/>
        <v/>
      </c>
      <c r="M698" s="52" t="str">
        <f>IF(ISBLANK(A698),"",IF(L698="One-time training","",HYPERLINK("mailto:"&amp;VLOOKUP(A698,'Contractor List'!$A:$J,5,FALSE)&amp;"?subject="&amp;'Hidden - Dropdown'!$L$7&amp;"&amp;body=Hi "&amp;C698&amp;","&amp;"%0A%0A"&amp;N698&amp;"%0A%0A"&amp;"Please complete the training before the due date.","send e-mail to this TM")))</f>
        <v/>
      </c>
      <c r="N698" s="22" t="str">
        <f>CONCATENATE("you are due for the"&amp;" '"&amp;'Overview - 3 Month Projection'!H698, "' ", "training on ",CHAR(10),(TEXT('Overview - 3 Month Projection'!L698, "mm/dd/yyyy")),".")</f>
        <v>you are due for the '' training on 
.</v>
      </c>
    </row>
    <row r="699" spans="1:14" ht="16" x14ac:dyDescent="0.35">
      <c r="A699" s="28"/>
      <c r="B699" s="47" t="str">
        <f>IF((ISBLANK(A699))," ",VLOOKUP(A699,'Contractor List'!$A:$J,2,FALSE))</f>
        <v xml:space="preserve"> </v>
      </c>
      <c r="C699" s="47" t="str">
        <f>IF((ISBLANK(A699))," ",VLOOKUP(A699,'Contractor List'!$A:$J,3,FALSE))</f>
        <v xml:space="preserve"> </v>
      </c>
      <c r="D699" s="47" t="str">
        <f>IF((ISBLANK(A699))," ",VLOOKUP(A699,'Contractor List'!$A:$J,7,FALSE))</f>
        <v xml:space="preserve"> </v>
      </c>
      <c r="E699" s="27" t="str">
        <f>IF((ISBLANK(A699))," ",VLOOKUP(A699,'Contractor List'!$A:$J,8,FALSE))</f>
        <v xml:space="preserve"> </v>
      </c>
      <c r="F699" s="27" t="str">
        <f>IF((ISBLANK(A699))," ",VLOOKUP(A699,'Contractor List'!$A:$J,9,FALSE))</f>
        <v xml:space="preserve"> </v>
      </c>
      <c r="G699" s="27" t="str">
        <f>IF((ISBLANK(A699))," ",VLOOKUP(A699,'Contractor List'!$A:$J,10,FALSE))</f>
        <v xml:space="preserve"> </v>
      </c>
      <c r="I699" s="26" t="str">
        <f>IF(ISBLANK(H699)=FALSE,VLOOKUP(H699,'Hidden - Dropdown'!$B:$D,2,FALSE),"")</f>
        <v/>
      </c>
      <c r="J699" s="54" t="str">
        <f>IF(ISBLANK(H699)=FALSE,VLOOKUP(H699,'Hidden - Dropdown'!$B:$D,3,FALSE),"")</f>
        <v/>
      </c>
      <c r="L699" s="51" t="str">
        <f t="shared" si="10"/>
        <v/>
      </c>
      <c r="M699" s="52" t="str">
        <f>IF(ISBLANK(A699),"",IF(L699="One-time training","",HYPERLINK("mailto:"&amp;VLOOKUP(A699,'Contractor List'!$A:$J,5,FALSE)&amp;"?subject="&amp;'Hidden - Dropdown'!$L$7&amp;"&amp;body=Hi "&amp;C699&amp;","&amp;"%0A%0A"&amp;N699&amp;"%0A%0A"&amp;"Please complete the training before the due date.","send e-mail to this TM")))</f>
        <v/>
      </c>
      <c r="N699" s="22" t="str">
        <f>CONCATENATE("you are due for the"&amp;" '"&amp;'Overview - 3 Month Projection'!H699, "' ", "training on ",CHAR(10),(TEXT('Overview - 3 Month Projection'!L699, "mm/dd/yyyy")),".")</f>
        <v>you are due for the '' training on 
.</v>
      </c>
    </row>
    <row r="700" spans="1:14" ht="16" x14ac:dyDescent="0.35">
      <c r="A700" s="28"/>
      <c r="B700" s="47" t="str">
        <f>IF((ISBLANK(A700))," ",VLOOKUP(A700,'Contractor List'!$A:$J,2,FALSE))</f>
        <v xml:space="preserve"> </v>
      </c>
      <c r="C700" s="47" t="str">
        <f>IF((ISBLANK(A700))," ",VLOOKUP(A700,'Contractor List'!$A:$J,3,FALSE))</f>
        <v xml:space="preserve"> </v>
      </c>
      <c r="D700" s="47" t="str">
        <f>IF((ISBLANK(A700))," ",VLOOKUP(A700,'Contractor List'!$A:$J,7,FALSE))</f>
        <v xml:space="preserve"> </v>
      </c>
      <c r="E700" s="27" t="str">
        <f>IF((ISBLANK(A700))," ",VLOOKUP(A700,'Contractor List'!$A:$J,8,FALSE))</f>
        <v xml:space="preserve"> </v>
      </c>
      <c r="F700" s="27" t="str">
        <f>IF((ISBLANK(A700))," ",VLOOKUP(A700,'Contractor List'!$A:$J,9,FALSE))</f>
        <v xml:space="preserve"> </v>
      </c>
      <c r="G700" s="27" t="str">
        <f>IF((ISBLANK(A700))," ",VLOOKUP(A700,'Contractor List'!$A:$J,10,FALSE))</f>
        <v xml:space="preserve"> </v>
      </c>
      <c r="I700" s="26" t="str">
        <f>IF(ISBLANK(H700)=FALSE,VLOOKUP(H700,'Hidden - Dropdown'!$B:$D,2,FALSE),"")</f>
        <v/>
      </c>
      <c r="J700" s="54" t="str">
        <f>IF(ISBLANK(H700)=FALSE,VLOOKUP(H700,'Hidden - Dropdown'!$B:$D,3,FALSE),"")</f>
        <v/>
      </c>
      <c r="L700" s="51" t="str">
        <f t="shared" si="10"/>
        <v/>
      </c>
      <c r="M700" s="52" t="str">
        <f>IF(ISBLANK(A700),"",IF(L700="One-time training","",HYPERLINK("mailto:"&amp;VLOOKUP(A700,'Contractor List'!$A:$J,5,FALSE)&amp;"?subject="&amp;'Hidden - Dropdown'!$L$7&amp;"&amp;body=Hi "&amp;C700&amp;","&amp;"%0A%0A"&amp;N700&amp;"%0A%0A"&amp;"Please complete the training before the due date.","send e-mail to this TM")))</f>
        <v/>
      </c>
      <c r="N700" s="22" t="str">
        <f>CONCATENATE("you are due for the"&amp;" '"&amp;'Overview - 3 Month Projection'!H700, "' ", "training on ",CHAR(10),(TEXT('Overview - 3 Month Projection'!L700, "mm/dd/yyyy")),".")</f>
        <v>you are due for the '' training on 
.</v>
      </c>
    </row>
    <row r="701" spans="1:14" ht="16" x14ac:dyDescent="0.35">
      <c r="A701" s="28"/>
      <c r="B701" s="47" t="str">
        <f>IF((ISBLANK(A701))," ",VLOOKUP(A701,'Contractor List'!$A:$J,2,FALSE))</f>
        <v xml:space="preserve"> </v>
      </c>
      <c r="C701" s="47" t="str">
        <f>IF((ISBLANK(A701))," ",VLOOKUP(A701,'Contractor List'!$A:$J,3,FALSE))</f>
        <v xml:space="preserve"> </v>
      </c>
      <c r="D701" s="47" t="str">
        <f>IF((ISBLANK(A701))," ",VLOOKUP(A701,'Contractor List'!$A:$J,7,FALSE))</f>
        <v xml:space="preserve"> </v>
      </c>
      <c r="E701" s="27" t="str">
        <f>IF((ISBLANK(A701))," ",VLOOKUP(A701,'Contractor List'!$A:$J,8,FALSE))</f>
        <v xml:space="preserve"> </v>
      </c>
      <c r="F701" s="27" t="str">
        <f>IF((ISBLANK(A701))," ",VLOOKUP(A701,'Contractor List'!$A:$J,9,FALSE))</f>
        <v xml:space="preserve"> </v>
      </c>
      <c r="G701" s="27" t="str">
        <f>IF((ISBLANK(A701))," ",VLOOKUP(A701,'Contractor List'!$A:$J,10,FALSE))</f>
        <v xml:space="preserve"> </v>
      </c>
      <c r="I701" s="26" t="str">
        <f>IF(ISBLANK(H701)=FALSE,VLOOKUP(H701,'Hidden - Dropdown'!$B:$D,2,FALSE),"")</f>
        <v/>
      </c>
      <c r="J701" s="54" t="str">
        <f>IF(ISBLANK(H701)=FALSE,VLOOKUP(H701,'Hidden - Dropdown'!$B:$D,3,FALSE),"")</f>
        <v/>
      </c>
      <c r="L701" s="51" t="str">
        <f t="shared" si="10"/>
        <v/>
      </c>
      <c r="M701" s="52" t="str">
        <f>IF(ISBLANK(A701),"",IF(L701="One-time training","",HYPERLINK("mailto:"&amp;VLOOKUP(A701,'Contractor List'!$A:$J,5,FALSE)&amp;"?subject="&amp;'Hidden - Dropdown'!$L$7&amp;"&amp;body=Hi "&amp;C701&amp;","&amp;"%0A%0A"&amp;N701&amp;"%0A%0A"&amp;"Please complete the training before the due date.","send e-mail to this TM")))</f>
        <v/>
      </c>
      <c r="N701" s="22" t="str">
        <f>CONCATENATE("you are due for the"&amp;" '"&amp;'Overview - 3 Month Projection'!H701, "' ", "training on ",CHAR(10),(TEXT('Overview - 3 Month Projection'!L701, "mm/dd/yyyy")),".")</f>
        <v>you are due for the '' training on 
.</v>
      </c>
    </row>
    <row r="702" spans="1:14" ht="16" x14ac:dyDescent="0.35">
      <c r="A702" s="28"/>
      <c r="B702" s="47" t="str">
        <f>IF((ISBLANK(A702))," ",VLOOKUP(A702,'Contractor List'!$A:$J,2,FALSE))</f>
        <v xml:space="preserve"> </v>
      </c>
      <c r="C702" s="47" t="str">
        <f>IF((ISBLANK(A702))," ",VLOOKUP(A702,'Contractor List'!$A:$J,3,FALSE))</f>
        <v xml:space="preserve"> </v>
      </c>
      <c r="D702" s="47" t="str">
        <f>IF((ISBLANK(A702))," ",VLOOKUP(A702,'Contractor List'!$A:$J,7,FALSE))</f>
        <v xml:space="preserve"> </v>
      </c>
      <c r="E702" s="27" t="str">
        <f>IF((ISBLANK(A702))," ",VLOOKUP(A702,'Contractor List'!$A:$J,8,FALSE))</f>
        <v xml:space="preserve"> </v>
      </c>
      <c r="F702" s="27" t="str">
        <f>IF((ISBLANK(A702))," ",VLOOKUP(A702,'Contractor List'!$A:$J,9,FALSE))</f>
        <v xml:space="preserve"> </v>
      </c>
      <c r="G702" s="27" t="str">
        <f>IF((ISBLANK(A702))," ",VLOOKUP(A702,'Contractor List'!$A:$J,10,FALSE))</f>
        <v xml:space="preserve"> </v>
      </c>
      <c r="I702" s="26" t="str">
        <f>IF(ISBLANK(H702)=FALSE,VLOOKUP(H702,'Hidden - Dropdown'!$B:$D,2,FALSE),"")</f>
        <v/>
      </c>
      <c r="J702" s="54" t="str">
        <f>IF(ISBLANK(H702)=FALSE,VLOOKUP(H702,'Hidden - Dropdown'!$B:$D,3,FALSE),"")</f>
        <v/>
      </c>
      <c r="L702" s="51" t="str">
        <f t="shared" si="10"/>
        <v/>
      </c>
      <c r="M702" s="52" t="str">
        <f>IF(ISBLANK(A702),"",IF(L702="One-time training","",HYPERLINK("mailto:"&amp;VLOOKUP(A702,'Contractor List'!$A:$J,5,FALSE)&amp;"?subject="&amp;'Hidden - Dropdown'!$L$7&amp;"&amp;body=Hi "&amp;C702&amp;","&amp;"%0A%0A"&amp;N702&amp;"%0A%0A"&amp;"Please complete the training before the due date.","send e-mail to this TM")))</f>
        <v/>
      </c>
      <c r="N702" s="22" t="str">
        <f>CONCATENATE("you are due for the"&amp;" '"&amp;'Overview - 3 Month Projection'!H702, "' ", "training on ",CHAR(10),(TEXT('Overview - 3 Month Projection'!L702, "mm/dd/yyyy")),".")</f>
        <v>you are due for the '' training on 
.</v>
      </c>
    </row>
    <row r="703" spans="1:14" ht="16" x14ac:dyDescent="0.35">
      <c r="A703" s="28"/>
      <c r="B703" s="47" t="str">
        <f>IF((ISBLANK(A703))," ",VLOOKUP(A703,'Contractor List'!$A:$J,2,FALSE))</f>
        <v xml:space="preserve"> </v>
      </c>
      <c r="C703" s="47" t="str">
        <f>IF((ISBLANK(A703))," ",VLOOKUP(A703,'Contractor List'!$A:$J,3,FALSE))</f>
        <v xml:space="preserve"> </v>
      </c>
      <c r="D703" s="47" t="str">
        <f>IF((ISBLANK(A703))," ",VLOOKUP(A703,'Contractor List'!$A:$J,7,FALSE))</f>
        <v xml:space="preserve"> </v>
      </c>
      <c r="E703" s="27" t="str">
        <f>IF((ISBLANK(A703))," ",VLOOKUP(A703,'Contractor List'!$A:$J,8,FALSE))</f>
        <v xml:space="preserve"> </v>
      </c>
      <c r="F703" s="27" t="str">
        <f>IF((ISBLANK(A703))," ",VLOOKUP(A703,'Contractor List'!$A:$J,9,FALSE))</f>
        <v xml:space="preserve"> </v>
      </c>
      <c r="G703" s="27" t="str">
        <f>IF((ISBLANK(A703))," ",VLOOKUP(A703,'Contractor List'!$A:$J,10,FALSE))</f>
        <v xml:space="preserve"> </v>
      </c>
      <c r="I703" s="26" t="str">
        <f>IF(ISBLANK(H703)=FALSE,VLOOKUP(H703,'Hidden - Dropdown'!$B:$D,2,FALSE),"")</f>
        <v/>
      </c>
      <c r="J703" s="54" t="str">
        <f>IF(ISBLANK(H703)=FALSE,VLOOKUP(H703,'Hidden - Dropdown'!$B:$D,3,FALSE),"")</f>
        <v/>
      </c>
      <c r="L703" s="51" t="str">
        <f t="shared" si="10"/>
        <v/>
      </c>
      <c r="M703" s="52" t="str">
        <f>IF(ISBLANK(A703),"",IF(L703="One-time training","",HYPERLINK("mailto:"&amp;VLOOKUP(A703,'Contractor List'!$A:$J,5,FALSE)&amp;"?subject="&amp;'Hidden - Dropdown'!$L$7&amp;"&amp;body=Hi "&amp;C703&amp;","&amp;"%0A%0A"&amp;N703&amp;"%0A%0A"&amp;"Please complete the training before the due date.","send e-mail to this TM")))</f>
        <v/>
      </c>
      <c r="N703" s="22" t="str">
        <f>CONCATENATE("you are due for the"&amp;" '"&amp;'Overview - 3 Month Projection'!H703, "' ", "training on ",CHAR(10),(TEXT('Overview - 3 Month Projection'!L703, "mm/dd/yyyy")),".")</f>
        <v>you are due for the '' training on 
.</v>
      </c>
    </row>
    <row r="704" spans="1:14" ht="16" x14ac:dyDescent="0.35">
      <c r="A704" s="29"/>
      <c r="B704" s="47" t="str">
        <f>IF((ISBLANK(A704))," ",VLOOKUP(A704,'Contractor List'!$A:$J,2,FALSE))</f>
        <v xml:space="preserve"> </v>
      </c>
      <c r="C704" s="47" t="str">
        <f>IF((ISBLANK(A704))," ",VLOOKUP(A704,'Contractor List'!$A:$J,3,FALSE))</f>
        <v xml:space="preserve"> </v>
      </c>
      <c r="D704" s="47" t="str">
        <f>IF((ISBLANK(A704))," ",VLOOKUP(A704,'Contractor List'!$A:$J,7,FALSE))</f>
        <v xml:space="preserve"> </v>
      </c>
      <c r="E704" s="27" t="str">
        <f>IF((ISBLANK(A704))," ",VLOOKUP(A704,'Contractor List'!$A:$J,8,FALSE))</f>
        <v xml:space="preserve"> </v>
      </c>
      <c r="F704" s="27" t="str">
        <f>IF((ISBLANK(A704))," ",VLOOKUP(A704,'Contractor List'!$A:$J,9,FALSE))</f>
        <v xml:space="preserve"> </v>
      </c>
      <c r="G704" s="27" t="str">
        <f>IF((ISBLANK(A704))," ",VLOOKUP(A704,'Contractor List'!$A:$J,10,FALSE))</f>
        <v xml:space="preserve"> </v>
      </c>
      <c r="I704" s="26" t="str">
        <f>IF(ISBLANK(H704)=FALSE,VLOOKUP(H704,'Hidden - Dropdown'!$B:$D,2,FALSE),"")</f>
        <v/>
      </c>
      <c r="J704" s="54" t="str">
        <f>IF(ISBLANK(H704)=FALSE,VLOOKUP(H704,'Hidden - Dropdown'!$B:$D,3,FALSE),"")</f>
        <v/>
      </c>
      <c r="L704" s="51" t="str">
        <f t="shared" si="10"/>
        <v/>
      </c>
      <c r="M704" s="52" t="str">
        <f>IF(ISBLANK(A704),"",IF(L704="One-time training","",HYPERLINK("mailto:"&amp;VLOOKUP(A704,'Contractor List'!$A:$J,5,FALSE)&amp;"?subject="&amp;'Hidden - Dropdown'!$L$7&amp;"&amp;body=Hi "&amp;C704&amp;","&amp;"%0A%0A"&amp;N704&amp;"%0A%0A"&amp;"Please complete the training before the due date.","send e-mail to this TM")))</f>
        <v/>
      </c>
      <c r="N704" s="22" t="str">
        <f>CONCATENATE("you are due for the"&amp;" '"&amp;'Overview - 3 Month Projection'!H704, "' ", "training on ",CHAR(10),(TEXT('Overview - 3 Month Projection'!L704, "mm/dd/yyyy")),".")</f>
        <v>you are due for the '' training on 
.</v>
      </c>
    </row>
    <row r="705" spans="1:14" ht="16" x14ac:dyDescent="0.35">
      <c r="A705" s="28"/>
      <c r="B705" s="47" t="str">
        <f>IF((ISBLANK(A705))," ",VLOOKUP(A705,'Contractor List'!$A:$J,2,FALSE))</f>
        <v xml:space="preserve"> </v>
      </c>
      <c r="C705" s="47" t="str">
        <f>IF((ISBLANK(A705))," ",VLOOKUP(A705,'Contractor List'!$A:$J,3,FALSE))</f>
        <v xml:space="preserve"> </v>
      </c>
      <c r="D705" s="47" t="str">
        <f>IF((ISBLANK(A705))," ",VLOOKUP(A705,'Contractor List'!$A:$J,7,FALSE))</f>
        <v xml:space="preserve"> </v>
      </c>
      <c r="E705" s="27" t="str">
        <f>IF((ISBLANK(A705))," ",VLOOKUP(A705,'Contractor List'!$A:$J,8,FALSE))</f>
        <v xml:space="preserve"> </v>
      </c>
      <c r="F705" s="27" t="str">
        <f>IF((ISBLANK(A705))," ",VLOOKUP(A705,'Contractor List'!$A:$J,9,FALSE))</f>
        <v xml:space="preserve"> </v>
      </c>
      <c r="G705" s="27" t="str">
        <f>IF((ISBLANK(A705))," ",VLOOKUP(A705,'Contractor List'!$A:$J,10,FALSE))</f>
        <v xml:space="preserve"> </v>
      </c>
      <c r="I705" s="26" t="str">
        <f>IF(ISBLANK(H705)=FALSE,VLOOKUP(H705,'Hidden - Dropdown'!$B:$D,2,FALSE),"")</f>
        <v/>
      </c>
      <c r="J705" s="54" t="str">
        <f>IF(ISBLANK(H705)=FALSE,VLOOKUP(H705,'Hidden - Dropdown'!$B:$D,3,FALSE),"")</f>
        <v/>
      </c>
      <c r="L705" s="51" t="str">
        <f t="shared" si="10"/>
        <v/>
      </c>
      <c r="M705" s="52" t="str">
        <f>IF(ISBLANK(A705),"",IF(L705="One-time training","",HYPERLINK("mailto:"&amp;VLOOKUP(A705,'Contractor List'!$A:$J,5,FALSE)&amp;"?subject="&amp;'Hidden - Dropdown'!$L$7&amp;"&amp;body=Hi "&amp;C705&amp;","&amp;"%0A%0A"&amp;N705&amp;"%0A%0A"&amp;"Please complete the training before the due date.","send e-mail to this TM")))</f>
        <v/>
      </c>
      <c r="N705" s="22" t="str">
        <f>CONCATENATE("you are due for the"&amp;" '"&amp;'Overview - 3 Month Projection'!H705, "' ", "training on ",CHAR(10),(TEXT('Overview - 3 Month Projection'!L705, "mm/dd/yyyy")),".")</f>
        <v>you are due for the '' training on 
.</v>
      </c>
    </row>
    <row r="706" spans="1:14" ht="16" x14ac:dyDescent="0.35">
      <c r="A706" s="28"/>
      <c r="B706" s="47" t="str">
        <f>IF((ISBLANK(A706))," ",VLOOKUP(A706,'Contractor List'!$A:$J,2,FALSE))</f>
        <v xml:space="preserve"> </v>
      </c>
      <c r="C706" s="47" t="str">
        <f>IF((ISBLANK(A706))," ",VLOOKUP(A706,'Contractor List'!$A:$J,3,FALSE))</f>
        <v xml:space="preserve"> </v>
      </c>
      <c r="D706" s="47" t="str">
        <f>IF((ISBLANK(A706))," ",VLOOKUP(A706,'Contractor List'!$A:$J,7,FALSE))</f>
        <v xml:space="preserve"> </v>
      </c>
      <c r="E706" s="27" t="str">
        <f>IF((ISBLANK(A706))," ",VLOOKUP(A706,'Contractor List'!$A:$J,8,FALSE))</f>
        <v xml:space="preserve"> </v>
      </c>
      <c r="F706" s="27" t="str">
        <f>IF((ISBLANK(A706))," ",VLOOKUP(A706,'Contractor List'!$A:$J,9,FALSE))</f>
        <v xml:space="preserve"> </v>
      </c>
      <c r="G706" s="27" t="str">
        <f>IF((ISBLANK(A706))," ",VLOOKUP(A706,'Contractor List'!$A:$J,10,FALSE))</f>
        <v xml:space="preserve"> </v>
      </c>
      <c r="I706" s="26" t="str">
        <f>IF(ISBLANK(H706)=FALSE,VLOOKUP(H706,'Hidden - Dropdown'!$B:$D,2,FALSE),"")</f>
        <v/>
      </c>
      <c r="J706" s="54" t="str">
        <f>IF(ISBLANK(H706)=FALSE,VLOOKUP(H706,'Hidden - Dropdown'!$B:$D,3,FALSE),"")</f>
        <v/>
      </c>
      <c r="L706" s="51" t="str">
        <f t="shared" si="10"/>
        <v/>
      </c>
      <c r="M706" s="52" t="str">
        <f>IF(ISBLANK(A706),"",IF(L706="One-time training","",HYPERLINK("mailto:"&amp;VLOOKUP(A706,'Contractor List'!$A:$J,5,FALSE)&amp;"?subject="&amp;'Hidden - Dropdown'!$L$7&amp;"&amp;body=Hi "&amp;C706&amp;","&amp;"%0A%0A"&amp;N706&amp;"%0A%0A"&amp;"Please complete the training before the due date.","send e-mail to this TM")))</f>
        <v/>
      </c>
      <c r="N706" s="22" t="str">
        <f>CONCATENATE("you are due for the"&amp;" '"&amp;'Overview - 3 Month Projection'!H706, "' ", "training on ",CHAR(10),(TEXT('Overview - 3 Month Projection'!L706, "mm/dd/yyyy")),".")</f>
        <v>you are due for the '' training on 
.</v>
      </c>
    </row>
    <row r="707" spans="1:14" ht="16" x14ac:dyDescent="0.35">
      <c r="A707" s="28"/>
      <c r="B707" s="47" t="str">
        <f>IF((ISBLANK(A707))," ",VLOOKUP(A707,'Contractor List'!$A:$J,2,FALSE))</f>
        <v xml:space="preserve"> </v>
      </c>
      <c r="C707" s="47" t="str">
        <f>IF((ISBLANK(A707))," ",VLOOKUP(A707,'Contractor List'!$A:$J,3,FALSE))</f>
        <v xml:space="preserve"> </v>
      </c>
      <c r="D707" s="47" t="str">
        <f>IF((ISBLANK(A707))," ",VLOOKUP(A707,'Contractor List'!$A:$J,7,FALSE))</f>
        <v xml:space="preserve"> </v>
      </c>
      <c r="E707" s="27" t="str">
        <f>IF((ISBLANK(A707))," ",VLOOKUP(A707,'Contractor List'!$A:$J,8,FALSE))</f>
        <v xml:space="preserve"> </v>
      </c>
      <c r="F707" s="27" t="str">
        <f>IF((ISBLANK(A707))," ",VLOOKUP(A707,'Contractor List'!$A:$J,9,FALSE))</f>
        <v xml:space="preserve"> </v>
      </c>
      <c r="G707" s="27" t="str">
        <f>IF((ISBLANK(A707))," ",VLOOKUP(A707,'Contractor List'!$A:$J,10,FALSE))</f>
        <v xml:space="preserve"> </v>
      </c>
      <c r="I707" s="26" t="str">
        <f>IF(ISBLANK(H707)=FALSE,VLOOKUP(H707,'Hidden - Dropdown'!$B:$D,2,FALSE),"")</f>
        <v/>
      </c>
      <c r="J707" s="54" t="str">
        <f>IF(ISBLANK(H707)=FALSE,VLOOKUP(H707,'Hidden - Dropdown'!$B:$D,3,FALSE),"")</f>
        <v/>
      </c>
      <c r="L707" s="51" t="str">
        <f t="shared" si="10"/>
        <v/>
      </c>
      <c r="M707" s="52" t="str">
        <f>IF(ISBLANK(A707),"",IF(L707="One-time training","",HYPERLINK("mailto:"&amp;VLOOKUP(A707,'Contractor List'!$A:$J,5,FALSE)&amp;"?subject="&amp;'Hidden - Dropdown'!$L$7&amp;"&amp;body=Hi "&amp;C707&amp;","&amp;"%0A%0A"&amp;N707&amp;"%0A%0A"&amp;"Please complete the training before the due date.","send e-mail to this TM")))</f>
        <v/>
      </c>
      <c r="N707" s="22" t="str">
        <f>CONCATENATE("you are due for the"&amp;" '"&amp;'Overview - 3 Month Projection'!H707, "' ", "training on ",CHAR(10),(TEXT('Overview - 3 Month Projection'!L707, "mm/dd/yyyy")),".")</f>
        <v>you are due for the '' training on 
.</v>
      </c>
    </row>
    <row r="708" spans="1:14" ht="16" x14ac:dyDescent="0.35">
      <c r="A708" s="28"/>
      <c r="B708" s="47" t="str">
        <f>IF((ISBLANK(A708))," ",VLOOKUP(A708,'Contractor List'!$A:$J,2,FALSE))</f>
        <v xml:space="preserve"> </v>
      </c>
      <c r="C708" s="47" t="str">
        <f>IF((ISBLANK(A708))," ",VLOOKUP(A708,'Contractor List'!$A:$J,3,FALSE))</f>
        <v xml:space="preserve"> </v>
      </c>
      <c r="D708" s="47" t="str">
        <f>IF((ISBLANK(A708))," ",VLOOKUP(A708,'Contractor List'!$A:$J,7,FALSE))</f>
        <v xml:space="preserve"> </v>
      </c>
      <c r="E708" s="27" t="str">
        <f>IF((ISBLANK(A708))," ",VLOOKUP(A708,'Contractor List'!$A:$J,8,FALSE))</f>
        <v xml:space="preserve"> </v>
      </c>
      <c r="F708" s="27" t="str">
        <f>IF((ISBLANK(A708))," ",VLOOKUP(A708,'Contractor List'!$A:$J,9,FALSE))</f>
        <v xml:space="preserve"> </v>
      </c>
      <c r="G708" s="27" t="str">
        <f>IF((ISBLANK(A708))," ",VLOOKUP(A708,'Contractor List'!$A:$J,10,FALSE))</f>
        <v xml:space="preserve"> </v>
      </c>
      <c r="I708" s="26" t="str">
        <f>IF(ISBLANK(H708)=FALSE,VLOOKUP(H708,'Hidden - Dropdown'!$B:$D,2,FALSE),"")</f>
        <v/>
      </c>
      <c r="J708" s="54" t="str">
        <f>IF(ISBLANK(H708)=FALSE,VLOOKUP(H708,'Hidden - Dropdown'!$B:$D,3,FALSE),"")</f>
        <v/>
      </c>
      <c r="L708" s="51" t="str">
        <f t="shared" si="10"/>
        <v/>
      </c>
      <c r="M708" s="52" t="str">
        <f>IF(ISBLANK(A708),"",IF(L708="One-time training","",HYPERLINK("mailto:"&amp;VLOOKUP(A708,'Contractor List'!$A:$J,5,FALSE)&amp;"?subject="&amp;'Hidden - Dropdown'!$L$7&amp;"&amp;body=Hi "&amp;C708&amp;","&amp;"%0A%0A"&amp;N708&amp;"%0A%0A"&amp;"Please complete the training before the due date.","send e-mail to this TM")))</f>
        <v/>
      </c>
      <c r="N708" s="22" t="str">
        <f>CONCATENATE("you are due for the"&amp;" '"&amp;'Overview - 3 Month Projection'!H708, "' ", "training on ",CHAR(10),(TEXT('Overview - 3 Month Projection'!L708, "mm/dd/yyyy")),".")</f>
        <v>you are due for the '' training on 
.</v>
      </c>
    </row>
    <row r="709" spans="1:14" ht="16" x14ac:dyDescent="0.35">
      <c r="A709" s="30"/>
      <c r="B709" s="47" t="str">
        <f>IF((ISBLANK(A709))," ",VLOOKUP(A709,'Contractor List'!$A:$J,2,FALSE))</f>
        <v xml:space="preserve"> </v>
      </c>
      <c r="C709" s="47" t="str">
        <f>IF((ISBLANK(A709))," ",VLOOKUP(A709,'Contractor List'!$A:$J,3,FALSE))</f>
        <v xml:space="preserve"> </v>
      </c>
      <c r="D709" s="47" t="str">
        <f>IF((ISBLANK(A709))," ",VLOOKUP(A709,'Contractor List'!$A:$J,7,FALSE))</f>
        <v xml:space="preserve"> </v>
      </c>
      <c r="E709" s="27" t="str">
        <f>IF((ISBLANK(A709))," ",VLOOKUP(A709,'Contractor List'!$A:$J,8,FALSE))</f>
        <v xml:space="preserve"> </v>
      </c>
      <c r="F709" s="27" t="str">
        <f>IF((ISBLANK(A709))," ",VLOOKUP(A709,'Contractor List'!$A:$J,9,FALSE))</f>
        <v xml:space="preserve"> </v>
      </c>
      <c r="G709" s="27" t="str">
        <f>IF((ISBLANK(A709))," ",VLOOKUP(A709,'Contractor List'!$A:$J,10,FALSE))</f>
        <v xml:space="preserve"> </v>
      </c>
      <c r="I709" s="26" t="str">
        <f>IF(ISBLANK(H709)=FALSE,VLOOKUP(H709,'Hidden - Dropdown'!$B:$D,2,FALSE),"")</f>
        <v/>
      </c>
      <c r="J709" s="54" t="str">
        <f>IF(ISBLANK(H709)=FALSE,VLOOKUP(H709,'Hidden - Dropdown'!$B:$D,3,FALSE),"")</f>
        <v/>
      </c>
      <c r="L709" s="51" t="str">
        <f t="shared" ref="L709:L772" si="11">IF(ISBLANK(K709),"",(IF(J709="0","One-time training",(K709+J709))))</f>
        <v/>
      </c>
      <c r="M709" s="52" t="str">
        <f>IF(ISBLANK(A709),"",IF(L709="One-time training","",HYPERLINK("mailto:"&amp;VLOOKUP(A709,'Contractor List'!$A:$J,5,FALSE)&amp;"?subject="&amp;'Hidden - Dropdown'!$L$7&amp;"&amp;body=Hi "&amp;C709&amp;","&amp;"%0A%0A"&amp;N709&amp;"%0A%0A"&amp;"Please complete the training before the due date.","send e-mail to this TM")))</f>
        <v/>
      </c>
      <c r="N709" s="22" t="str">
        <f>CONCATENATE("you are due for the"&amp;" '"&amp;'Overview - 3 Month Projection'!H709, "' ", "training on ",CHAR(10),(TEXT('Overview - 3 Month Projection'!L709, "mm/dd/yyyy")),".")</f>
        <v>you are due for the '' training on 
.</v>
      </c>
    </row>
    <row r="710" spans="1:14" ht="16" x14ac:dyDescent="0.35">
      <c r="A710" s="28"/>
      <c r="B710" s="47" t="str">
        <f>IF((ISBLANK(A710))," ",VLOOKUP(A710,'Contractor List'!$A:$J,2,FALSE))</f>
        <v xml:space="preserve"> </v>
      </c>
      <c r="C710" s="47" t="str">
        <f>IF((ISBLANK(A710))," ",VLOOKUP(A710,'Contractor List'!$A:$J,3,FALSE))</f>
        <v xml:space="preserve"> </v>
      </c>
      <c r="D710" s="47" t="str">
        <f>IF((ISBLANK(A710))," ",VLOOKUP(A710,'Contractor List'!$A:$J,7,FALSE))</f>
        <v xml:space="preserve"> </v>
      </c>
      <c r="E710" s="27" t="str">
        <f>IF((ISBLANK(A710))," ",VLOOKUP(A710,'Contractor List'!$A:$J,8,FALSE))</f>
        <v xml:space="preserve"> </v>
      </c>
      <c r="F710" s="27" t="str">
        <f>IF((ISBLANK(A710))," ",VLOOKUP(A710,'Contractor List'!$A:$J,9,FALSE))</f>
        <v xml:space="preserve"> </v>
      </c>
      <c r="G710" s="27" t="str">
        <f>IF((ISBLANK(A710))," ",VLOOKUP(A710,'Contractor List'!$A:$J,10,FALSE))</f>
        <v xml:space="preserve"> </v>
      </c>
      <c r="I710" s="26" t="str">
        <f>IF(ISBLANK(H710)=FALSE,VLOOKUP(H710,'Hidden - Dropdown'!$B:$D,2,FALSE),"")</f>
        <v/>
      </c>
      <c r="J710" s="54" t="str">
        <f>IF(ISBLANK(H710)=FALSE,VLOOKUP(H710,'Hidden - Dropdown'!$B:$D,3,FALSE),"")</f>
        <v/>
      </c>
      <c r="L710" s="51" t="str">
        <f t="shared" si="11"/>
        <v/>
      </c>
      <c r="M710" s="52" t="str">
        <f>IF(ISBLANK(A710),"",IF(L710="One-time training","",HYPERLINK("mailto:"&amp;VLOOKUP(A710,'Contractor List'!$A:$J,5,FALSE)&amp;"?subject="&amp;'Hidden - Dropdown'!$L$7&amp;"&amp;body=Hi "&amp;C710&amp;","&amp;"%0A%0A"&amp;N710&amp;"%0A%0A"&amp;"Please complete the training before the due date.","send e-mail to this TM")))</f>
        <v/>
      </c>
      <c r="N710" s="22" t="str">
        <f>CONCATENATE("you are due for the"&amp;" '"&amp;'Overview - 3 Month Projection'!H710, "' ", "training on ",CHAR(10),(TEXT('Overview - 3 Month Projection'!L710, "mm/dd/yyyy")),".")</f>
        <v>you are due for the '' training on 
.</v>
      </c>
    </row>
    <row r="711" spans="1:14" ht="16" x14ac:dyDescent="0.35">
      <c r="A711" s="28"/>
      <c r="B711" s="47" t="str">
        <f>IF((ISBLANK(A711))," ",VLOOKUP(A711,'Contractor List'!$A:$J,2,FALSE))</f>
        <v xml:space="preserve"> </v>
      </c>
      <c r="C711" s="47" t="str">
        <f>IF((ISBLANK(A711))," ",VLOOKUP(A711,'Contractor List'!$A:$J,3,FALSE))</f>
        <v xml:space="preserve"> </v>
      </c>
      <c r="D711" s="47" t="str">
        <f>IF((ISBLANK(A711))," ",VLOOKUP(A711,'Contractor List'!$A:$J,7,FALSE))</f>
        <v xml:space="preserve"> </v>
      </c>
      <c r="E711" s="27" t="str">
        <f>IF((ISBLANK(A711))," ",VLOOKUP(A711,'Contractor List'!$A:$J,8,FALSE))</f>
        <v xml:space="preserve"> </v>
      </c>
      <c r="F711" s="27" t="str">
        <f>IF((ISBLANK(A711))," ",VLOOKUP(A711,'Contractor List'!$A:$J,9,FALSE))</f>
        <v xml:space="preserve"> </v>
      </c>
      <c r="G711" s="27" t="str">
        <f>IF((ISBLANK(A711))," ",VLOOKUP(A711,'Contractor List'!$A:$J,10,FALSE))</f>
        <v xml:space="preserve"> </v>
      </c>
      <c r="I711" s="26" t="str">
        <f>IF(ISBLANK(H711)=FALSE,VLOOKUP(H711,'Hidden - Dropdown'!$B:$D,2,FALSE),"")</f>
        <v/>
      </c>
      <c r="J711" s="54" t="str">
        <f>IF(ISBLANK(H711)=FALSE,VLOOKUP(H711,'Hidden - Dropdown'!$B:$D,3,FALSE),"")</f>
        <v/>
      </c>
      <c r="L711" s="51" t="str">
        <f t="shared" si="11"/>
        <v/>
      </c>
      <c r="M711" s="52" t="str">
        <f>IF(ISBLANK(A711),"",IF(L711="One-time training","",HYPERLINK("mailto:"&amp;VLOOKUP(A711,'Contractor List'!$A:$J,5,FALSE)&amp;"?subject="&amp;'Hidden - Dropdown'!$L$7&amp;"&amp;body=Hi "&amp;C711&amp;","&amp;"%0A%0A"&amp;N711&amp;"%0A%0A"&amp;"Please complete the training before the due date.","send e-mail to this TM")))</f>
        <v/>
      </c>
      <c r="N711" s="22" t="str">
        <f>CONCATENATE("you are due for the"&amp;" '"&amp;'Overview - 3 Month Projection'!H711, "' ", "training on ",CHAR(10),(TEXT('Overview - 3 Month Projection'!L711, "mm/dd/yyyy")),".")</f>
        <v>you are due for the '' training on 
.</v>
      </c>
    </row>
    <row r="712" spans="1:14" ht="16" x14ac:dyDescent="0.35">
      <c r="A712" s="28"/>
      <c r="B712" s="47" t="str">
        <f>IF((ISBLANK(A712))," ",VLOOKUP(A712,'Contractor List'!$A:$J,2,FALSE))</f>
        <v xml:space="preserve"> </v>
      </c>
      <c r="C712" s="47" t="str">
        <f>IF((ISBLANK(A712))," ",VLOOKUP(A712,'Contractor List'!$A:$J,3,FALSE))</f>
        <v xml:space="preserve"> </v>
      </c>
      <c r="D712" s="47" t="str">
        <f>IF((ISBLANK(A712))," ",VLOOKUP(A712,'Contractor List'!$A:$J,7,FALSE))</f>
        <v xml:space="preserve"> </v>
      </c>
      <c r="E712" s="27" t="str">
        <f>IF((ISBLANK(A712))," ",VLOOKUP(A712,'Contractor List'!$A:$J,8,FALSE))</f>
        <v xml:space="preserve"> </v>
      </c>
      <c r="F712" s="27" t="str">
        <f>IF((ISBLANK(A712))," ",VLOOKUP(A712,'Contractor List'!$A:$J,9,FALSE))</f>
        <v xml:space="preserve"> </v>
      </c>
      <c r="G712" s="27" t="str">
        <f>IF((ISBLANK(A712))," ",VLOOKUP(A712,'Contractor List'!$A:$J,10,FALSE))</f>
        <v xml:space="preserve"> </v>
      </c>
      <c r="I712" s="26" t="str">
        <f>IF(ISBLANK(H712)=FALSE,VLOOKUP(H712,'Hidden - Dropdown'!$B:$D,2,FALSE),"")</f>
        <v/>
      </c>
      <c r="J712" s="54" t="str">
        <f>IF(ISBLANK(H712)=FALSE,VLOOKUP(H712,'Hidden - Dropdown'!$B:$D,3,FALSE),"")</f>
        <v/>
      </c>
      <c r="L712" s="51" t="str">
        <f t="shared" si="11"/>
        <v/>
      </c>
      <c r="M712" s="52" t="str">
        <f>IF(ISBLANK(A712),"",IF(L712="One-time training","",HYPERLINK("mailto:"&amp;VLOOKUP(A712,'Contractor List'!$A:$J,5,FALSE)&amp;"?subject="&amp;'Hidden - Dropdown'!$L$7&amp;"&amp;body=Hi "&amp;C712&amp;","&amp;"%0A%0A"&amp;N712&amp;"%0A%0A"&amp;"Please complete the training before the due date.","send e-mail to this TM")))</f>
        <v/>
      </c>
      <c r="N712" s="22" t="str">
        <f>CONCATENATE("you are due for the"&amp;" '"&amp;'Overview - 3 Month Projection'!H712, "' ", "training on ",CHAR(10),(TEXT('Overview - 3 Month Projection'!L712, "mm/dd/yyyy")),".")</f>
        <v>you are due for the '' training on 
.</v>
      </c>
    </row>
    <row r="713" spans="1:14" ht="16" x14ac:dyDescent="0.35">
      <c r="A713" s="28"/>
      <c r="B713" s="47" t="str">
        <f>IF((ISBLANK(A713))," ",VLOOKUP(A713,'Contractor List'!$A:$J,2,FALSE))</f>
        <v xml:space="preserve"> </v>
      </c>
      <c r="C713" s="47" t="str">
        <f>IF((ISBLANK(A713))," ",VLOOKUP(A713,'Contractor List'!$A:$J,3,FALSE))</f>
        <v xml:space="preserve"> </v>
      </c>
      <c r="D713" s="47" t="str">
        <f>IF((ISBLANK(A713))," ",VLOOKUP(A713,'Contractor List'!$A:$J,7,FALSE))</f>
        <v xml:space="preserve"> </v>
      </c>
      <c r="E713" s="27" t="str">
        <f>IF((ISBLANK(A713))," ",VLOOKUP(A713,'Contractor List'!$A:$J,8,FALSE))</f>
        <v xml:space="preserve"> </v>
      </c>
      <c r="F713" s="27" t="str">
        <f>IF((ISBLANK(A713))," ",VLOOKUP(A713,'Contractor List'!$A:$J,9,FALSE))</f>
        <v xml:space="preserve"> </v>
      </c>
      <c r="G713" s="27" t="str">
        <f>IF((ISBLANK(A713))," ",VLOOKUP(A713,'Contractor List'!$A:$J,10,FALSE))</f>
        <v xml:space="preserve"> </v>
      </c>
      <c r="I713" s="26" t="str">
        <f>IF(ISBLANK(H713)=FALSE,VLOOKUP(H713,'Hidden - Dropdown'!$B:$D,2,FALSE),"")</f>
        <v/>
      </c>
      <c r="J713" s="54" t="str">
        <f>IF(ISBLANK(H713)=FALSE,VLOOKUP(H713,'Hidden - Dropdown'!$B:$D,3,FALSE),"")</f>
        <v/>
      </c>
      <c r="L713" s="51" t="str">
        <f t="shared" si="11"/>
        <v/>
      </c>
      <c r="M713" s="52" t="str">
        <f>IF(ISBLANK(A713),"",IF(L713="One-time training","",HYPERLINK("mailto:"&amp;VLOOKUP(A713,'Contractor List'!$A:$J,5,FALSE)&amp;"?subject="&amp;'Hidden - Dropdown'!$L$7&amp;"&amp;body=Hi "&amp;C713&amp;","&amp;"%0A%0A"&amp;N713&amp;"%0A%0A"&amp;"Please complete the training before the due date.","send e-mail to this TM")))</f>
        <v/>
      </c>
      <c r="N713" s="22" t="str">
        <f>CONCATENATE("you are due for the"&amp;" '"&amp;'Overview - 3 Month Projection'!H713, "' ", "training on ",CHAR(10),(TEXT('Overview - 3 Month Projection'!L713, "mm/dd/yyyy")),".")</f>
        <v>you are due for the '' training on 
.</v>
      </c>
    </row>
    <row r="714" spans="1:14" ht="16" x14ac:dyDescent="0.35">
      <c r="A714" s="28"/>
      <c r="B714" s="47" t="str">
        <f>IF((ISBLANK(A714))," ",VLOOKUP(A714,'Contractor List'!$A:$J,2,FALSE))</f>
        <v xml:space="preserve"> </v>
      </c>
      <c r="C714" s="47" t="str">
        <f>IF((ISBLANK(A714))," ",VLOOKUP(A714,'Contractor List'!$A:$J,3,FALSE))</f>
        <v xml:space="preserve"> </v>
      </c>
      <c r="D714" s="47" t="str">
        <f>IF((ISBLANK(A714))," ",VLOOKUP(A714,'Contractor List'!$A:$J,7,FALSE))</f>
        <v xml:space="preserve"> </v>
      </c>
      <c r="E714" s="27" t="str">
        <f>IF((ISBLANK(A714))," ",VLOOKUP(A714,'Contractor List'!$A:$J,8,FALSE))</f>
        <v xml:space="preserve"> </v>
      </c>
      <c r="F714" s="27" t="str">
        <f>IF((ISBLANK(A714))," ",VLOOKUP(A714,'Contractor List'!$A:$J,9,FALSE))</f>
        <v xml:space="preserve"> </v>
      </c>
      <c r="G714" s="27" t="str">
        <f>IF((ISBLANK(A714))," ",VLOOKUP(A714,'Contractor List'!$A:$J,10,FALSE))</f>
        <v xml:space="preserve"> </v>
      </c>
      <c r="I714" s="26" t="str">
        <f>IF(ISBLANK(H714)=FALSE,VLOOKUP(H714,'Hidden - Dropdown'!$B:$D,2,FALSE),"")</f>
        <v/>
      </c>
      <c r="J714" s="54" t="str">
        <f>IF(ISBLANK(H714)=FALSE,VLOOKUP(H714,'Hidden - Dropdown'!$B:$D,3,FALSE),"")</f>
        <v/>
      </c>
      <c r="L714" s="51" t="str">
        <f t="shared" si="11"/>
        <v/>
      </c>
      <c r="M714" s="52" t="str">
        <f>IF(ISBLANK(A714),"",IF(L714="One-time training","",HYPERLINK("mailto:"&amp;VLOOKUP(A714,'Contractor List'!$A:$J,5,FALSE)&amp;"?subject="&amp;'Hidden - Dropdown'!$L$7&amp;"&amp;body=Hi "&amp;C714&amp;","&amp;"%0A%0A"&amp;N714&amp;"%0A%0A"&amp;"Please complete the training before the due date.","send e-mail to this TM")))</f>
        <v/>
      </c>
      <c r="N714" s="22" t="str">
        <f>CONCATENATE("you are due for the"&amp;" '"&amp;'Overview - 3 Month Projection'!H714, "' ", "training on ",CHAR(10),(TEXT('Overview - 3 Month Projection'!L714, "mm/dd/yyyy")),".")</f>
        <v>you are due for the '' training on 
.</v>
      </c>
    </row>
    <row r="715" spans="1:14" ht="16" x14ac:dyDescent="0.35">
      <c r="A715" s="28"/>
      <c r="B715" s="47" t="str">
        <f>IF((ISBLANK(A715))," ",VLOOKUP(A715,'Contractor List'!$A:$J,2,FALSE))</f>
        <v xml:space="preserve"> </v>
      </c>
      <c r="C715" s="47" t="str">
        <f>IF((ISBLANK(A715))," ",VLOOKUP(A715,'Contractor List'!$A:$J,3,FALSE))</f>
        <v xml:space="preserve"> </v>
      </c>
      <c r="D715" s="47" t="str">
        <f>IF((ISBLANK(A715))," ",VLOOKUP(A715,'Contractor List'!$A:$J,7,FALSE))</f>
        <v xml:space="preserve"> </v>
      </c>
      <c r="E715" s="27" t="str">
        <f>IF((ISBLANK(A715))," ",VLOOKUP(A715,'Contractor List'!$A:$J,8,FALSE))</f>
        <v xml:space="preserve"> </v>
      </c>
      <c r="F715" s="27" t="str">
        <f>IF((ISBLANK(A715))," ",VLOOKUP(A715,'Contractor List'!$A:$J,9,FALSE))</f>
        <v xml:space="preserve"> </v>
      </c>
      <c r="G715" s="27" t="str">
        <f>IF((ISBLANK(A715))," ",VLOOKUP(A715,'Contractor List'!$A:$J,10,FALSE))</f>
        <v xml:space="preserve"> </v>
      </c>
      <c r="I715" s="26" t="str">
        <f>IF(ISBLANK(H715)=FALSE,VLOOKUP(H715,'Hidden - Dropdown'!$B:$D,2,FALSE),"")</f>
        <v/>
      </c>
      <c r="J715" s="54" t="str">
        <f>IF(ISBLANK(H715)=FALSE,VLOOKUP(H715,'Hidden - Dropdown'!$B:$D,3,FALSE),"")</f>
        <v/>
      </c>
      <c r="L715" s="51" t="str">
        <f t="shared" si="11"/>
        <v/>
      </c>
      <c r="M715" s="52" t="str">
        <f>IF(ISBLANK(A715),"",IF(L715="One-time training","",HYPERLINK("mailto:"&amp;VLOOKUP(A715,'Contractor List'!$A:$J,5,FALSE)&amp;"?subject="&amp;'Hidden - Dropdown'!$L$7&amp;"&amp;body=Hi "&amp;C715&amp;","&amp;"%0A%0A"&amp;N715&amp;"%0A%0A"&amp;"Please complete the training before the due date.","send e-mail to this TM")))</f>
        <v/>
      </c>
      <c r="N715" s="22" t="str">
        <f>CONCATENATE("you are due for the"&amp;" '"&amp;'Overview - 3 Month Projection'!H715, "' ", "training on ",CHAR(10),(TEXT('Overview - 3 Month Projection'!L715, "mm/dd/yyyy")),".")</f>
        <v>you are due for the '' training on 
.</v>
      </c>
    </row>
    <row r="716" spans="1:14" ht="16" x14ac:dyDescent="0.35">
      <c r="A716" s="28"/>
      <c r="B716" s="47" t="str">
        <f>IF((ISBLANK(A716))," ",VLOOKUP(A716,'Contractor List'!$A:$J,2,FALSE))</f>
        <v xml:space="preserve"> </v>
      </c>
      <c r="C716" s="47" t="str">
        <f>IF((ISBLANK(A716))," ",VLOOKUP(A716,'Contractor List'!$A:$J,3,FALSE))</f>
        <v xml:space="preserve"> </v>
      </c>
      <c r="D716" s="47" t="str">
        <f>IF((ISBLANK(A716))," ",VLOOKUP(A716,'Contractor List'!$A:$J,7,FALSE))</f>
        <v xml:space="preserve"> </v>
      </c>
      <c r="E716" s="27" t="str">
        <f>IF((ISBLANK(A716))," ",VLOOKUP(A716,'Contractor List'!$A:$J,8,FALSE))</f>
        <v xml:space="preserve"> </v>
      </c>
      <c r="F716" s="27" t="str">
        <f>IF((ISBLANK(A716))," ",VLOOKUP(A716,'Contractor List'!$A:$J,9,FALSE))</f>
        <v xml:space="preserve"> </v>
      </c>
      <c r="G716" s="27" t="str">
        <f>IF((ISBLANK(A716))," ",VLOOKUP(A716,'Contractor List'!$A:$J,10,FALSE))</f>
        <v xml:space="preserve"> </v>
      </c>
      <c r="I716" s="26" t="str">
        <f>IF(ISBLANK(H716)=FALSE,VLOOKUP(H716,'Hidden - Dropdown'!$B:$D,2,FALSE),"")</f>
        <v/>
      </c>
      <c r="J716" s="54" t="str">
        <f>IF(ISBLANK(H716)=FALSE,VLOOKUP(H716,'Hidden - Dropdown'!$B:$D,3,FALSE),"")</f>
        <v/>
      </c>
      <c r="L716" s="51" t="str">
        <f t="shared" si="11"/>
        <v/>
      </c>
      <c r="M716" s="52" t="str">
        <f>IF(ISBLANK(A716),"",IF(L716="One-time training","",HYPERLINK("mailto:"&amp;VLOOKUP(A716,'Contractor List'!$A:$J,5,FALSE)&amp;"?subject="&amp;'Hidden - Dropdown'!$L$7&amp;"&amp;body=Hi "&amp;C716&amp;","&amp;"%0A%0A"&amp;N716&amp;"%0A%0A"&amp;"Please complete the training before the due date.","send e-mail to this TM")))</f>
        <v/>
      </c>
      <c r="N716" s="22" t="str">
        <f>CONCATENATE("you are due for the"&amp;" '"&amp;'Overview - 3 Month Projection'!H716, "' ", "training on ",CHAR(10),(TEXT('Overview - 3 Month Projection'!L716, "mm/dd/yyyy")),".")</f>
        <v>you are due for the '' training on 
.</v>
      </c>
    </row>
    <row r="717" spans="1:14" ht="16" x14ac:dyDescent="0.35">
      <c r="A717" s="28"/>
      <c r="B717" s="47" t="str">
        <f>IF((ISBLANK(A717))," ",VLOOKUP(A717,'Contractor List'!$A:$J,2,FALSE))</f>
        <v xml:space="preserve"> </v>
      </c>
      <c r="C717" s="47" t="str">
        <f>IF((ISBLANK(A717))," ",VLOOKUP(A717,'Contractor List'!$A:$J,3,FALSE))</f>
        <v xml:space="preserve"> </v>
      </c>
      <c r="D717" s="47" t="str">
        <f>IF((ISBLANK(A717))," ",VLOOKUP(A717,'Contractor List'!$A:$J,7,FALSE))</f>
        <v xml:space="preserve"> </v>
      </c>
      <c r="E717" s="27" t="str">
        <f>IF((ISBLANK(A717))," ",VLOOKUP(A717,'Contractor List'!$A:$J,8,FALSE))</f>
        <v xml:space="preserve"> </v>
      </c>
      <c r="F717" s="27" t="str">
        <f>IF((ISBLANK(A717))," ",VLOOKUP(A717,'Contractor List'!$A:$J,9,FALSE))</f>
        <v xml:space="preserve"> </v>
      </c>
      <c r="G717" s="27" t="str">
        <f>IF((ISBLANK(A717))," ",VLOOKUP(A717,'Contractor List'!$A:$J,10,FALSE))</f>
        <v xml:space="preserve"> </v>
      </c>
      <c r="I717" s="26" t="str">
        <f>IF(ISBLANK(H717)=FALSE,VLOOKUP(H717,'Hidden - Dropdown'!$B:$D,2,FALSE),"")</f>
        <v/>
      </c>
      <c r="J717" s="54" t="str">
        <f>IF(ISBLANK(H717)=FALSE,VLOOKUP(H717,'Hidden - Dropdown'!$B:$D,3,FALSE),"")</f>
        <v/>
      </c>
      <c r="L717" s="51" t="str">
        <f t="shared" si="11"/>
        <v/>
      </c>
      <c r="M717" s="52" t="str">
        <f>IF(ISBLANK(A717),"",IF(L717="One-time training","",HYPERLINK("mailto:"&amp;VLOOKUP(A717,'Contractor List'!$A:$J,5,FALSE)&amp;"?subject="&amp;'Hidden - Dropdown'!$L$7&amp;"&amp;body=Hi "&amp;C717&amp;","&amp;"%0A%0A"&amp;N717&amp;"%0A%0A"&amp;"Please complete the training before the due date.","send e-mail to this TM")))</f>
        <v/>
      </c>
      <c r="N717" s="22" t="str">
        <f>CONCATENATE("you are due for the"&amp;" '"&amp;'Overview - 3 Month Projection'!H717, "' ", "training on ",CHAR(10),(TEXT('Overview - 3 Month Projection'!L717, "mm/dd/yyyy")),".")</f>
        <v>you are due for the '' training on 
.</v>
      </c>
    </row>
    <row r="718" spans="1:14" ht="16" x14ac:dyDescent="0.35">
      <c r="A718" s="28"/>
      <c r="B718" s="47" t="str">
        <f>IF((ISBLANK(A718))," ",VLOOKUP(A718,'Contractor List'!$A:$J,2,FALSE))</f>
        <v xml:space="preserve"> </v>
      </c>
      <c r="C718" s="47" t="str">
        <f>IF((ISBLANK(A718))," ",VLOOKUP(A718,'Contractor List'!$A:$J,3,FALSE))</f>
        <v xml:space="preserve"> </v>
      </c>
      <c r="D718" s="47" t="str">
        <f>IF((ISBLANK(A718))," ",VLOOKUP(A718,'Contractor List'!$A:$J,7,FALSE))</f>
        <v xml:space="preserve"> </v>
      </c>
      <c r="E718" s="27" t="str">
        <f>IF((ISBLANK(A718))," ",VLOOKUP(A718,'Contractor List'!$A:$J,8,FALSE))</f>
        <v xml:space="preserve"> </v>
      </c>
      <c r="F718" s="27" t="str">
        <f>IF((ISBLANK(A718))," ",VLOOKUP(A718,'Contractor List'!$A:$J,9,FALSE))</f>
        <v xml:space="preserve"> </v>
      </c>
      <c r="G718" s="27" t="str">
        <f>IF((ISBLANK(A718))," ",VLOOKUP(A718,'Contractor List'!$A:$J,10,FALSE))</f>
        <v xml:space="preserve"> </v>
      </c>
      <c r="I718" s="26" t="str">
        <f>IF(ISBLANK(H718)=FALSE,VLOOKUP(H718,'Hidden - Dropdown'!$B:$D,2,FALSE),"")</f>
        <v/>
      </c>
      <c r="J718" s="54" t="str">
        <f>IF(ISBLANK(H718)=FALSE,VLOOKUP(H718,'Hidden - Dropdown'!$B:$D,3,FALSE),"")</f>
        <v/>
      </c>
      <c r="L718" s="51" t="str">
        <f t="shared" si="11"/>
        <v/>
      </c>
      <c r="M718" s="52" t="str">
        <f>IF(ISBLANK(A718),"",IF(L718="One-time training","",HYPERLINK("mailto:"&amp;VLOOKUP(A718,'Contractor List'!$A:$J,5,FALSE)&amp;"?subject="&amp;'Hidden - Dropdown'!$L$7&amp;"&amp;body=Hi "&amp;C718&amp;","&amp;"%0A%0A"&amp;N718&amp;"%0A%0A"&amp;"Please complete the training before the due date.","send e-mail to this TM")))</f>
        <v/>
      </c>
      <c r="N718" s="22" t="str">
        <f>CONCATENATE("you are due for the"&amp;" '"&amp;'Overview - 3 Month Projection'!H718, "' ", "training on ",CHAR(10),(TEXT('Overview - 3 Month Projection'!L718, "mm/dd/yyyy")),".")</f>
        <v>you are due for the '' training on 
.</v>
      </c>
    </row>
    <row r="719" spans="1:14" ht="16" x14ac:dyDescent="0.35">
      <c r="A719" s="28"/>
      <c r="B719" s="47" t="str">
        <f>IF((ISBLANK(A719))," ",VLOOKUP(A719,'Contractor List'!$A:$J,2,FALSE))</f>
        <v xml:space="preserve"> </v>
      </c>
      <c r="C719" s="47" t="str">
        <f>IF((ISBLANK(A719))," ",VLOOKUP(A719,'Contractor List'!$A:$J,3,FALSE))</f>
        <v xml:space="preserve"> </v>
      </c>
      <c r="D719" s="47" t="str">
        <f>IF((ISBLANK(A719))," ",VLOOKUP(A719,'Contractor List'!$A:$J,7,FALSE))</f>
        <v xml:space="preserve"> </v>
      </c>
      <c r="E719" s="27" t="str">
        <f>IF((ISBLANK(A719))," ",VLOOKUP(A719,'Contractor List'!$A:$J,8,FALSE))</f>
        <v xml:space="preserve"> </v>
      </c>
      <c r="F719" s="27" t="str">
        <f>IF((ISBLANK(A719))," ",VLOOKUP(A719,'Contractor List'!$A:$J,9,FALSE))</f>
        <v xml:space="preserve"> </v>
      </c>
      <c r="G719" s="27" t="str">
        <f>IF((ISBLANK(A719))," ",VLOOKUP(A719,'Contractor List'!$A:$J,10,FALSE))</f>
        <v xml:space="preserve"> </v>
      </c>
      <c r="I719" s="26" t="str">
        <f>IF(ISBLANK(H719)=FALSE,VLOOKUP(H719,'Hidden - Dropdown'!$B:$D,2,FALSE),"")</f>
        <v/>
      </c>
      <c r="J719" s="54" t="str">
        <f>IF(ISBLANK(H719)=FALSE,VLOOKUP(H719,'Hidden - Dropdown'!$B:$D,3,FALSE),"")</f>
        <v/>
      </c>
      <c r="L719" s="51" t="str">
        <f t="shared" si="11"/>
        <v/>
      </c>
      <c r="M719" s="52" t="str">
        <f>IF(ISBLANK(A719),"",IF(L719="One-time training","",HYPERLINK("mailto:"&amp;VLOOKUP(A719,'Contractor List'!$A:$J,5,FALSE)&amp;"?subject="&amp;'Hidden - Dropdown'!$L$7&amp;"&amp;body=Hi "&amp;C719&amp;","&amp;"%0A%0A"&amp;N719&amp;"%0A%0A"&amp;"Please complete the training before the due date.","send e-mail to this TM")))</f>
        <v/>
      </c>
      <c r="N719" s="22" t="str">
        <f>CONCATENATE("you are due for the"&amp;" '"&amp;'Overview - 3 Month Projection'!H719, "' ", "training on ",CHAR(10),(TEXT('Overview - 3 Month Projection'!L719, "mm/dd/yyyy")),".")</f>
        <v>you are due for the '' training on 
.</v>
      </c>
    </row>
    <row r="720" spans="1:14" ht="16" x14ac:dyDescent="0.35">
      <c r="A720" s="28"/>
      <c r="B720" s="47" t="str">
        <f>IF((ISBLANK(A720))," ",VLOOKUP(A720,'Contractor List'!$A:$J,2,FALSE))</f>
        <v xml:space="preserve"> </v>
      </c>
      <c r="C720" s="47" t="str">
        <f>IF((ISBLANK(A720))," ",VLOOKUP(A720,'Contractor List'!$A:$J,3,FALSE))</f>
        <v xml:space="preserve"> </v>
      </c>
      <c r="D720" s="47" t="str">
        <f>IF((ISBLANK(A720))," ",VLOOKUP(A720,'Contractor List'!$A:$J,7,FALSE))</f>
        <v xml:space="preserve"> </v>
      </c>
      <c r="E720" s="27" t="str">
        <f>IF((ISBLANK(A720))," ",VLOOKUP(A720,'Contractor List'!$A:$J,8,FALSE))</f>
        <v xml:space="preserve"> </v>
      </c>
      <c r="F720" s="27" t="str">
        <f>IF((ISBLANK(A720))," ",VLOOKUP(A720,'Contractor List'!$A:$J,9,FALSE))</f>
        <v xml:space="preserve"> </v>
      </c>
      <c r="G720" s="27" t="str">
        <f>IF((ISBLANK(A720))," ",VLOOKUP(A720,'Contractor List'!$A:$J,10,FALSE))</f>
        <v xml:space="preserve"> </v>
      </c>
      <c r="I720" s="26" t="str">
        <f>IF(ISBLANK(H720)=FALSE,VLOOKUP(H720,'Hidden - Dropdown'!$B:$D,2,FALSE),"")</f>
        <v/>
      </c>
      <c r="J720" s="54" t="str">
        <f>IF(ISBLANK(H720)=FALSE,VLOOKUP(H720,'Hidden - Dropdown'!$B:$D,3,FALSE),"")</f>
        <v/>
      </c>
      <c r="L720" s="51" t="str">
        <f t="shared" si="11"/>
        <v/>
      </c>
      <c r="M720" s="52" t="str">
        <f>IF(ISBLANK(A720),"",IF(L720="One-time training","",HYPERLINK("mailto:"&amp;VLOOKUP(A720,'Contractor List'!$A:$J,5,FALSE)&amp;"?subject="&amp;'Hidden - Dropdown'!$L$7&amp;"&amp;body=Hi "&amp;C720&amp;","&amp;"%0A%0A"&amp;N720&amp;"%0A%0A"&amp;"Please complete the training before the due date.","send e-mail to this TM")))</f>
        <v/>
      </c>
      <c r="N720" s="22" t="str">
        <f>CONCATENATE("you are due for the"&amp;" '"&amp;'Overview - 3 Month Projection'!H720, "' ", "training on ",CHAR(10),(TEXT('Overview - 3 Month Projection'!L720, "mm/dd/yyyy")),".")</f>
        <v>you are due for the '' training on 
.</v>
      </c>
    </row>
    <row r="721" spans="1:14" ht="16" x14ac:dyDescent="0.35">
      <c r="A721" s="28"/>
      <c r="B721" s="47" t="str">
        <f>IF((ISBLANK(A721))," ",VLOOKUP(A721,'Contractor List'!$A:$J,2,FALSE))</f>
        <v xml:space="preserve"> </v>
      </c>
      <c r="C721" s="47" t="str">
        <f>IF((ISBLANK(A721))," ",VLOOKUP(A721,'Contractor List'!$A:$J,3,FALSE))</f>
        <v xml:space="preserve"> </v>
      </c>
      <c r="D721" s="47" t="str">
        <f>IF((ISBLANK(A721))," ",VLOOKUP(A721,'Contractor List'!$A:$J,7,FALSE))</f>
        <v xml:space="preserve"> </v>
      </c>
      <c r="E721" s="27" t="str">
        <f>IF((ISBLANK(A721))," ",VLOOKUP(A721,'Contractor List'!$A:$J,8,FALSE))</f>
        <v xml:space="preserve"> </v>
      </c>
      <c r="F721" s="27" t="str">
        <f>IF((ISBLANK(A721))," ",VLOOKUP(A721,'Contractor List'!$A:$J,9,FALSE))</f>
        <v xml:space="preserve"> </v>
      </c>
      <c r="G721" s="27" t="str">
        <f>IF((ISBLANK(A721))," ",VLOOKUP(A721,'Contractor List'!$A:$J,10,FALSE))</f>
        <v xml:space="preserve"> </v>
      </c>
      <c r="I721" s="26" t="str">
        <f>IF(ISBLANK(H721)=FALSE,VLOOKUP(H721,'Hidden - Dropdown'!$B:$D,2,FALSE),"")</f>
        <v/>
      </c>
      <c r="J721" s="54" t="str">
        <f>IF(ISBLANK(H721)=FALSE,VLOOKUP(H721,'Hidden - Dropdown'!$B:$D,3,FALSE),"")</f>
        <v/>
      </c>
      <c r="L721" s="51" t="str">
        <f t="shared" si="11"/>
        <v/>
      </c>
      <c r="M721" s="52" t="str">
        <f>IF(ISBLANK(A721),"",IF(L721="One-time training","",HYPERLINK("mailto:"&amp;VLOOKUP(A721,'Contractor List'!$A:$J,5,FALSE)&amp;"?subject="&amp;'Hidden - Dropdown'!$L$7&amp;"&amp;body=Hi "&amp;C721&amp;","&amp;"%0A%0A"&amp;N721&amp;"%0A%0A"&amp;"Please complete the training before the due date.","send e-mail to this TM")))</f>
        <v/>
      </c>
      <c r="N721" s="22" t="str">
        <f>CONCATENATE("you are due for the"&amp;" '"&amp;'Overview - 3 Month Projection'!H721, "' ", "training on ",CHAR(10),(TEXT('Overview - 3 Month Projection'!L721, "mm/dd/yyyy")),".")</f>
        <v>you are due for the '' training on 
.</v>
      </c>
    </row>
    <row r="722" spans="1:14" ht="16" x14ac:dyDescent="0.35">
      <c r="A722" s="28"/>
      <c r="B722" s="47" t="str">
        <f>IF((ISBLANK(A722))," ",VLOOKUP(A722,'Contractor List'!$A:$J,2,FALSE))</f>
        <v xml:space="preserve"> </v>
      </c>
      <c r="C722" s="47" t="str">
        <f>IF((ISBLANK(A722))," ",VLOOKUP(A722,'Contractor List'!$A:$J,3,FALSE))</f>
        <v xml:space="preserve"> </v>
      </c>
      <c r="D722" s="47" t="str">
        <f>IF((ISBLANK(A722))," ",VLOOKUP(A722,'Contractor List'!$A:$J,7,FALSE))</f>
        <v xml:space="preserve"> </v>
      </c>
      <c r="E722" s="27" t="str">
        <f>IF((ISBLANK(A722))," ",VLOOKUP(A722,'Contractor List'!$A:$J,8,FALSE))</f>
        <v xml:space="preserve"> </v>
      </c>
      <c r="F722" s="27" t="str">
        <f>IF((ISBLANK(A722))," ",VLOOKUP(A722,'Contractor List'!$A:$J,9,FALSE))</f>
        <v xml:space="preserve"> </v>
      </c>
      <c r="G722" s="27" t="str">
        <f>IF((ISBLANK(A722))," ",VLOOKUP(A722,'Contractor List'!$A:$J,10,FALSE))</f>
        <v xml:space="preserve"> </v>
      </c>
      <c r="I722" s="26" t="str">
        <f>IF(ISBLANK(H722)=FALSE,VLOOKUP(H722,'Hidden - Dropdown'!$B:$D,2,FALSE),"")</f>
        <v/>
      </c>
      <c r="J722" s="54" t="str">
        <f>IF(ISBLANK(H722)=FALSE,VLOOKUP(H722,'Hidden - Dropdown'!$B:$D,3,FALSE),"")</f>
        <v/>
      </c>
      <c r="L722" s="51" t="str">
        <f t="shared" si="11"/>
        <v/>
      </c>
      <c r="M722" s="52" t="str">
        <f>IF(ISBLANK(A722),"",IF(L722="One-time training","",HYPERLINK("mailto:"&amp;VLOOKUP(A722,'Contractor List'!$A:$J,5,FALSE)&amp;"?subject="&amp;'Hidden - Dropdown'!$L$7&amp;"&amp;body=Hi "&amp;C722&amp;","&amp;"%0A%0A"&amp;N722&amp;"%0A%0A"&amp;"Please complete the training before the due date.","send e-mail to this TM")))</f>
        <v/>
      </c>
      <c r="N722" s="22" t="str">
        <f>CONCATENATE("you are due for the"&amp;" '"&amp;'Overview - 3 Month Projection'!H722, "' ", "training on ",CHAR(10),(TEXT('Overview - 3 Month Projection'!L722, "mm/dd/yyyy")),".")</f>
        <v>you are due for the '' training on 
.</v>
      </c>
    </row>
    <row r="723" spans="1:14" ht="16" x14ac:dyDescent="0.35">
      <c r="A723" s="30"/>
      <c r="B723" s="47" t="str">
        <f>IF((ISBLANK(A723))," ",VLOOKUP(A723,'Contractor List'!$A:$J,2,FALSE))</f>
        <v xml:space="preserve"> </v>
      </c>
      <c r="C723" s="47" t="str">
        <f>IF((ISBLANK(A723))," ",VLOOKUP(A723,'Contractor List'!$A:$J,3,FALSE))</f>
        <v xml:space="preserve"> </v>
      </c>
      <c r="D723" s="47" t="str">
        <f>IF((ISBLANK(A723))," ",VLOOKUP(A723,'Contractor List'!$A:$J,7,FALSE))</f>
        <v xml:space="preserve"> </v>
      </c>
      <c r="E723" s="27" t="str">
        <f>IF((ISBLANK(A723))," ",VLOOKUP(A723,'Contractor List'!$A:$J,8,FALSE))</f>
        <v xml:space="preserve"> </v>
      </c>
      <c r="F723" s="27" t="str">
        <f>IF((ISBLANK(A723))," ",VLOOKUP(A723,'Contractor List'!$A:$J,9,FALSE))</f>
        <v xml:space="preserve"> </v>
      </c>
      <c r="G723" s="27" t="str">
        <f>IF((ISBLANK(A723))," ",VLOOKUP(A723,'Contractor List'!$A:$J,10,FALSE))</f>
        <v xml:space="preserve"> </v>
      </c>
      <c r="I723" s="26" t="str">
        <f>IF(ISBLANK(H723)=FALSE,VLOOKUP(H723,'Hidden - Dropdown'!$B:$D,2,FALSE),"")</f>
        <v/>
      </c>
      <c r="J723" s="54" t="str">
        <f>IF(ISBLANK(H723)=FALSE,VLOOKUP(H723,'Hidden - Dropdown'!$B:$D,3,FALSE),"")</f>
        <v/>
      </c>
      <c r="L723" s="51" t="str">
        <f t="shared" si="11"/>
        <v/>
      </c>
      <c r="M723" s="52" t="str">
        <f>IF(ISBLANK(A723),"",IF(L723="One-time training","",HYPERLINK("mailto:"&amp;VLOOKUP(A723,'Contractor List'!$A:$J,5,FALSE)&amp;"?subject="&amp;'Hidden - Dropdown'!$L$7&amp;"&amp;body=Hi "&amp;C723&amp;","&amp;"%0A%0A"&amp;N723&amp;"%0A%0A"&amp;"Please complete the training before the due date.","send e-mail to this TM")))</f>
        <v/>
      </c>
      <c r="N723" s="22" t="str">
        <f>CONCATENATE("you are due for the"&amp;" '"&amp;'Overview - 3 Month Projection'!H723, "' ", "training on ",CHAR(10),(TEXT('Overview - 3 Month Projection'!L723, "mm/dd/yyyy")),".")</f>
        <v>you are due for the '' training on 
.</v>
      </c>
    </row>
    <row r="724" spans="1:14" ht="16" x14ac:dyDescent="0.35">
      <c r="A724" s="28"/>
      <c r="B724" s="47" t="str">
        <f>IF((ISBLANK(A724))," ",VLOOKUP(A724,'Contractor List'!$A:$J,2,FALSE))</f>
        <v xml:space="preserve"> </v>
      </c>
      <c r="C724" s="47" t="str">
        <f>IF((ISBLANK(A724))," ",VLOOKUP(A724,'Contractor List'!$A:$J,3,FALSE))</f>
        <v xml:space="preserve"> </v>
      </c>
      <c r="D724" s="47" t="str">
        <f>IF((ISBLANK(A724))," ",VLOOKUP(A724,'Contractor List'!$A:$J,7,FALSE))</f>
        <v xml:space="preserve"> </v>
      </c>
      <c r="E724" s="27" t="str">
        <f>IF((ISBLANK(A724))," ",VLOOKUP(A724,'Contractor List'!$A:$J,8,FALSE))</f>
        <v xml:space="preserve"> </v>
      </c>
      <c r="F724" s="27" t="str">
        <f>IF((ISBLANK(A724))," ",VLOOKUP(A724,'Contractor List'!$A:$J,9,FALSE))</f>
        <v xml:space="preserve"> </v>
      </c>
      <c r="G724" s="27" t="str">
        <f>IF((ISBLANK(A724))," ",VLOOKUP(A724,'Contractor List'!$A:$J,10,FALSE))</f>
        <v xml:space="preserve"> </v>
      </c>
      <c r="I724" s="26" t="str">
        <f>IF(ISBLANK(H724)=FALSE,VLOOKUP(H724,'Hidden - Dropdown'!$B:$D,2,FALSE),"")</f>
        <v/>
      </c>
      <c r="J724" s="54" t="str">
        <f>IF(ISBLANK(H724)=FALSE,VLOOKUP(H724,'Hidden - Dropdown'!$B:$D,3,FALSE),"")</f>
        <v/>
      </c>
      <c r="L724" s="51" t="str">
        <f t="shared" si="11"/>
        <v/>
      </c>
      <c r="M724" s="52" t="str">
        <f>IF(ISBLANK(A724),"",IF(L724="One-time training","",HYPERLINK("mailto:"&amp;VLOOKUP(A724,'Contractor List'!$A:$J,5,FALSE)&amp;"?subject="&amp;'Hidden - Dropdown'!$L$7&amp;"&amp;body=Hi "&amp;C724&amp;","&amp;"%0A%0A"&amp;N724&amp;"%0A%0A"&amp;"Please complete the training before the due date.","send e-mail to this TM")))</f>
        <v/>
      </c>
      <c r="N724" s="22" t="str">
        <f>CONCATENATE("you are due for the"&amp;" '"&amp;'Overview - 3 Month Projection'!H724, "' ", "training on ",CHAR(10),(TEXT('Overview - 3 Month Projection'!L724, "mm/dd/yyyy")),".")</f>
        <v>you are due for the '' training on 
.</v>
      </c>
    </row>
    <row r="725" spans="1:14" ht="16" x14ac:dyDescent="0.35">
      <c r="A725" s="28"/>
      <c r="B725" s="47" t="str">
        <f>IF((ISBLANK(A725))," ",VLOOKUP(A725,'Contractor List'!$A:$J,2,FALSE))</f>
        <v xml:space="preserve"> </v>
      </c>
      <c r="C725" s="47" t="str">
        <f>IF((ISBLANK(A725))," ",VLOOKUP(A725,'Contractor List'!$A:$J,3,FALSE))</f>
        <v xml:space="preserve"> </v>
      </c>
      <c r="D725" s="47" t="str">
        <f>IF((ISBLANK(A725))," ",VLOOKUP(A725,'Contractor List'!$A:$J,7,FALSE))</f>
        <v xml:space="preserve"> </v>
      </c>
      <c r="E725" s="27" t="str">
        <f>IF((ISBLANK(A725))," ",VLOOKUP(A725,'Contractor List'!$A:$J,8,FALSE))</f>
        <v xml:space="preserve"> </v>
      </c>
      <c r="F725" s="27" t="str">
        <f>IF((ISBLANK(A725))," ",VLOOKUP(A725,'Contractor List'!$A:$J,9,FALSE))</f>
        <v xml:space="preserve"> </v>
      </c>
      <c r="G725" s="27" t="str">
        <f>IF((ISBLANK(A725))," ",VLOOKUP(A725,'Contractor List'!$A:$J,10,FALSE))</f>
        <v xml:space="preserve"> </v>
      </c>
      <c r="I725" s="26" t="str">
        <f>IF(ISBLANK(H725)=FALSE,VLOOKUP(H725,'Hidden - Dropdown'!$B:$D,2,FALSE),"")</f>
        <v/>
      </c>
      <c r="J725" s="54" t="str">
        <f>IF(ISBLANK(H725)=FALSE,VLOOKUP(H725,'Hidden - Dropdown'!$B:$D,3,FALSE),"")</f>
        <v/>
      </c>
      <c r="L725" s="51" t="str">
        <f t="shared" si="11"/>
        <v/>
      </c>
      <c r="M725" s="52" t="str">
        <f>IF(ISBLANK(A725),"",IF(L725="One-time training","",HYPERLINK("mailto:"&amp;VLOOKUP(A725,'Contractor List'!$A:$J,5,FALSE)&amp;"?subject="&amp;'Hidden - Dropdown'!$L$7&amp;"&amp;body=Hi "&amp;C725&amp;","&amp;"%0A%0A"&amp;N725&amp;"%0A%0A"&amp;"Please complete the training before the due date.","send e-mail to this TM")))</f>
        <v/>
      </c>
      <c r="N725" s="22" t="str">
        <f>CONCATENATE("you are due for the"&amp;" '"&amp;'Overview - 3 Month Projection'!H725, "' ", "training on ",CHAR(10),(TEXT('Overview - 3 Month Projection'!L725, "mm/dd/yyyy")),".")</f>
        <v>you are due for the '' training on 
.</v>
      </c>
    </row>
    <row r="726" spans="1:14" ht="16" x14ac:dyDescent="0.35">
      <c r="A726" s="28"/>
      <c r="B726" s="47" t="str">
        <f>IF((ISBLANK(A726))," ",VLOOKUP(A726,'Contractor List'!$A:$J,2,FALSE))</f>
        <v xml:space="preserve"> </v>
      </c>
      <c r="C726" s="47" t="str">
        <f>IF((ISBLANK(A726))," ",VLOOKUP(A726,'Contractor List'!$A:$J,3,FALSE))</f>
        <v xml:space="preserve"> </v>
      </c>
      <c r="D726" s="47" t="str">
        <f>IF((ISBLANK(A726))," ",VLOOKUP(A726,'Contractor List'!$A:$J,7,FALSE))</f>
        <v xml:space="preserve"> </v>
      </c>
      <c r="E726" s="27" t="str">
        <f>IF((ISBLANK(A726))," ",VLOOKUP(A726,'Contractor List'!$A:$J,8,FALSE))</f>
        <v xml:space="preserve"> </v>
      </c>
      <c r="F726" s="27" t="str">
        <f>IF((ISBLANK(A726))," ",VLOOKUP(A726,'Contractor List'!$A:$J,9,FALSE))</f>
        <v xml:space="preserve"> </v>
      </c>
      <c r="G726" s="27" t="str">
        <f>IF((ISBLANK(A726))," ",VLOOKUP(A726,'Contractor List'!$A:$J,10,FALSE))</f>
        <v xml:space="preserve"> </v>
      </c>
      <c r="I726" s="26" t="str">
        <f>IF(ISBLANK(H726)=FALSE,VLOOKUP(H726,'Hidden - Dropdown'!$B:$D,2,FALSE),"")</f>
        <v/>
      </c>
      <c r="J726" s="54" t="str">
        <f>IF(ISBLANK(H726)=FALSE,VLOOKUP(H726,'Hidden - Dropdown'!$B:$D,3,FALSE),"")</f>
        <v/>
      </c>
      <c r="L726" s="51" t="str">
        <f t="shared" si="11"/>
        <v/>
      </c>
      <c r="M726" s="52" t="str">
        <f>IF(ISBLANK(A726),"",IF(L726="One-time training","",HYPERLINK("mailto:"&amp;VLOOKUP(A726,'Contractor List'!$A:$J,5,FALSE)&amp;"?subject="&amp;'Hidden - Dropdown'!$L$7&amp;"&amp;body=Hi "&amp;C726&amp;","&amp;"%0A%0A"&amp;N726&amp;"%0A%0A"&amp;"Please complete the training before the due date.","send e-mail to this TM")))</f>
        <v/>
      </c>
      <c r="N726" s="22" t="str">
        <f>CONCATENATE("you are due for the"&amp;" '"&amp;'Overview - 3 Month Projection'!H726, "' ", "training on ",CHAR(10),(TEXT('Overview - 3 Month Projection'!L726, "mm/dd/yyyy")),".")</f>
        <v>you are due for the '' training on 
.</v>
      </c>
    </row>
    <row r="727" spans="1:14" ht="16" x14ac:dyDescent="0.35">
      <c r="A727" s="28"/>
      <c r="B727" s="47" t="str">
        <f>IF((ISBLANK(A727))," ",VLOOKUP(A727,'Contractor List'!$A:$J,2,FALSE))</f>
        <v xml:space="preserve"> </v>
      </c>
      <c r="C727" s="47" t="str">
        <f>IF((ISBLANK(A727))," ",VLOOKUP(A727,'Contractor List'!$A:$J,3,FALSE))</f>
        <v xml:space="preserve"> </v>
      </c>
      <c r="D727" s="47" t="str">
        <f>IF((ISBLANK(A727))," ",VLOOKUP(A727,'Contractor List'!$A:$J,7,FALSE))</f>
        <v xml:space="preserve"> </v>
      </c>
      <c r="E727" s="27" t="str">
        <f>IF((ISBLANK(A727))," ",VLOOKUP(A727,'Contractor List'!$A:$J,8,FALSE))</f>
        <v xml:space="preserve"> </v>
      </c>
      <c r="F727" s="27" t="str">
        <f>IF((ISBLANK(A727))," ",VLOOKUP(A727,'Contractor List'!$A:$J,9,FALSE))</f>
        <v xml:space="preserve"> </v>
      </c>
      <c r="G727" s="27" t="str">
        <f>IF((ISBLANK(A727))," ",VLOOKUP(A727,'Contractor List'!$A:$J,10,FALSE))</f>
        <v xml:space="preserve"> </v>
      </c>
      <c r="I727" s="26" t="str">
        <f>IF(ISBLANK(H727)=FALSE,VLOOKUP(H727,'Hidden - Dropdown'!$B:$D,2,FALSE),"")</f>
        <v/>
      </c>
      <c r="J727" s="54" t="str">
        <f>IF(ISBLANK(H727)=FALSE,VLOOKUP(H727,'Hidden - Dropdown'!$B:$D,3,FALSE),"")</f>
        <v/>
      </c>
      <c r="L727" s="51" t="str">
        <f t="shared" si="11"/>
        <v/>
      </c>
      <c r="M727" s="52" t="str">
        <f>IF(ISBLANK(A727),"",IF(L727="One-time training","",HYPERLINK("mailto:"&amp;VLOOKUP(A727,'Contractor List'!$A:$J,5,FALSE)&amp;"?subject="&amp;'Hidden - Dropdown'!$L$7&amp;"&amp;body=Hi "&amp;C727&amp;","&amp;"%0A%0A"&amp;N727&amp;"%0A%0A"&amp;"Please complete the training before the due date.","send e-mail to this TM")))</f>
        <v/>
      </c>
      <c r="N727" s="22" t="str">
        <f>CONCATENATE("you are due for the"&amp;" '"&amp;'Overview - 3 Month Projection'!H727, "' ", "training on ",CHAR(10),(TEXT('Overview - 3 Month Projection'!L727, "mm/dd/yyyy")),".")</f>
        <v>you are due for the '' training on 
.</v>
      </c>
    </row>
    <row r="728" spans="1:14" ht="16" x14ac:dyDescent="0.35">
      <c r="A728" s="28"/>
      <c r="B728" s="47" t="str">
        <f>IF((ISBLANK(A728))," ",VLOOKUP(A728,'Contractor List'!$A:$J,2,FALSE))</f>
        <v xml:space="preserve"> </v>
      </c>
      <c r="C728" s="47" t="str">
        <f>IF((ISBLANK(A728))," ",VLOOKUP(A728,'Contractor List'!$A:$J,3,FALSE))</f>
        <v xml:space="preserve"> </v>
      </c>
      <c r="D728" s="47" t="str">
        <f>IF((ISBLANK(A728))," ",VLOOKUP(A728,'Contractor List'!$A:$J,7,FALSE))</f>
        <v xml:space="preserve"> </v>
      </c>
      <c r="E728" s="27" t="str">
        <f>IF((ISBLANK(A728))," ",VLOOKUP(A728,'Contractor List'!$A:$J,8,FALSE))</f>
        <v xml:space="preserve"> </v>
      </c>
      <c r="F728" s="27" t="str">
        <f>IF((ISBLANK(A728))," ",VLOOKUP(A728,'Contractor List'!$A:$J,9,FALSE))</f>
        <v xml:space="preserve"> </v>
      </c>
      <c r="G728" s="27" t="str">
        <f>IF((ISBLANK(A728))," ",VLOOKUP(A728,'Contractor List'!$A:$J,10,FALSE))</f>
        <v xml:space="preserve"> </v>
      </c>
      <c r="I728" s="26" t="str">
        <f>IF(ISBLANK(H728)=FALSE,VLOOKUP(H728,'Hidden - Dropdown'!$B:$D,2,FALSE),"")</f>
        <v/>
      </c>
      <c r="J728" s="54" t="str">
        <f>IF(ISBLANK(H728)=FALSE,VLOOKUP(H728,'Hidden - Dropdown'!$B:$D,3,FALSE),"")</f>
        <v/>
      </c>
      <c r="L728" s="51" t="str">
        <f t="shared" si="11"/>
        <v/>
      </c>
      <c r="M728" s="52" t="str">
        <f>IF(ISBLANK(A728),"",IF(L728="One-time training","",HYPERLINK("mailto:"&amp;VLOOKUP(A728,'Contractor List'!$A:$J,5,FALSE)&amp;"?subject="&amp;'Hidden - Dropdown'!$L$7&amp;"&amp;body=Hi "&amp;C728&amp;","&amp;"%0A%0A"&amp;N728&amp;"%0A%0A"&amp;"Please complete the training before the due date.","send e-mail to this TM")))</f>
        <v/>
      </c>
      <c r="N728" s="22" t="str">
        <f>CONCATENATE("you are due for the"&amp;" '"&amp;'Overview - 3 Month Projection'!H728, "' ", "training on ",CHAR(10),(TEXT('Overview - 3 Month Projection'!L728, "mm/dd/yyyy")),".")</f>
        <v>you are due for the '' training on 
.</v>
      </c>
    </row>
    <row r="729" spans="1:14" ht="16" x14ac:dyDescent="0.35">
      <c r="A729" s="28"/>
      <c r="B729" s="47" t="str">
        <f>IF((ISBLANK(A729))," ",VLOOKUP(A729,'Contractor List'!$A:$J,2,FALSE))</f>
        <v xml:space="preserve"> </v>
      </c>
      <c r="C729" s="47" t="str">
        <f>IF((ISBLANK(A729))," ",VLOOKUP(A729,'Contractor List'!$A:$J,3,FALSE))</f>
        <v xml:space="preserve"> </v>
      </c>
      <c r="D729" s="47" t="str">
        <f>IF((ISBLANK(A729))," ",VLOOKUP(A729,'Contractor List'!$A:$J,7,FALSE))</f>
        <v xml:space="preserve"> </v>
      </c>
      <c r="E729" s="27" t="str">
        <f>IF((ISBLANK(A729))," ",VLOOKUP(A729,'Contractor List'!$A:$J,8,FALSE))</f>
        <v xml:space="preserve"> </v>
      </c>
      <c r="F729" s="27" t="str">
        <f>IF((ISBLANK(A729))," ",VLOOKUP(A729,'Contractor List'!$A:$J,9,FALSE))</f>
        <v xml:space="preserve"> </v>
      </c>
      <c r="G729" s="27" t="str">
        <f>IF((ISBLANK(A729))," ",VLOOKUP(A729,'Contractor List'!$A:$J,10,FALSE))</f>
        <v xml:space="preserve"> </v>
      </c>
      <c r="I729" s="26" t="str">
        <f>IF(ISBLANK(H729)=FALSE,VLOOKUP(H729,'Hidden - Dropdown'!$B:$D,2,FALSE),"")</f>
        <v/>
      </c>
      <c r="J729" s="54" t="str">
        <f>IF(ISBLANK(H729)=FALSE,VLOOKUP(H729,'Hidden - Dropdown'!$B:$D,3,FALSE),"")</f>
        <v/>
      </c>
      <c r="L729" s="51" t="str">
        <f t="shared" si="11"/>
        <v/>
      </c>
      <c r="M729" s="52" t="str">
        <f>IF(ISBLANK(A729),"",IF(L729="One-time training","",HYPERLINK("mailto:"&amp;VLOOKUP(A729,'Contractor List'!$A:$J,5,FALSE)&amp;"?subject="&amp;'Hidden - Dropdown'!$L$7&amp;"&amp;body=Hi "&amp;C729&amp;","&amp;"%0A%0A"&amp;N729&amp;"%0A%0A"&amp;"Please complete the training before the due date.","send e-mail to this TM")))</f>
        <v/>
      </c>
      <c r="N729" s="22" t="str">
        <f>CONCATENATE("you are due for the"&amp;" '"&amp;'Overview - 3 Month Projection'!H729, "' ", "training on ",CHAR(10),(TEXT('Overview - 3 Month Projection'!L729, "mm/dd/yyyy")),".")</f>
        <v>you are due for the '' training on 
.</v>
      </c>
    </row>
    <row r="730" spans="1:14" ht="16" x14ac:dyDescent="0.35">
      <c r="A730" s="29"/>
      <c r="B730" s="47" t="str">
        <f>IF((ISBLANK(A730))," ",VLOOKUP(A730,'Contractor List'!$A:$J,2,FALSE))</f>
        <v xml:space="preserve"> </v>
      </c>
      <c r="C730" s="47" t="str">
        <f>IF((ISBLANK(A730))," ",VLOOKUP(A730,'Contractor List'!$A:$J,3,FALSE))</f>
        <v xml:space="preserve"> </v>
      </c>
      <c r="D730" s="47" t="str">
        <f>IF((ISBLANK(A730))," ",VLOOKUP(A730,'Contractor List'!$A:$J,7,FALSE))</f>
        <v xml:space="preserve"> </v>
      </c>
      <c r="E730" s="27" t="str">
        <f>IF((ISBLANK(A730))," ",VLOOKUP(A730,'Contractor List'!$A:$J,8,FALSE))</f>
        <v xml:space="preserve"> </v>
      </c>
      <c r="F730" s="27" t="str">
        <f>IF((ISBLANK(A730))," ",VLOOKUP(A730,'Contractor List'!$A:$J,9,FALSE))</f>
        <v xml:space="preserve"> </v>
      </c>
      <c r="G730" s="27" t="str">
        <f>IF((ISBLANK(A730))," ",VLOOKUP(A730,'Contractor List'!$A:$J,10,FALSE))</f>
        <v xml:space="preserve"> </v>
      </c>
      <c r="I730" s="26" t="str">
        <f>IF(ISBLANK(H730)=FALSE,VLOOKUP(H730,'Hidden - Dropdown'!$B:$D,2,FALSE),"")</f>
        <v/>
      </c>
      <c r="J730" s="54" t="str">
        <f>IF(ISBLANK(H730)=FALSE,VLOOKUP(H730,'Hidden - Dropdown'!$B:$D,3,FALSE),"")</f>
        <v/>
      </c>
      <c r="L730" s="51" t="str">
        <f t="shared" si="11"/>
        <v/>
      </c>
      <c r="M730" s="52" t="str">
        <f>IF(ISBLANK(A730),"",IF(L730="One-time training","",HYPERLINK("mailto:"&amp;VLOOKUP(A730,'Contractor List'!$A:$J,5,FALSE)&amp;"?subject="&amp;'Hidden - Dropdown'!$L$7&amp;"&amp;body=Hi "&amp;C730&amp;","&amp;"%0A%0A"&amp;N730&amp;"%0A%0A"&amp;"Please complete the training before the due date.","send e-mail to this TM")))</f>
        <v/>
      </c>
      <c r="N730" s="22" t="str">
        <f>CONCATENATE("you are due for the"&amp;" '"&amp;'Overview - 3 Month Projection'!H730, "' ", "training on ",CHAR(10),(TEXT('Overview - 3 Month Projection'!L730, "mm/dd/yyyy")),".")</f>
        <v>you are due for the '' training on 
.</v>
      </c>
    </row>
    <row r="731" spans="1:14" ht="16" x14ac:dyDescent="0.35">
      <c r="A731" s="28"/>
      <c r="B731" s="47" t="str">
        <f>IF((ISBLANK(A731))," ",VLOOKUP(A731,'Contractor List'!$A:$J,2,FALSE))</f>
        <v xml:space="preserve"> </v>
      </c>
      <c r="C731" s="47" t="str">
        <f>IF((ISBLANK(A731))," ",VLOOKUP(A731,'Contractor List'!$A:$J,3,FALSE))</f>
        <v xml:space="preserve"> </v>
      </c>
      <c r="D731" s="47" t="str">
        <f>IF((ISBLANK(A731))," ",VLOOKUP(A731,'Contractor List'!$A:$J,7,FALSE))</f>
        <v xml:space="preserve"> </v>
      </c>
      <c r="E731" s="27" t="str">
        <f>IF((ISBLANK(A731))," ",VLOOKUP(A731,'Contractor List'!$A:$J,8,FALSE))</f>
        <v xml:space="preserve"> </v>
      </c>
      <c r="F731" s="27" t="str">
        <f>IF((ISBLANK(A731))," ",VLOOKUP(A731,'Contractor List'!$A:$J,9,FALSE))</f>
        <v xml:space="preserve"> </v>
      </c>
      <c r="G731" s="27" t="str">
        <f>IF((ISBLANK(A731))," ",VLOOKUP(A731,'Contractor List'!$A:$J,10,FALSE))</f>
        <v xml:space="preserve"> </v>
      </c>
      <c r="I731" s="26" t="str">
        <f>IF(ISBLANK(H731)=FALSE,VLOOKUP(H731,'Hidden - Dropdown'!$B:$D,2,FALSE),"")</f>
        <v/>
      </c>
      <c r="J731" s="54" t="str">
        <f>IF(ISBLANK(H731)=FALSE,VLOOKUP(H731,'Hidden - Dropdown'!$B:$D,3,FALSE),"")</f>
        <v/>
      </c>
      <c r="L731" s="51" t="str">
        <f t="shared" si="11"/>
        <v/>
      </c>
      <c r="M731" s="52" t="str">
        <f>IF(ISBLANK(A731),"",IF(L731="One-time training","",HYPERLINK("mailto:"&amp;VLOOKUP(A731,'Contractor List'!$A:$J,5,FALSE)&amp;"?subject="&amp;'Hidden - Dropdown'!$L$7&amp;"&amp;body=Hi "&amp;C731&amp;","&amp;"%0A%0A"&amp;N731&amp;"%0A%0A"&amp;"Please complete the training before the due date.","send e-mail to this TM")))</f>
        <v/>
      </c>
      <c r="N731" s="22" t="str">
        <f>CONCATENATE("you are due for the"&amp;" '"&amp;'Overview - 3 Month Projection'!H731, "' ", "training on ",CHAR(10),(TEXT('Overview - 3 Month Projection'!L731, "mm/dd/yyyy")),".")</f>
        <v>you are due for the '' training on 
.</v>
      </c>
    </row>
    <row r="732" spans="1:14" ht="16" x14ac:dyDescent="0.35">
      <c r="A732" s="28"/>
      <c r="B732" s="47" t="str">
        <f>IF((ISBLANK(A732))," ",VLOOKUP(A732,'Contractor List'!$A:$J,2,FALSE))</f>
        <v xml:space="preserve"> </v>
      </c>
      <c r="C732" s="47" t="str">
        <f>IF((ISBLANK(A732))," ",VLOOKUP(A732,'Contractor List'!$A:$J,3,FALSE))</f>
        <v xml:space="preserve"> </v>
      </c>
      <c r="D732" s="47" t="str">
        <f>IF((ISBLANK(A732))," ",VLOOKUP(A732,'Contractor List'!$A:$J,7,FALSE))</f>
        <v xml:space="preserve"> </v>
      </c>
      <c r="E732" s="27" t="str">
        <f>IF((ISBLANK(A732))," ",VLOOKUP(A732,'Contractor List'!$A:$J,8,FALSE))</f>
        <v xml:space="preserve"> </v>
      </c>
      <c r="F732" s="27" t="str">
        <f>IF((ISBLANK(A732))," ",VLOOKUP(A732,'Contractor List'!$A:$J,9,FALSE))</f>
        <v xml:space="preserve"> </v>
      </c>
      <c r="G732" s="27" t="str">
        <f>IF((ISBLANK(A732))," ",VLOOKUP(A732,'Contractor List'!$A:$J,10,FALSE))</f>
        <v xml:space="preserve"> </v>
      </c>
      <c r="I732" s="26" t="str">
        <f>IF(ISBLANK(H732)=FALSE,VLOOKUP(H732,'Hidden - Dropdown'!$B:$D,2,FALSE),"")</f>
        <v/>
      </c>
      <c r="J732" s="54" t="str">
        <f>IF(ISBLANK(H732)=FALSE,VLOOKUP(H732,'Hidden - Dropdown'!$B:$D,3,FALSE),"")</f>
        <v/>
      </c>
      <c r="L732" s="51" t="str">
        <f t="shared" si="11"/>
        <v/>
      </c>
      <c r="M732" s="52" t="str">
        <f>IF(ISBLANK(A732),"",IF(L732="One-time training","",HYPERLINK("mailto:"&amp;VLOOKUP(A732,'Contractor List'!$A:$J,5,FALSE)&amp;"?subject="&amp;'Hidden - Dropdown'!$L$7&amp;"&amp;body=Hi "&amp;C732&amp;","&amp;"%0A%0A"&amp;N732&amp;"%0A%0A"&amp;"Please complete the training before the due date.","send e-mail to this TM")))</f>
        <v/>
      </c>
      <c r="N732" s="22" t="str">
        <f>CONCATENATE("you are due for the"&amp;" '"&amp;'Overview - 3 Month Projection'!H732, "' ", "training on ",CHAR(10),(TEXT('Overview - 3 Month Projection'!L732, "mm/dd/yyyy")),".")</f>
        <v>you are due for the '' training on 
.</v>
      </c>
    </row>
    <row r="733" spans="1:14" ht="16" x14ac:dyDescent="0.35">
      <c r="A733" s="28"/>
      <c r="B733" s="47" t="str">
        <f>IF((ISBLANK(A733))," ",VLOOKUP(A733,'Contractor List'!$A:$J,2,FALSE))</f>
        <v xml:space="preserve"> </v>
      </c>
      <c r="C733" s="47" t="str">
        <f>IF((ISBLANK(A733))," ",VLOOKUP(A733,'Contractor List'!$A:$J,3,FALSE))</f>
        <v xml:space="preserve"> </v>
      </c>
      <c r="D733" s="47" t="str">
        <f>IF((ISBLANK(A733))," ",VLOOKUP(A733,'Contractor List'!$A:$J,7,FALSE))</f>
        <v xml:space="preserve"> </v>
      </c>
      <c r="E733" s="27" t="str">
        <f>IF((ISBLANK(A733))," ",VLOOKUP(A733,'Contractor List'!$A:$J,8,FALSE))</f>
        <v xml:space="preserve"> </v>
      </c>
      <c r="F733" s="27" t="str">
        <f>IF((ISBLANK(A733))," ",VLOOKUP(A733,'Contractor List'!$A:$J,9,FALSE))</f>
        <v xml:space="preserve"> </v>
      </c>
      <c r="G733" s="27" t="str">
        <f>IF((ISBLANK(A733))," ",VLOOKUP(A733,'Contractor List'!$A:$J,10,FALSE))</f>
        <v xml:space="preserve"> </v>
      </c>
      <c r="I733" s="26" t="str">
        <f>IF(ISBLANK(H733)=FALSE,VLOOKUP(H733,'Hidden - Dropdown'!$B:$D,2,FALSE),"")</f>
        <v/>
      </c>
      <c r="J733" s="54" t="str">
        <f>IF(ISBLANK(H733)=FALSE,VLOOKUP(H733,'Hidden - Dropdown'!$B:$D,3,FALSE),"")</f>
        <v/>
      </c>
      <c r="L733" s="51" t="str">
        <f t="shared" si="11"/>
        <v/>
      </c>
      <c r="M733" s="52" t="str">
        <f>IF(ISBLANK(A733),"",IF(L733="One-time training","",HYPERLINK("mailto:"&amp;VLOOKUP(A733,'Contractor List'!$A:$J,5,FALSE)&amp;"?subject="&amp;'Hidden - Dropdown'!$L$7&amp;"&amp;body=Hi "&amp;C733&amp;","&amp;"%0A%0A"&amp;N733&amp;"%0A%0A"&amp;"Please complete the training before the due date.","send e-mail to this TM")))</f>
        <v/>
      </c>
      <c r="N733" s="22" t="str">
        <f>CONCATENATE("you are due for the"&amp;" '"&amp;'Overview - 3 Month Projection'!H733, "' ", "training on ",CHAR(10),(TEXT('Overview - 3 Month Projection'!L733, "mm/dd/yyyy")),".")</f>
        <v>you are due for the '' training on 
.</v>
      </c>
    </row>
    <row r="734" spans="1:14" ht="16" x14ac:dyDescent="0.35">
      <c r="A734" s="28"/>
      <c r="B734" s="47" t="str">
        <f>IF((ISBLANK(A734))," ",VLOOKUP(A734,'Contractor List'!$A:$J,2,FALSE))</f>
        <v xml:space="preserve"> </v>
      </c>
      <c r="C734" s="47" t="str">
        <f>IF((ISBLANK(A734))," ",VLOOKUP(A734,'Contractor List'!$A:$J,3,FALSE))</f>
        <v xml:space="preserve"> </v>
      </c>
      <c r="D734" s="47" t="str">
        <f>IF((ISBLANK(A734))," ",VLOOKUP(A734,'Contractor List'!$A:$J,7,FALSE))</f>
        <v xml:space="preserve"> </v>
      </c>
      <c r="E734" s="27" t="str">
        <f>IF((ISBLANK(A734))," ",VLOOKUP(A734,'Contractor List'!$A:$J,8,FALSE))</f>
        <v xml:space="preserve"> </v>
      </c>
      <c r="F734" s="27" t="str">
        <f>IF((ISBLANK(A734))," ",VLOOKUP(A734,'Contractor List'!$A:$J,9,FALSE))</f>
        <v xml:space="preserve"> </v>
      </c>
      <c r="G734" s="27" t="str">
        <f>IF((ISBLANK(A734))," ",VLOOKUP(A734,'Contractor List'!$A:$J,10,FALSE))</f>
        <v xml:space="preserve"> </v>
      </c>
      <c r="I734" s="26" t="str">
        <f>IF(ISBLANK(H734)=FALSE,VLOOKUP(H734,'Hidden - Dropdown'!$B:$D,2,FALSE),"")</f>
        <v/>
      </c>
      <c r="J734" s="54" t="str">
        <f>IF(ISBLANK(H734)=FALSE,VLOOKUP(H734,'Hidden - Dropdown'!$B:$D,3,FALSE),"")</f>
        <v/>
      </c>
      <c r="L734" s="51" t="str">
        <f t="shared" si="11"/>
        <v/>
      </c>
      <c r="M734" s="52" t="str">
        <f>IF(ISBLANK(A734),"",IF(L734="One-time training","",HYPERLINK("mailto:"&amp;VLOOKUP(A734,'Contractor List'!$A:$J,5,FALSE)&amp;"?subject="&amp;'Hidden - Dropdown'!$L$7&amp;"&amp;body=Hi "&amp;C734&amp;","&amp;"%0A%0A"&amp;N734&amp;"%0A%0A"&amp;"Please complete the training before the due date.","send e-mail to this TM")))</f>
        <v/>
      </c>
      <c r="N734" s="22" t="str">
        <f>CONCATENATE("you are due for the"&amp;" '"&amp;'Overview - 3 Month Projection'!H734, "' ", "training on ",CHAR(10),(TEXT('Overview - 3 Month Projection'!L734, "mm/dd/yyyy")),".")</f>
        <v>you are due for the '' training on 
.</v>
      </c>
    </row>
    <row r="735" spans="1:14" ht="16" x14ac:dyDescent="0.35">
      <c r="A735" s="28"/>
      <c r="B735" s="47" t="str">
        <f>IF((ISBLANK(A735))," ",VLOOKUP(A735,'Contractor List'!$A:$J,2,FALSE))</f>
        <v xml:space="preserve"> </v>
      </c>
      <c r="C735" s="47" t="str">
        <f>IF((ISBLANK(A735))," ",VLOOKUP(A735,'Contractor List'!$A:$J,3,FALSE))</f>
        <v xml:space="preserve"> </v>
      </c>
      <c r="D735" s="47" t="str">
        <f>IF((ISBLANK(A735))," ",VLOOKUP(A735,'Contractor List'!$A:$J,7,FALSE))</f>
        <v xml:space="preserve"> </v>
      </c>
      <c r="E735" s="27" t="str">
        <f>IF((ISBLANK(A735))," ",VLOOKUP(A735,'Contractor List'!$A:$J,8,FALSE))</f>
        <v xml:space="preserve"> </v>
      </c>
      <c r="F735" s="27" t="str">
        <f>IF((ISBLANK(A735))," ",VLOOKUP(A735,'Contractor List'!$A:$J,9,FALSE))</f>
        <v xml:space="preserve"> </v>
      </c>
      <c r="G735" s="27" t="str">
        <f>IF((ISBLANK(A735))," ",VLOOKUP(A735,'Contractor List'!$A:$J,10,FALSE))</f>
        <v xml:space="preserve"> </v>
      </c>
      <c r="I735" s="26" t="str">
        <f>IF(ISBLANK(H735)=FALSE,VLOOKUP(H735,'Hidden - Dropdown'!$B:$D,2,FALSE),"")</f>
        <v/>
      </c>
      <c r="J735" s="54" t="str">
        <f>IF(ISBLANK(H735)=FALSE,VLOOKUP(H735,'Hidden - Dropdown'!$B:$D,3,FALSE),"")</f>
        <v/>
      </c>
      <c r="K735" s="37"/>
      <c r="L735" s="51" t="str">
        <f t="shared" si="11"/>
        <v/>
      </c>
      <c r="M735" s="52" t="str">
        <f>IF(ISBLANK(A735),"",IF(L735="One-time training","",HYPERLINK("mailto:"&amp;VLOOKUP(A735,'Contractor List'!$A:$J,5,FALSE)&amp;"?subject="&amp;'Hidden - Dropdown'!$L$7&amp;"&amp;body=Hi "&amp;C735&amp;","&amp;"%0A%0A"&amp;N735&amp;"%0A%0A"&amp;"Please complete the training before the due date.","send e-mail to this TM")))</f>
        <v/>
      </c>
      <c r="N735" s="22" t="str">
        <f>CONCATENATE("you are due for the"&amp;" '"&amp;'Overview - 3 Month Projection'!H735, "' ", "training on ",CHAR(10),(TEXT('Overview - 3 Month Projection'!L735, "mm/dd/yyyy")),".")</f>
        <v>you are due for the '' training on 
.</v>
      </c>
    </row>
    <row r="736" spans="1:14" ht="16" x14ac:dyDescent="0.35">
      <c r="A736" s="28"/>
      <c r="B736" s="47" t="str">
        <f>IF((ISBLANK(A736))," ",VLOOKUP(A736,'Contractor List'!$A:$J,2,FALSE))</f>
        <v xml:space="preserve"> </v>
      </c>
      <c r="C736" s="47" t="str">
        <f>IF((ISBLANK(A736))," ",VLOOKUP(A736,'Contractor List'!$A:$J,3,FALSE))</f>
        <v xml:space="preserve"> </v>
      </c>
      <c r="D736" s="47" t="str">
        <f>IF((ISBLANK(A736))," ",VLOOKUP(A736,'Contractor List'!$A:$J,7,FALSE))</f>
        <v xml:space="preserve"> </v>
      </c>
      <c r="E736" s="27" t="str">
        <f>IF((ISBLANK(A736))," ",VLOOKUP(A736,'Contractor List'!$A:$J,8,FALSE))</f>
        <v xml:space="preserve"> </v>
      </c>
      <c r="F736" s="27" t="str">
        <f>IF((ISBLANK(A736))," ",VLOOKUP(A736,'Contractor List'!$A:$J,9,FALSE))</f>
        <v xml:space="preserve"> </v>
      </c>
      <c r="G736" s="27" t="str">
        <f>IF((ISBLANK(A736))," ",VLOOKUP(A736,'Contractor List'!$A:$J,10,FALSE))</f>
        <v xml:space="preserve"> </v>
      </c>
      <c r="I736" s="26" t="str">
        <f>IF(ISBLANK(H736)=FALSE,VLOOKUP(H736,'Hidden - Dropdown'!$B:$D,2,FALSE),"")</f>
        <v/>
      </c>
      <c r="J736" s="54" t="str">
        <f>IF(ISBLANK(H736)=FALSE,VLOOKUP(H736,'Hidden - Dropdown'!$B:$D,3,FALSE),"")</f>
        <v/>
      </c>
      <c r="L736" s="51" t="str">
        <f t="shared" si="11"/>
        <v/>
      </c>
      <c r="M736" s="52" t="str">
        <f>IF(ISBLANK(A736),"",IF(L736="One-time training","",HYPERLINK("mailto:"&amp;VLOOKUP(A736,'Contractor List'!$A:$J,5,FALSE)&amp;"?subject="&amp;'Hidden - Dropdown'!$L$7&amp;"&amp;body=Hi "&amp;C736&amp;","&amp;"%0A%0A"&amp;N736&amp;"%0A%0A"&amp;"Please complete the training before the due date.","send e-mail to this TM")))</f>
        <v/>
      </c>
      <c r="N736" s="22" t="str">
        <f>CONCATENATE("you are due for the"&amp;" '"&amp;'Overview - 3 Month Projection'!H736, "' ", "training on ",CHAR(10),(TEXT('Overview - 3 Month Projection'!L736, "mm/dd/yyyy")),".")</f>
        <v>you are due for the '' training on 
.</v>
      </c>
    </row>
    <row r="737" spans="1:14" ht="16" x14ac:dyDescent="0.35">
      <c r="A737" s="28"/>
      <c r="B737" s="47" t="str">
        <f>IF((ISBLANK(A737))," ",VLOOKUP(A737,'Contractor List'!$A:$J,2,FALSE))</f>
        <v xml:space="preserve"> </v>
      </c>
      <c r="C737" s="47" t="str">
        <f>IF((ISBLANK(A737))," ",VLOOKUP(A737,'Contractor List'!$A:$J,3,FALSE))</f>
        <v xml:space="preserve"> </v>
      </c>
      <c r="D737" s="47" t="str">
        <f>IF((ISBLANK(A737))," ",VLOOKUP(A737,'Contractor List'!$A:$J,7,FALSE))</f>
        <v xml:space="preserve"> </v>
      </c>
      <c r="E737" s="27" t="str">
        <f>IF((ISBLANK(A737))," ",VLOOKUP(A737,'Contractor List'!$A:$J,8,FALSE))</f>
        <v xml:space="preserve"> </v>
      </c>
      <c r="F737" s="27" t="str">
        <f>IF((ISBLANK(A737))," ",VLOOKUP(A737,'Contractor List'!$A:$J,9,FALSE))</f>
        <v xml:space="preserve"> </v>
      </c>
      <c r="G737" s="27" t="str">
        <f>IF((ISBLANK(A737))," ",VLOOKUP(A737,'Contractor List'!$A:$J,10,FALSE))</f>
        <v xml:space="preserve"> </v>
      </c>
      <c r="I737" s="26" t="str">
        <f>IF(ISBLANK(H737)=FALSE,VLOOKUP(H737,'Hidden - Dropdown'!$B:$D,2,FALSE),"")</f>
        <v/>
      </c>
      <c r="J737" s="54" t="str">
        <f>IF(ISBLANK(H737)=FALSE,VLOOKUP(H737,'Hidden - Dropdown'!$B:$D,3,FALSE),"")</f>
        <v/>
      </c>
      <c r="L737" s="51" t="str">
        <f t="shared" si="11"/>
        <v/>
      </c>
      <c r="M737" s="52" t="str">
        <f>IF(ISBLANK(A737),"",IF(L737="One-time training","",HYPERLINK("mailto:"&amp;VLOOKUP(A737,'Contractor List'!$A:$J,5,FALSE)&amp;"?subject="&amp;'Hidden - Dropdown'!$L$7&amp;"&amp;body=Hi "&amp;C737&amp;","&amp;"%0A%0A"&amp;N737&amp;"%0A%0A"&amp;"Please complete the training before the due date.","send e-mail to this TM")))</f>
        <v/>
      </c>
      <c r="N737" s="22" t="str">
        <f>CONCATENATE("you are due for the"&amp;" '"&amp;'Overview - 3 Month Projection'!H737, "' ", "training on ",CHAR(10),(TEXT('Overview - 3 Month Projection'!L737, "mm/dd/yyyy")),".")</f>
        <v>you are due for the '' training on 
.</v>
      </c>
    </row>
    <row r="738" spans="1:14" ht="16" x14ac:dyDescent="0.35">
      <c r="A738" s="28"/>
      <c r="B738" s="47" t="str">
        <f>IF((ISBLANK(A738))," ",VLOOKUP(A738,'Contractor List'!$A:$J,2,FALSE))</f>
        <v xml:space="preserve"> </v>
      </c>
      <c r="C738" s="47" t="str">
        <f>IF((ISBLANK(A738))," ",VLOOKUP(A738,'Contractor List'!$A:$J,3,FALSE))</f>
        <v xml:space="preserve"> </v>
      </c>
      <c r="D738" s="47" t="str">
        <f>IF((ISBLANK(A738))," ",VLOOKUP(A738,'Contractor List'!$A:$J,7,FALSE))</f>
        <v xml:space="preserve"> </v>
      </c>
      <c r="E738" s="27" t="str">
        <f>IF((ISBLANK(A738))," ",VLOOKUP(A738,'Contractor List'!$A:$J,8,FALSE))</f>
        <v xml:space="preserve"> </v>
      </c>
      <c r="F738" s="27" t="str">
        <f>IF((ISBLANK(A738))," ",VLOOKUP(A738,'Contractor List'!$A:$J,9,FALSE))</f>
        <v xml:space="preserve"> </v>
      </c>
      <c r="G738" s="27" t="str">
        <f>IF((ISBLANK(A738))," ",VLOOKUP(A738,'Contractor List'!$A:$J,10,FALSE))</f>
        <v xml:space="preserve"> </v>
      </c>
      <c r="I738" s="26" t="str">
        <f>IF(ISBLANK(H738)=FALSE,VLOOKUP(H738,'Hidden - Dropdown'!$B:$D,2,FALSE),"")</f>
        <v/>
      </c>
      <c r="J738" s="54" t="str">
        <f>IF(ISBLANK(H738)=FALSE,VLOOKUP(H738,'Hidden - Dropdown'!$B:$D,3,FALSE),"")</f>
        <v/>
      </c>
      <c r="L738" s="51" t="str">
        <f t="shared" si="11"/>
        <v/>
      </c>
      <c r="M738" s="52" t="str">
        <f>IF(ISBLANK(A738),"",IF(L738="One-time training","",HYPERLINK("mailto:"&amp;VLOOKUP(A738,'Contractor List'!$A:$J,5,FALSE)&amp;"?subject="&amp;'Hidden - Dropdown'!$L$7&amp;"&amp;body=Hi "&amp;C738&amp;","&amp;"%0A%0A"&amp;N738&amp;"%0A%0A"&amp;"Please complete the training before the due date.","send e-mail to this TM")))</f>
        <v/>
      </c>
      <c r="N738" s="22" t="str">
        <f>CONCATENATE("you are due for the"&amp;" '"&amp;'Overview - 3 Month Projection'!H738, "' ", "training on ",CHAR(10),(TEXT('Overview - 3 Month Projection'!L738, "mm/dd/yyyy")),".")</f>
        <v>you are due for the '' training on 
.</v>
      </c>
    </row>
    <row r="739" spans="1:14" ht="16" x14ac:dyDescent="0.35">
      <c r="A739" s="28"/>
      <c r="B739" s="47" t="str">
        <f>IF((ISBLANK(A739))," ",VLOOKUP(A739,'Contractor List'!$A:$J,2,FALSE))</f>
        <v xml:space="preserve"> </v>
      </c>
      <c r="C739" s="47" t="str">
        <f>IF((ISBLANK(A739))," ",VLOOKUP(A739,'Contractor List'!$A:$J,3,FALSE))</f>
        <v xml:space="preserve"> </v>
      </c>
      <c r="D739" s="47" t="str">
        <f>IF((ISBLANK(A739))," ",VLOOKUP(A739,'Contractor List'!$A:$J,7,FALSE))</f>
        <v xml:space="preserve"> </v>
      </c>
      <c r="E739" s="27" t="str">
        <f>IF((ISBLANK(A739))," ",VLOOKUP(A739,'Contractor List'!$A:$J,8,FALSE))</f>
        <v xml:space="preserve"> </v>
      </c>
      <c r="F739" s="27" t="str">
        <f>IF((ISBLANK(A739))," ",VLOOKUP(A739,'Contractor List'!$A:$J,9,FALSE))</f>
        <v xml:space="preserve"> </v>
      </c>
      <c r="G739" s="27" t="str">
        <f>IF((ISBLANK(A739))," ",VLOOKUP(A739,'Contractor List'!$A:$J,10,FALSE))</f>
        <v xml:space="preserve"> </v>
      </c>
      <c r="I739" s="26" t="str">
        <f>IF(ISBLANK(H739)=FALSE,VLOOKUP(H739,'Hidden - Dropdown'!$B:$D,2,FALSE),"")</f>
        <v/>
      </c>
      <c r="J739" s="54" t="str">
        <f>IF(ISBLANK(H739)=FALSE,VLOOKUP(H739,'Hidden - Dropdown'!$B:$D,3,FALSE),"")</f>
        <v/>
      </c>
      <c r="L739" s="51" t="str">
        <f t="shared" si="11"/>
        <v/>
      </c>
      <c r="M739" s="52" t="str">
        <f>IF(ISBLANK(A739),"",IF(L739="One-time training","",HYPERLINK("mailto:"&amp;VLOOKUP(A739,'Contractor List'!$A:$J,5,FALSE)&amp;"?subject="&amp;'Hidden - Dropdown'!$L$7&amp;"&amp;body=Hi "&amp;C739&amp;","&amp;"%0A%0A"&amp;N739&amp;"%0A%0A"&amp;"Please complete the training before the due date.","send e-mail to this TM")))</f>
        <v/>
      </c>
      <c r="N739" s="22" t="str">
        <f>CONCATENATE("you are due for the"&amp;" '"&amp;'Overview - 3 Month Projection'!H739, "' ", "training on ",CHAR(10),(TEXT('Overview - 3 Month Projection'!L739, "mm/dd/yyyy")),".")</f>
        <v>you are due for the '' training on 
.</v>
      </c>
    </row>
    <row r="740" spans="1:14" ht="16" x14ac:dyDescent="0.35">
      <c r="A740" s="28"/>
      <c r="B740" s="47" t="str">
        <f>IF((ISBLANK(A740))," ",VLOOKUP(A740,'Contractor List'!$A:$J,2,FALSE))</f>
        <v xml:space="preserve"> </v>
      </c>
      <c r="C740" s="47" t="str">
        <f>IF((ISBLANK(A740))," ",VLOOKUP(A740,'Contractor List'!$A:$J,3,FALSE))</f>
        <v xml:space="preserve"> </v>
      </c>
      <c r="D740" s="47" t="str">
        <f>IF((ISBLANK(A740))," ",VLOOKUP(A740,'Contractor List'!$A:$J,7,FALSE))</f>
        <v xml:space="preserve"> </v>
      </c>
      <c r="E740" s="27" t="str">
        <f>IF((ISBLANK(A740))," ",VLOOKUP(A740,'Contractor List'!$A:$J,8,FALSE))</f>
        <v xml:space="preserve"> </v>
      </c>
      <c r="F740" s="27" t="str">
        <f>IF((ISBLANK(A740))," ",VLOOKUP(A740,'Contractor List'!$A:$J,9,FALSE))</f>
        <v xml:space="preserve"> </v>
      </c>
      <c r="G740" s="27" t="str">
        <f>IF((ISBLANK(A740))," ",VLOOKUP(A740,'Contractor List'!$A:$J,10,FALSE))</f>
        <v xml:space="preserve"> </v>
      </c>
      <c r="I740" s="26" t="str">
        <f>IF(ISBLANK(H740)=FALSE,VLOOKUP(H740,'Hidden - Dropdown'!$B:$D,2,FALSE),"")</f>
        <v/>
      </c>
      <c r="J740" s="54" t="str">
        <f>IF(ISBLANK(H740)=FALSE,VLOOKUP(H740,'Hidden - Dropdown'!$B:$D,3,FALSE),"")</f>
        <v/>
      </c>
      <c r="L740" s="51" t="str">
        <f t="shared" si="11"/>
        <v/>
      </c>
      <c r="M740" s="52" t="str">
        <f>IF(ISBLANK(A740),"",IF(L740="One-time training","",HYPERLINK("mailto:"&amp;VLOOKUP(A740,'Contractor List'!$A:$J,5,FALSE)&amp;"?subject="&amp;'Hidden - Dropdown'!$L$7&amp;"&amp;body=Hi "&amp;C740&amp;","&amp;"%0A%0A"&amp;N740&amp;"%0A%0A"&amp;"Please complete the training before the due date.","send e-mail to this TM")))</f>
        <v/>
      </c>
      <c r="N740" s="22" t="str">
        <f>CONCATENATE("you are due for the"&amp;" '"&amp;'Overview - 3 Month Projection'!H740, "' ", "training on ",CHAR(10),(TEXT('Overview - 3 Month Projection'!L740, "mm/dd/yyyy")),".")</f>
        <v>you are due for the '' training on 
.</v>
      </c>
    </row>
    <row r="741" spans="1:14" ht="16" x14ac:dyDescent="0.35">
      <c r="A741" s="28"/>
      <c r="B741" s="47" t="str">
        <f>IF((ISBLANK(A741))," ",VLOOKUP(A741,'Contractor List'!$A:$J,2,FALSE))</f>
        <v xml:space="preserve"> </v>
      </c>
      <c r="C741" s="47" t="str">
        <f>IF((ISBLANK(A741))," ",VLOOKUP(A741,'Contractor List'!$A:$J,3,FALSE))</f>
        <v xml:space="preserve"> </v>
      </c>
      <c r="D741" s="47" t="str">
        <f>IF((ISBLANK(A741))," ",VLOOKUP(A741,'Contractor List'!$A:$J,7,FALSE))</f>
        <v xml:space="preserve"> </v>
      </c>
      <c r="E741" s="27" t="str">
        <f>IF((ISBLANK(A741))," ",VLOOKUP(A741,'Contractor List'!$A:$J,8,FALSE))</f>
        <v xml:space="preserve"> </v>
      </c>
      <c r="F741" s="27" t="str">
        <f>IF((ISBLANK(A741))," ",VLOOKUP(A741,'Contractor List'!$A:$J,9,FALSE))</f>
        <v xml:space="preserve"> </v>
      </c>
      <c r="G741" s="27" t="str">
        <f>IF((ISBLANK(A741))," ",VLOOKUP(A741,'Contractor List'!$A:$J,10,FALSE))</f>
        <v xml:space="preserve"> </v>
      </c>
      <c r="I741" s="26" t="str">
        <f>IF(ISBLANK(H741)=FALSE,VLOOKUP(H741,'Hidden - Dropdown'!$B:$D,2,FALSE),"")</f>
        <v/>
      </c>
      <c r="J741" s="54" t="str">
        <f>IF(ISBLANK(H741)=FALSE,VLOOKUP(H741,'Hidden - Dropdown'!$B:$D,3,FALSE),"")</f>
        <v/>
      </c>
      <c r="L741" s="51" t="str">
        <f t="shared" si="11"/>
        <v/>
      </c>
      <c r="M741" s="52" t="str">
        <f>IF(ISBLANK(A741),"",IF(L741="One-time training","",HYPERLINK("mailto:"&amp;VLOOKUP(A741,'Contractor List'!$A:$J,5,FALSE)&amp;"?subject="&amp;'Hidden - Dropdown'!$L$7&amp;"&amp;body=Hi "&amp;C741&amp;","&amp;"%0A%0A"&amp;N741&amp;"%0A%0A"&amp;"Please complete the training before the due date.","send e-mail to this TM")))</f>
        <v/>
      </c>
      <c r="N741" s="22" t="str">
        <f>CONCATENATE("you are due for the"&amp;" '"&amp;'Overview - 3 Month Projection'!H741, "' ", "training on ",CHAR(10),(TEXT('Overview - 3 Month Projection'!L741, "mm/dd/yyyy")),".")</f>
        <v>you are due for the '' training on 
.</v>
      </c>
    </row>
    <row r="742" spans="1:14" ht="16" x14ac:dyDescent="0.35">
      <c r="A742" s="28"/>
      <c r="B742" s="47" t="str">
        <f>IF((ISBLANK(A742))," ",VLOOKUP(A742,'Contractor List'!$A:$J,2,FALSE))</f>
        <v xml:space="preserve"> </v>
      </c>
      <c r="C742" s="47" t="str">
        <f>IF((ISBLANK(A742))," ",VLOOKUP(A742,'Contractor List'!$A:$J,3,FALSE))</f>
        <v xml:space="preserve"> </v>
      </c>
      <c r="D742" s="47" t="str">
        <f>IF((ISBLANK(A742))," ",VLOOKUP(A742,'Contractor List'!$A:$J,7,FALSE))</f>
        <v xml:space="preserve"> </v>
      </c>
      <c r="E742" s="27" t="str">
        <f>IF((ISBLANK(A742))," ",VLOOKUP(A742,'Contractor List'!$A:$J,8,FALSE))</f>
        <v xml:space="preserve"> </v>
      </c>
      <c r="F742" s="27" t="str">
        <f>IF((ISBLANK(A742))," ",VLOOKUP(A742,'Contractor List'!$A:$J,9,FALSE))</f>
        <v xml:space="preserve"> </v>
      </c>
      <c r="G742" s="27" t="str">
        <f>IF((ISBLANK(A742))," ",VLOOKUP(A742,'Contractor List'!$A:$J,10,FALSE))</f>
        <v xml:space="preserve"> </v>
      </c>
      <c r="I742" s="26" t="str">
        <f>IF(ISBLANK(H742)=FALSE,VLOOKUP(H742,'Hidden - Dropdown'!$B:$D,2,FALSE),"")</f>
        <v/>
      </c>
      <c r="J742" s="54" t="str">
        <f>IF(ISBLANK(H742)=FALSE,VLOOKUP(H742,'Hidden - Dropdown'!$B:$D,3,FALSE),"")</f>
        <v/>
      </c>
      <c r="L742" s="51" t="str">
        <f t="shared" si="11"/>
        <v/>
      </c>
      <c r="M742" s="52" t="str">
        <f>IF(ISBLANK(A742),"",IF(L742="One-time training","",HYPERLINK("mailto:"&amp;VLOOKUP(A742,'Contractor List'!$A:$J,5,FALSE)&amp;"?subject="&amp;'Hidden - Dropdown'!$L$7&amp;"&amp;body=Hi "&amp;C742&amp;","&amp;"%0A%0A"&amp;N742&amp;"%0A%0A"&amp;"Please complete the training before the due date.","send e-mail to this TM")))</f>
        <v/>
      </c>
      <c r="N742" s="22" t="str">
        <f>CONCATENATE("you are due for the"&amp;" '"&amp;'Overview - 3 Month Projection'!H742, "' ", "training on ",CHAR(10),(TEXT('Overview - 3 Month Projection'!L742, "mm/dd/yyyy")),".")</f>
        <v>you are due for the '' training on 
.</v>
      </c>
    </row>
    <row r="743" spans="1:14" ht="16" x14ac:dyDescent="0.35">
      <c r="A743" s="28"/>
      <c r="B743" s="47" t="str">
        <f>IF((ISBLANK(A743))," ",VLOOKUP(A743,'Contractor List'!$A:$J,2,FALSE))</f>
        <v xml:space="preserve"> </v>
      </c>
      <c r="C743" s="47" t="str">
        <f>IF((ISBLANK(A743))," ",VLOOKUP(A743,'Contractor List'!$A:$J,3,FALSE))</f>
        <v xml:space="preserve"> </v>
      </c>
      <c r="D743" s="47" t="str">
        <f>IF((ISBLANK(A743))," ",VLOOKUP(A743,'Contractor List'!$A:$J,7,FALSE))</f>
        <v xml:space="preserve"> </v>
      </c>
      <c r="E743" s="27" t="str">
        <f>IF((ISBLANK(A743))," ",VLOOKUP(A743,'Contractor List'!$A:$J,8,FALSE))</f>
        <v xml:space="preserve"> </v>
      </c>
      <c r="F743" s="27" t="str">
        <f>IF((ISBLANK(A743))," ",VLOOKUP(A743,'Contractor List'!$A:$J,9,FALSE))</f>
        <v xml:space="preserve"> </v>
      </c>
      <c r="G743" s="27" t="str">
        <f>IF((ISBLANK(A743))," ",VLOOKUP(A743,'Contractor List'!$A:$J,10,FALSE))</f>
        <v xml:space="preserve"> </v>
      </c>
      <c r="I743" s="26" t="str">
        <f>IF(ISBLANK(H743)=FALSE,VLOOKUP(H743,'Hidden - Dropdown'!$B:$D,2,FALSE),"")</f>
        <v/>
      </c>
      <c r="J743" s="54" t="str">
        <f>IF(ISBLANK(H743)=FALSE,VLOOKUP(H743,'Hidden - Dropdown'!$B:$D,3,FALSE),"")</f>
        <v/>
      </c>
      <c r="L743" s="51" t="str">
        <f t="shared" si="11"/>
        <v/>
      </c>
      <c r="M743" s="52" t="str">
        <f>IF(ISBLANK(A743),"",IF(L743="One-time training","",HYPERLINK("mailto:"&amp;VLOOKUP(A743,'Contractor List'!$A:$J,5,FALSE)&amp;"?subject="&amp;'Hidden - Dropdown'!$L$7&amp;"&amp;body=Hi "&amp;C743&amp;","&amp;"%0A%0A"&amp;N743&amp;"%0A%0A"&amp;"Please complete the training before the due date.","send e-mail to this TM")))</f>
        <v/>
      </c>
      <c r="N743" s="22" t="str">
        <f>CONCATENATE("you are due for the"&amp;" '"&amp;'Overview - 3 Month Projection'!H743, "' ", "training on ",CHAR(10),(TEXT('Overview - 3 Month Projection'!L743, "mm/dd/yyyy")),".")</f>
        <v>you are due for the '' training on 
.</v>
      </c>
    </row>
    <row r="744" spans="1:14" ht="16" x14ac:dyDescent="0.35">
      <c r="A744" s="28"/>
      <c r="B744" s="47" t="str">
        <f>IF((ISBLANK(A744))," ",VLOOKUP(A744,'Contractor List'!$A:$J,2,FALSE))</f>
        <v xml:space="preserve"> </v>
      </c>
      <c r="C744" s="47" t="str">
        <f>IF((ISBLANK(A744))," ",VLOOKUP(A744,'Contractor List'!$A:$J,3,FALSE))</f>
        <v xml:space="preserve"> </v>
      </c>
      <c r="D744" s="47" t="str">
        <f>IF((ISBLANK(A744))," ",VLOOKUP(A744,'Contractor List'!$A:$J,7,FALSE))</f>
        <v xml:space="preserve"> </v>
      </c>
      <c r="E744" s="27" t="str">
        <f>IF((ISBLANK(A744))," ",VLOOKUP(A744,'Contractor List'!$A:$J,8,FALSE))</f>
        <v xml:space="preserve"> </v>
      </c>
      <c r="F744" s="27" t="str">
        <f>IF((ISBLANK(A744))," ",VLOOKUP(A744,'Contractor List'!$A:$J,9,FALSE))</f>
        <v xml:space="preserve"> </v>
      </c>
      <c r="G744" s="27" t="str">
        <f>IF((ISBLANK(A744))," ",VLOOKUP(A744,'Contractor List'!$A:$J,10,FALSE))</f>
        <v xml:space="preserve"> </v>
      </c>
      <c r="I744" s="26" t="str">
        <f>IF(ISBLANK(H744)=FALSE,VLOOKUP(H744,'Hidden - Dropdown'!$B:$D,2,FALSE),"")</f>
        <v/>
      </c>
      <c r="J744" s="54" t="str">
        <f>IF(ISBLANK(H744)=FALSE,VLOOKUP(H744,'Hidden - Dropdown'!$B:$D,3,FALSE),"")</f>
        <v/>
      </c>
      <c r="L744" s="51" t="str">
        <f t="shared" si="11"/>
        <v/>
      </c>
      <c r="M744" s="52" t="str">
        <f>IF(ISBLANK(A744),"",IF(L744="One-time training","",HYPERLINK("mailto:"&amp;VLOOKUP(A744,'Contractor List'!$A:$J,5,FALSE)&amp;"?subject="&amp;'Hidden - Dropdown'!$L$7&amp;"&amp;body=Hi "&amp;C744&amp;","&amp;"%0A%0A"&amp;N744&amp;"%0A%0A"&amp;"Please complete the training before the due date.","send e-mail to this TM")))</f>
        <v/>
      </c>
      <c r="N744" s="22" t="str">
        <f>CONCATENATE("you are due for the"&amp;" '"&amp;'Overview - 3 Month Projection'!H744, "' ", "training on ",CHAR(10),(TEXT('Overview - 3 Month Projection'!L744, "mm/dd/yyyy")),".")</f>
        <v>you are due for the '' training on 
.</v>
      </c>
    </row>
    <row r="745" spans="1:14" ht="16" x14ac:dyDescent="0.35">
      <c r="A745" s="28"/>
      <c r="B745" s="47" t="str">
        <f>IF((ISBLANK(A745))," ",VLOOKUP(A745,'Contractor List'!$A:$J,2,FALSE))</f>
        <v xml:space="preserve"> </v>
      </c>
      <c r="C745" s="47" t="str">
        <f>IF((ISBLANK(A745))," ",VLOOKUP(A745,'Contractor List'!$A:$J,3,FALSE))</f>
        <v xml:space="preserve"> </v>
      </c>
      <c r="D745" s="47" t="str">
        <f>IF((ISBLANK(A745))," ",VLOOKUP(A745,'Contractor List'!$A:$J,7,FALSE))</f>
        <v xml:space="preserve"> </v>
      </c>
      <c r="E745" s="27" t="str">
        <f>IF((ISBLANK(A745))," ",VLOOKUP(A745,'Contractor List'!$A:$J,8,FALSE))</f>
        <v xml:space="preserve"> </v>
      </c>
      <c r="F745" s="27" t="str">
        <f>IF((ISBLANK(A745))," ",VLOOKUP(A745,'Contractor List'!$A:$J,9,FALSE))</f>
        <v xml:space="preserve"> </v>
      </c>
      <c r="G745" s="27" t="str">
        <f>IF((ISBLANK(A745))," ",VLOOKUP(A745,'Contractor List'!$A:$J,10,FALSE))</f>
        <v xml:space="preserve"> </v>
      </c>
      <c r="I745" s="26" t="str">
        <f>IF(ISBLANK(H745)=FALSE,VLOOKUP(H745,'Hidden - Dropdown'!$B:$D,2,FALSE),"")</f>
        <v/>
      </c>
      <c r="J745" s="54" t="str">
        <f>IF(ISBLANK(H745)=FALSE,VLOOKUP(H745,'Hidden - Dropdown'!$B:$D,3,FALSE),"")</f>
        <v/>
      </c>
      <c r="L745" s="51" t="str">
        <f t="shared" si="11"/>
        <v/>
      </c>
      <c r="M745" s="52" t="str">
        <f>IF(ISBLANK(A745),"",IF(L745="One-time training","",HYPERLINK("mailto:"&amp;VLOOKUP(A745,'Contractor List'!$A:$J,5,FALSE)&amp;"?subject="&amp;'Hidden - Dropdown'!$L$7&amp;"&amp;body=Hi "&amp;C745&amp;","&amp;"%0A%0A"&amp;N745&amp;"%0A%0A"&amp;"Please complete the training before the due date.","send e-mail to this TM")))</f>
        <v/>
      </c>
      <c r="N745" s="22" t="str">
        <f>CONCATENATE("you are due for the"&amp;" '"&amp;'Overview - 3 Month Projection'!H745, "' ", "training on ",CHAR(10),(TEXT('Overview - 3 Month Projection'!L745, "mm/dd/yyyy")),".")</f>
        <v>you are due for the '' training on 
.</v>
      </c>
    </row>
    <row r="746" spans="1:14" ht="16" x14ac:dyDescent="0.35">
      <c r="A746" s="28"/>
      <c r="B746" s="47" t="str">
        <f>IF((ISBLANK(A746))," ",VLOOKUP(A746,'Contractor List'!$A:$J,2,FALSE))</f>
        <v xml:space="preserve"> </v>
      </c>
      <c r="C746" s="47" t="str">
        <f>IF((ISBLANK(A746))," ",VLOOKUP(A746,'Contractor List'!$A:$J,3,FALSE))</f>
        <v xml:space="preserve"> </v>
      </c>
      <c r="D746" s="47" t="str">
        <f>IF((ISBLANK(A746))," ",VLOOKUP(A746,'Contractor List'!$A:$J,7,FALSE))</f>
        <v xml:space="preserve"> </v>
      </c>
      <c r="E746" s="27" t="str">
        <f>IF((ISBLANK(A746))," ",VLOOKUP(A746,'Contractor List'!$A:$J,8,FALSE))</f>
        <v xml:space="preserve"> </v>
      </c>
      <c r="F746" s="27" t="str">
        <f>IF((ISBLANK(A746))," ",VLOOKUP(A746,'Contractor List'!$A:$J,9,FALSE))</f>
        <v xml:space="preserve"> </v>
      </c>
      <c r="G746" s="27" t="str">
        <f>IF((ISBLANK(A746))," ",VLOOKUP(A746,'Contractor List'!$A:$J,10,FALSE))</f>
        <v xml:space="preserve"> </v>
      </c>
      <c r="I746" s="26" t="str">
        <f>IF(ISBLANK(H746)=FALSE,VLOOKUP(H746,'Hidden - Dropdown'!$B:$D,2,FALSE),"")</f>
        <v/>
      </c>
      <c r="J746" s="54" t="str">
        <f>IF(ISBLANK(H746)=FALSE,VLOOKUP(H746,'Hidden - Dropdown'!$B:$D,3,FALSE),"")</f>
        <v/>
      </c>
      <c r="L746" s="51" t="str">
        <f t="shared" si="11"/>
        <v/>
      </c>
      <c r="M746" s="52" t="str">
        <f>IF(ISBLANK(A746),"",IF(L746="One-time training","",HYPERLINK("mailto:"&amp;VLOOKUP(A746,'Contractor List'!$A:$J,5,FALSE)&amp;"?subject="&amp;'Hidden - Dropdown'!$L$7&amp;"&amp;body=Hi "&amp;C746&amp;","&amp;"%0A%0A"&amp;N746&amp;"%0A%0A"&amp;"Please complete the training before the due date.","send e-mail to this TM")))</f>
        <v/>
      </c>
      <c r="N746" s="22" t="str">
        <f>CONCATENATE("you are due for the"&amp;" '"&amp;'Overview - 3 Month Projection'!H746, "' ", "training on ",CHAR(10),(TEXT('Overview - 3 Month Projection'!L746, "mm/dd/yyyy")),".")</f>
        <v>you are due for the '' training on 
.</v>
      </c>
    </row>
    <row r="747" spans="1:14" ht="16" x14ac:dyDescent="0.35">
      <c r="A747" s="28"/>
      <c r="B747" s="47" t="str">
        <f>IF((ISBLANK(A747))," ",VLOOKUP(A747,'Contractor List'!$A:$J,2,FALSE))</f>
        <v xml:space="preserve"> </v>
      </c>
      <c r="C747" s="47" t="str">
        <f>IF((ISBLANK(A747))," ",VLOOKUP(A747,'Contractor List'!$A:$J,3,FALSE))</f>
        <v xml:space="preserve"> </v>
      </c>
      <c r="D747" s="47" t="str">
        <f>IF((ISBLANK(A747))," ",VLOOKUP(A747,'Contractor List'!$A:$J,7,FALSE))</f>
        <v xml:space="preserve"> </v>
      </c>
      <c r="E747" s="27" t="str">
        <f>IF((ISBLANK(A747))," ",VLOOKUP(A747,'Contractor List'!$A:$J,8,FALSE))</f>
        <v xml:space="preserve"> </v>
      </c>
      <c r="F747" s="27" t="str">
        <f>IF((ISBLANK(A747))," ",VLOOKUP(A747,'Contractor List'!$A:$J,9,FALSE))</f>
        <v xml:space="preserve"> </v>
      </c>
      <c r="G747" s="27" t="str">
        <f>IF((ISBLANK(A747))," ",VLOOKUP(A747,'Contractor List'!$A:$J,10,FALSE))</f>
        <v xml:space="preserve"> </v>
      </c>
      <c r="I747" s="26" t="str">
        <f>IF(ISBLANK(H747)=FALSE,VLOOKUP(H747,'Hidden - Dropdown'!$B:$D,2,FALSE),"")</f>
        <v/>
      </c>
      <c r="J747" s="54" t="str">
        <f>IF(ISBLANK(H747)=FALSE,VLOOKUP(H747,'Hidden - Dropdown'!$B:$D,3,FALSE),"")</f>
        <v/>
      </c>
      <c r="L747" s="51" t="str">
        <f t="shared" si="11"/>
        <v/>
      </c>
      <c r="M747" s="52" t="str">
        <f>IF(ISBLANK(A747),"",IF(L747="One-time training","",HYPERLINK("mailto:"&amp;VLOOKUP(A747,'Contractor List'!$A:$J,5,FALSE)&amp;"?subject="&amp;'Hidden - Dropdown'!$L$7&amp;"&amp;body=Hi "&amp;C747&amp;","&amp;"%0A%0A"&amp;N747&amp;"%0A%0A"&amp;"Please complete the training before the due date.","send e-mail to this TM")))</f>
        <v/>
      </c>
      <c r="N747" s="22" t="str">
        <f>CONCATENATE("you are due for the"&amp;" '"&amp;'Overview - 3 Month Projection'!H747, "' ", "training on ",CHAR(10),(TEXT('Overview - 3 Month Projection'!L747, "mm/dd/yyyy")),".")</f>
        <v>you are due for the '' training on 
.</v>
      </c>
    </row>
    <row r="748" spans="1:14" ht="16" x14ac:dyDescent="0.35">
      <c r="A748" s="28"/>
      <c r="B748" s="47" t="str">
        <f>IF((ISBLANK(A748))," ",VLOOKUP(A748,'Contractor List'!$A:$J,2,FALSE))</f>
        <v xml:space="preserve"> </v>
      </c>
      <c r="C748" s="47" t="str">
        <f>IF((ISBLANK(A748))," ",VLOOKUP(A748,'Contractor List'!$A:$J,3,FALSE))</f>
        <v xml:space="preserve"> </v>
      </c>
      <c r="D748" s="47" t="str">
        <f>IF((ISBLANK(A748))," ",VLOOKUP(A748,'Contractor List'!$A:$J,7,FALSE))</f>
        <v xml:space="preserve"> </v>
      </c>
      <c r="E748" s="27" t="str">
        <f>IF((ISBLANK(A748))," ",VLOOKUP(A748,'Contractor List'!$A:$J,8,FALSE))</f>
        <v xml:space="preserve"> </v>
      </c>
      <c r="F748" s="27" t="str">
        <f>IF((ISBLANK(A748))," ",VLOOKUP(A748,'Contractor List'!$A:$J,9,FALSE))</f>
        <v xml:space="preserve"> </v>
      </c>
      <c r="G748" s="27" t="str">
        <f>IF((ISBLANK(A748))," ",VLOOKUP(A748,'Contractor List'!$A:$J,10,FALSE))</f>
        <v xml:space="preserve"> </v>
      </c>
      <c r="I748" s="26" t="str">
        <f>IF(ISBLANK(H748)=FALSE,VLOOKUP(H748,'Hidden - Dropdown'!$B:$D,2,FALSE),"")</f>
        <v/>
      </c>
      <c r="J748" s="54" t="str">
        <f>IF(ISBLANK(H748)=FALSE,VLOOKUP(H748,'Hidden - Dropdown'!$B:$D,3,FALSE),"")</f>
        <v/>
      </c>
      <c r="L748" s="51" t="str">
        <f t="shared" si="11"/>
        <v/>
      </c>
      <c r="M748" s="52" t="str">
        <f>IF(ISBLANK(A748),"",IF(L748="One-time training","",HYPERLINK("mailto:"&amp;VLOOKUP(A748,'Contractor List'!$A:$J,5,FALSE)&amp;"?subject="&amp;'Hidden - Dropdown'!$L$7&amp;"&amp;body=Hi "&amp;C748&amp;","&amp;"%0A%0A"&amp;N748&amp;"%0A%0A"&amp;"Please complete the training before the due date.","send e-mail to this TM")))</f>
        <v/>
      </c>
      <c r="N748" s="22" t="str">
        <f>CONCATENATE("you are due for the"&amp;" '"&amp;'Overview - 3 Month Projection'!H748, "' ", "training on ",CHAR(10),(TEXT('Overview - 3 Month Projection'!L748, "mm/dd/yyyy")),".")</f>
        <v>you are due for the '' training on 
.</v>
      </c>
    </row>
    <row r="749" spans="1:14" ht="16" x14ac:dyDescent="0.35">
      <c r="A749" s="28"/>
      <c r="B749" s="47" t="str">
        <f>IF((ISBLANK(A749))," ",VLOOKUP(A749,'Contractor List'!$A:$J,2,FALSE))</f>
        <v xml:space="preserve"> </v>
      </c>
      <c r="C749" s="47" t="str">
        <f>IF((ISBLANK(A749))," ",VLOOKUP(A749,'Contractor List'!$A:$J,3,FALSE))</f>
        <v xml:space="preserve"> </v>
      </c>
      <c r="D749" s="47" t="str">
        <f>IF((ISBLANK(A749))," ",VLOOKUP(A749,'Contractor List'!$A:$J,7,FALSE))</f>
        <v xml:space="preserve"> </v>
      </c>
      <c r="E749" s="27" t="str">
        <f>IF((ISBLANK(A749))," ",VLOOKUP(A749,'Contractor List'!$A:$J,8,FALSE))</f>
        <v xml:space="preserve"> </v>
      </c>
      <c r="F749" s="27" t="str">
        <f>IF((ISBLANK(A749))," ",VLOOKUP(A749,'Contractor List'!$A:$J,9,FALSE))</f>
        <v xml:space="preserve"> </v>
      </c>
      <c r="G749" s="27" t="str">
        <f>IF((ISBLANK(A749))," ",VLOOKUP(A749,'Contractor List'!$A:$J,10,FALSE))</f>
        <v xml:space="preserve"> </v>
      </c>
      <c r="I749" s="26" t="str">
        <f>IF(ISBLANK(H749)=FALSE,VLOOKUP(H749,'Hidden - Dropdown'!$B:$D,2,FALSE),"")</f>
        <v/>
      </c>
      <c r="J749" s="54" t="str">
        <f>IF(ISBLANK(H749)=FALSE,VLOOKUP(H749,'Hidden - Dropdown'!$B:$D,3,FALSE),"")</f>
        <v/>
      </c>
      <c r="L749" s="51" t="str">
        <f t="shared" si="11"/>
        <v/>
      </c>
      <c r="M749" s="52" t="str">
        <f>IF(ISBLANK(A749),"",IF(L749="One-time training","",HYPERLINK("mailto:"&amp;VLOOKUP(A749,'Contractor List'!$A:$J,5,FALSE)&amp;"?subject="&amp;'Hidden - Dropdown'!$L$7&amp;"&amp;body=Hi "&amp;C749&amp;","&amp;"%0A%0A"&amp;N749&amp;"%0A%0A"&amp;"Please complete the training before the due date.","send e-mail to this TM")))</f>
        <v/>
      </c>
      <c r="N749" s="22" t="str">
        <f>CONCATENATE("you are due for the"&amp;" '"&amp;'Overview - 3 Month Projection'!H749, "' ", "training on ",CHAR(10),(TEXT('Overview - 3 Month Projection'!L749, "mm/dd/yyyy")),".")</f>
        <v>you are due for the '' training on 
.</v>
      </c>
    </row>
    <row r="750" spans="1:14" ht="16" x14ac:dyDescent="0.35">
      <c r="A750" s="28"/>
      <c r="B750" s="47" t="str">
        <f>IF((ISBLANK(A750))," ",VLOOKUP(A750,'Contractor List'!$A:$J,2,FALSE))</f>
        <v xml:space="preserve"> </v>
      </c>
      <c r="C750" s="47" t="str">
        <f>IF((ISBLANK(A750))," ",VLOOKUP(A750,'Contractor List'!$A:$J,3,FALSE))</f>
        <v xml:space="preserve"> </v>
      </c>
      <c r="D750" s="47" t="str">
        <f>IF((ISBLANK(A750))," ",VLOOKUP(A750,'Contractor List'!$A:$J,7,FALSE))</f>
        <v xml:space="preserve"> </v>
      </c>
      <c r="E750" s="27" t="str">
        <f>IF((ISBLANK(A750))," ",VLOOKUP(A750,'Contractor List'!$A:$J,8,FALSE))</f>
        <v xml:space="preserve"> </v>
      </c>
      <c r="F750" s="27" t="str">
        <f>IF((ISBLANK(A750))," ",VLOOKUP(A750,'Contractor List'!$A:$J,9,FALSE))</f>
        <v xml:space="preserve"> </v>
      </c>
      <c r="G750" s="27" t="str">
        <f>IF((ISBLANK(A750))," ",VLOOKUP(A750,'Contractor List'!$A:$J,10,FALSE))</f>
        <v xml:space="preserve"> </v>
      </c>
      <c r="I750" s="26" t="str">
        <f>IF(ISBLANK(H750)=FALSE,VLOOKUP(H750,'Hidden - Dropdown'!$B:$D,2,FALSE),"")</f>
        <v/>
      </c>
      <c r="J750" s="54" t="str">
        <f>IF(ISBLANK(H750)=FALSE,VLOOKUP(H750,'Hidden - Dropdown'!$B:$D,3,FALSE),"")</f>
        <v/>
      </c>
      <c r="L750" s="51" t="str">
        <f t="shared" si="11"/>
        <v/>
      </c>
      <c r="M750" s="52" t="str">
        <f>IF(ISBLANK(A750),"",IF(L750="One-time training","",HYPERLINK("mailto:"&amp;VLOOKUP(A750,'Contractor List'!$A:$J,5,FALSE)&amp;"?subject="&amp;'Hidden - Dropdown'!$L$7&amp;"&amp;body=Hi "&amp;C750&amp;","&amp;"%0A%0A"&amp;N750&amp;"%0A%0A"&amp;"Please complete the training before the due date.","send e-mail to this TM")))</f>
        <v/>
      </c>
      <c r="N750" s="22" t="str">
        <f>CONCATENATE("you are due for the"&amp;" '"&amp;'Overview - 3 Month Projection'!H750, "' ", "training on ",CHAR(10),(TEXT('Overview - 3 Month Projection'!L750, "mm/dd/yyyy")),".")</f>
        <v>you are due for the '' training on 
.</v>
      </c>
    </row>
    <row r="751" spans="1:14" ht="16" x14ac:dyDescent="0.35">
      <c r="A751" s="28"/>
      <c r="B751" s="47" t="str">
        <f>IF((ISBLANK(A751))," ",VLOOKUP(A751,'Contractor List'!$A:$J,2,FALSE))</f>
        <v xml:space="preserve"> </v>
      </c>
      <c r="C751" s="47" t="str">
        <f>IF((ISBLANK(A751))," ",VLOOKUP(A751,'Contractor List'!$A:$J,3,FALSE))</f>
        <v xml:space="preserve"> </v>
      </c>
      <c r="D751" s="47" t="str">
        <f>IF((ISBLANK(A751))," ",VLOOKUP(A751,'Contractor List'!$A:$J,7,FALSE))</f>
        <v xml:space="preserve"> </v>
      </c>
      <c r="E751" s="27" t="str">
        <f>IF((ISBLANK(A751))," ",VLOOKUP(A751,'Contractor List'!$A:$J,8,FALSE))</f>
        <v xml:space="preserve"> </v>
      </c>
      <c r="F751" s="27" t="str">
        <f>IF((ISBLANK(A751))," ",VLOOKUP(A751,'Contractor List'!$A:$J,9,FALSE))</f>
        <v xml:space="preserve"> </v>
      </c>
      <c r="G751" s="27" t="str">
        <f>IF((ISBLANK(A751))," ",VLOOKUP(A751,'Contractor List'!$A:$J,10,FALSE))</f>
        <v xml:space="preserve"> </v>
      </c>
      <c r="I751" s="26" t="str">
        <f>IF(ISBLANK(H751)=FALSE,VLOOKUP(H751,'Hidden - Dropdown'!$B:$D,2,FALSE),"")</f>
        <v/>
      </c>
      <c r="J751" s="54" t="str">
        <f>IF(ISBLANK(H751)=FALSE,VLOOKUP(H751,'Hidden - Dropdown'!$B:$D,3,FALSE),"")</f>
        <v/>
      </c>
      <c r="L751" s="51" t="str">
        <f t="shared" si="11"/>
        <v/>
      </c>
      <c r="M751" s="52" t="str">
        <f>IF(ISBLANK(A751),"",IF(L751="One-time training","",HYPERLINK("mailto:"&amp;VLOOKUP(A751,'Contractor List'!$A:$J,5,FALSE)&amp;"?subject="&amp;'Hidden - Dropdown'!$L$7&amp;"&amp;body=Hi "&amp;C751&amp;","&amp;"%0A%0A"&amp;N751&amp;"%0A%0A"&amp;"Please complete the training before the due date.","send e-mail to this TM")))</f>
        <v/>
      </c>
      <c r="N751" s="22" t="str">
        <f>CONCATENATE("you are due for the"&amp;" '"&amp;'Overview - 3 Month Projection'!H751, "' ", "training on ",CHAR(10),(TEXT('Overview - 3 Month Projection'!L751, "mm/dd/yyyy")),".")</f>
        <v>you are due for the '' training on 
.</v>
      </c>
    </row>
    <row r="752" spans="1:14" ht="16" x14ac:dyDescent="0.35">
      <c r="A752" s="28"/>
      <c r="B752" s="47" t="str">
        <f>IF((ISBLANK(A752))," ",VLOOKUP(A752,'Contractor List'!$A:$J,2,FALSE))</f>
        <v xml:space="preserve"> </v>
      </c>
      <c r="C752" s="47" t="str">
        <f>IF((ISBLANK(A752))," ",VLOOKUP(A752,'Contractor List'!$A:$J,3,FALSE))</f>
        <v xml:space="preserve"> </v>
      </c>
      <c r="D752" s="47" t="str">
        <f>IF((ISBLANK(A752))," ",VLOOKUP(A752,'Contractor List'!$A:$J,7,FALSE))</f>
        <v xml:space="preserve"> </v>
      </c>
      <c r="E752" s="27" t="str">
        <f>IF((ISBLANK(A752))," ",VLOOKUP(A752,'Contractor List'!$A:$J,8,FALSE))</f>
        <v xml:space="preserve"> </v>
      </c>
      <c r="F752" s="27" t="str">
        <f>IF((ISBLANK(A752))," ",VLOOKUP(A752,'Contractor List'!$A:$J,9,FALSE))</f>
        <v xml:space="preserve"> </v>
      </c>
      <c r="G752" s="27" t="str">
        <f>IF((ISBLANK(A752))," ",VLOOKUP(A752,'Contractor List'!$A:$J,10,FALSE))</f>
        <v xml:space="preserve"> </v>
      </c>
      <c r="I752" s="26" t="str">
        <f>IF(ISBLANK(H752)=FALSE,VLOOKUP(H752,'Hidden - Dropdown'!$B:$D,2,FALSE),"")</f>
        <v/>
      </c>
      <c r="J752" s="54" t="str">
        <f>IF(ISBLANK(H752)=FALSE,VLOOKUP(H752,'Hidden - Dropdown'!$B:$D,3,FALSE),"")</f>
        <v/>
      </c>
      <c r="L752" s="51" t="str">
        <f t="shared" si="11"/>
        <v/>
      </c>
      <c r="M752" s="52" t="str">
        <f>IF(ISBLANK(A752),"",IF(L752="One-time training","",HYPERLINK("mailto:"&amp;VLOOKUP(A752,'Contractor List'!$A:$J,5,FALSE)&amp;"?subject="&amp;'Hidden - Dropdown'!$L$7&amp;"&amp;body=Hi "&amp;C752&amp;","&amp;"%0A%0A"&amp;N752&amp;"%0A%0A"&amp;"Please complete the training before the due date.","send e-mail to this TM")))</f>
        <v/>
      </c>
      <c r="N752" s="22" t="str">
        <f>CONCATENATE("you are due for the"&amp;" '"&amp;'Overview - 3 Month Projection'!H752, "' ", "training on ",CHAR(10),(TEXT('Overview - 3 Month Projection'!L752, "mm/dd/yyyy")),".")</f>
        <v>you are due for the '' training on 
.</v>
      </c>
    </row>
    <row r="753" spans="1:14" ht="16" x14ac:dyDescent="0.35">
      <c r="A753" s="28"/>
      <c r="B753" s="47" t="str">
        <f>IF((ISBLANK(A753))," ",VLOOKUP(A753,'Contractor List'!$A:$J,2,FALSE))</f>
        <v xml:space="preserve"> </v>
      </c>
      <c r="C753" s="47" t="str">
        <f>IF((ISBLANK(A753))," ",VLOOKUP(A753,'Contractor List'!$A:$J,3,FALSE))</f>
        <v xml:space="preserve"> </v>
      </c>
      <c r="D753" s="47" t="str">
        <f>IF((ISBLANK(A753))," ",VLOOKUP(A753,'Contractor List'!$A:$J,7,FALSE))</f>
        <v xml:space="preserve"> </v>
      </c>
      <c r="E753" s="27" t="str">
        <f>IF((ISBLANK(A753))," ",VLOOKUP(A753,'Contractor List'!$A:$J,8,FALSE))</f>
        <v xml:space="preserve"> </v>
      </c>
      <c r="F753" s="27" t="str">
        <f>IF((ISBLANK(A753))," ",VLOOKUP(A753,'Contractor List'!$A:$J,9,FALSE))</f>
        <v xml:space="preserve"> </v>
      </c>
      <c r="G753" s="27" t="str">
        <f>IF((ISBLANK(A753))," ",VLOOKUP(A753,'Contractor List'!$A:$J,10,FALSE))</f>
        <v xml:space="preserve"> </v>
      </c>
      <c r="I753" s="26" t="str">
        <f>IF(ISBLANK(H753)=FALSE,VLOOKUP(H753,'Hidden - Dropdown'!$B:$D,2,FALSE),"")</f>
        <v/>
      </c>
      <c r="J753" s="54" t="str">
        <f>IF(ISBLANK(H753)=FALSE,VLOOKUP(H753,'Hidden - Dropdown'!$B:$D,3,FALSE),"")</f>
        <v/>
      </c>
      <c r="L753" s="51" t="str">
        <f t="shared" si="11"/>
        <v/>
      </c>
      <c r="M753" s="52" t="str">
        <f>IF(ISBLANK(A753),"",IF(L753="One-time training","",HYPERLINK("mailto:"&amp;VLOOKUP(A753,'Contractor List'!$A:$J,5,FALSE)&amp;"?subject="&amp;'Hidden - Dropdown'!$L$7&amp;"&amp;body=Hi "&amp;C753&amp;","&amp;"%0A%0A"&amp;N753&amp;"%0A%0A"&amp;"Please complete the training before the due date.","send e-mail to this TM")))</f>
        <v/>
      </c>
      <c r="N753" s="22" t="str">
        <f>CONCATENATE("you are due for the"&amp;" '"&amp;'Overview - 3 Month Projection'!H753, "' ", "training on ",CHAR(10),(TEXT('Overview - 3 Month Projection'!L753, "mm/dd/yyyy")),".")</f>
        <v>you are due for the '' training on 
.</v>
      </c>
    </row>
    <row r="754" spans="1:14" ht="16" x14ac:dyDescent="0.35">
      <c r="A754" s="28"/>
      <c r="B754" s="47" t="str">
        <f>IF((ISBLANK(A754))," ",VLOOKUP(A754,'Contractor List'!$A:$J,2,FALSE))</f>
        <v xml:space="preserve"> </v>
      </c>
      <c r="C754" s="47" t="str">
        <f>IF((ISBLANK(A754))," ",VLOOKUP(A754,'Contractor List'!$A:$J,3,FALSE))</f>
        <v xml:space="preserve"> </v>
      </c>
      <c r="D754" s="47" t="str">
        <f>IF((ISBLANK(A754))," ",VLOOKUP(A754,'Contractor List'!$A:$J,7,FALSE))</f>
        <v xml:space="preserve"> </v>
      </c>
      <c r="E754" s="27" t="str">
        <f>IF((ISBLANK(A754))," ",VLOOKUP(A754,'Contractor List'!$A:$J,8,FALSE))</f>
        <v xml:space="preserve"> </v>
      </c>
      <c r="F754" s="27" t="str">
        <f>IF((ISBLANK(A754))," ",VLOOKUP(A754,'Contractor List'!$A:$J,9,FALSE))</f>
        <v xml:space="preserve"> </v>
      </c>
      <c r="G754" s="27" t="str">
        <f>IF((ISBLANK(A754))," ",VLOOKUP(A754,'Contractor List'!$A:$J,10,FALSE))</f>
        <v xml:space="preserve"> </v>
      </c>
      <c r="I754" s="26" t="str">
        <f>IF(ISBLANK(H754)=FALSE,VLOOKUP(H754,'Hidden - Dropdown'!$B:$D,2,FALSE),"")</f>
        <v/>
      </c>
      <c r="J754" s="54" t="str">
        <f>IF(ISBLANK(H754)=FALSE,VLOOKUP(H754,'Hidden - Dropdown'!$B:$D,3,FALSE),"")</f>
        <v/>
      </c>
      <c r="L754" s="51" t="str">
        <f t="shared" si="11"/>
        <v/>
      </c>
      <c r="M754" s="52" t="str">
        <f>IF(ISBLANK(A754),"",IF(L754="One-time training","",HYPERLINK("mailto:"&amp;VLOOKUP(A754,'Contractor List'!$A:$J,5,FALSE)&amp;"?subject="&amp;'Hidden - Dropdown'!$L$7&amp;"&amp;body=Hi "&amp;C754&amp;","&amp;"%0A%0A"&amp;N754&amp;"%0A%0A"&amp;"Please complete the training before the due date.","send e-mail to this TM")))</f>
        <v/>
      </c>
      <c r="N754" s="22" t="str">
        <f>CONCATENATE("you are due for the"&amp;" '"&amp;'Overview - 3 Month Projection'!H754, "' ", "training on ",CHAR(10),(TEXT('Overview - 3 Month Projection'!L754, "mm/dd/yyyy")),".")</f>
        <v>you are due for the '' training on 
.</v>
      </c>
    </row>
    <row r="755" spans="1:14" ht="16" x14ac:dyDescent="0.35">
      <c r="A755" s="28"/>
      <c r="B755" s="47" t="str">
        <f>IF((ISBLANK(A755))," ",VLOOKUP(A755,'Contractor List'!$A:$J,2,FALSE))</f>
        <v xml:space="preserve"> </v>
      </c>
      <c r="C755" s="47" t="str">
        <f>IF((ISBLANK(A755))," ",VLOOKUP(A755,'Contractor List'!$A:$J,3,FALSE))</f>
        <v xml:space="preserve"> </v>
      </c>
      <c r="D755" s="47" t="str">
        <f>IF((ISBLANK(A755))," ",VLOOKUP(A755,'Contractor List'!$A:$J,7,FALSE))</f>
        <v xml:space="preserve"> </v>
      </c>
      <c r="E755" s="27" t="str">
        <f>IF((ISBLANK(A755))," ",VLOOKUP(A755,'Contractor List'!$A:$J,8,FALSE))</f>
        <v xml:space="preserve"> </v>
      </c>
      <c r="F755" s="27" t="str">
        <f>IF((ISBLANK(A755))," ",VLOOKUP(A755,'Contractor List'!$A:$J,9,FALSE))</f>
        <v xml:space="preserve"> </v>
      </c>
      <c r="G755" s="27" t="str">
        <f>IF((ISBLANK(A755))," ",VLOOKUP(A755,'Contractor List'!$A:$J,10,FALSE))</f>
        <v xml:space="preserve"> </v>
      </c>
      <c r="I755" s="26" t="str">
        <f>IF(ISBLANK(H755)=FALSE,VLOOKUP(H755,'Hidden - Dropdown'!$B:$D,2,FALSE),"")</f>
        <v/>
      </c>
      <c r="J755" s="54" t="str">
        <f>IF(ISBLANK(H755)=FALSE,VLOOKUP(H755,'Hidden - Dropdown'!$B:$D,3,FALSE),"")</f>
        <v/>
      </c>
      <c r="L755" s="51" t="str">
        <f t="shared" si="11"/>
        <v/>
      </c>
      <c r="M755" s="52" t="str">
        <f>IF(ISBLANK(A755),"",IF(L755="One-time training","",HYPERLINK("mailto:"&amp;VLOOKUP(A755,'Contractor List'!$A:$J,5,FALSE)&amp;"?subject="&amp;'Hidden - Dropdown'!$L$7&amp;"&amp;body=Hi "&amp;C755&amp;","&amp;"%0A%0A"&amp;N755&amp;"%0A%0A"&amp;"Please complete the training before the due date.","send e-mail to this TM")))</f>
        <v/>
      </c>
      <c r="N755" s="22" t="str">
        <f>CONCATENATE("you are due for the"&amp;" '"&amp;'Overview - 3 Month Projection'!H755, "' ", "training on ",CHAR(10),(TEXT('Overview - 3 Month Projection'!L755, "mm/dd/yyyy")),".")</f>
        <v>you are due for the '' training on 
.</v>
      </c>
    </row>
    <row r="756" spans="1:14" ht="16" x14ac:dyDescent="0.35">
      <c r="A756" s="28"/>
      <c r="B756" s="47" t="str">
        <f>IF((ISBLANK(A756))," ",VLOOKUP(A756,'Contractor List'!$A:$J,2,FALSE))</f>
        <v xml:space="preserve"> </v>
      </c>
      <c r="C756" s="47" t="str">
        <f>IF((ISBLANK(A756))," ",VLOOKUP(A756,'Contractor List'!$A:$J,3,FALSE))</f>
        <v xml:space="preserve"> </v>
      </c>
      <c r="D756" s="47" t="str">
        <f>IF((ISBLANK(A756))," ",VLOOKUP(A756,'Contractor List'!$A:$J,7,FALSE))</f>
        <v xml:space="preserve"> </v>
      </c>
      <c r="E756" s="27" t="str">
        <f>IF((ISBLANK(A756))," ",VLOOKUP(A756,'Contractor List'!$A:$J,8,FALSE))</f>
        <v xml:space="preserve"> </v>
      </c>
      <c r="F756" s="27" t="str">
        <f>IF((ISBLANK(A756))," ",VLOOKUP(A756,'Contractor List'!$A:$J,9,FALSE))</f>
        <v xml:space="preserve"> </v>
      </c>
      <c r="G756" s="27" t="str">
        <f>IF((ISBLANK(A756))," ",VLOOKUP(A756,'Contractor List'!$A:$J,10,FALSE))</f>
        <v xml:space="preserve"> </v>
      </c>
      <c r="I756" s="26" t="str">
        <f>IF(ISBLANK(H756)=FALSE,VLOOKUP(H756,'Hidden - Dropdown'!$B:$D,2,FALSE),"")</f>
        <v/>
      </c>
      <c r="J756" s="54" t="str">
        <f>IF(ISBLANK(H756)=FALSE,VLOOKUP(H756,'Hidden - Dropdown'!$B:$D,3,FALSE),"")</f>
        <v/>
      </c>
      <c r="L756" s="51" t="str">
        <f t="shared" si="11"/>
        <v/>
      </c>
      <c r="M756" s="52" t="str">
        <f>IF(ISBLANK(A756),"",IF(L756="One-time training","",HYPERLINK("mailto:"&amp;VLOOKUP(A756,'Contractor List'!$A:$J,5,FALSE)&amp;"?subject="&amp;'Hidden - Dropdown'!$L$7&amp;"&amp;body=Hi "&amp;C756&amp;","&amp;"%0A%0A"&amp;N756&amp;"%0A%0A"&amp;"Please complete the training before the due date.","send e-mail to this TM")))</f>
        <v/>
      </c>
      <c r="N756" s="22" t="str">
        <f>CONCATENATE("you are due for the"&amp;" '"&amp;'Overview - 3 Month Projection'!H756, "' ", "training on ",CHAR(10),(TEXT('Overview - 3 Month Projection'!L756, "mm/dd/yyyy")),".")</f>
        <v>you are due for the '' training on 
.</v>
      </c>
    </row>
    <row r="757" spans="1:14" ht="14.25" customHeight="1" x14ac:dyDescent="0.35">
      <c r="A757" s="28"/>
      <c r="B757" s="47" t="str">
        <f>IF((ISBLANK(A757))," ",VLOOKUP(A757,'Contractor List'!$A:$J,2,FALSE))</f>
        <v xml:space="preserve"> </v>
      </c>
      <c r="C757" s="47" t="str">
        <f>IF((ISBLANK(A757))," ",VLOOKUP(A757,'Contractor List'!$A:$J,3,FALSE))</f>
        <v xml:space="preserve"> </v>
      </c>
      <c r="D757" s="47" t="str">
        <f>IF((ISBLANK(A757))," ",VLOOKUP(A757,'Contractor List'!$A:$J,7,FALSE))</f>
        <v xml:space="preserve"> </v>
      </c>
      <c r="E757" s="27" t="str">
        <f>IF((ISBLANK(A757))," ",VLOOKUP(A757,'Contractor List'!$A:$J,8,FALSE))</f>
        <v xml:space="preserve"> </v>
      </c>
      <c r="F757" s="27" t="str">
        <f>IF((ISBLANK(A757))," ",VLOOKUP(A757,'Contractor List'!$A:$J,9,FALSE))</f>
        <v xml:space="preserve"> </v>
      </c>
      <c r="G757" s="27" t="str">
        <f>IF((ISBLANK(A757))," ",VLOOKUP(A757,'Contractor List'!$A:$J,10,FALSE))</f>
        <v xml:space="preserve"> </v>
      </c>
      <c r="I757" s="26" t="str">
        <f>IF(ISBLANK(H757)=FALSE,VLOOKUP(H757,'Hidden - Dropdown'!$B:$D,2,FALSE),"")</f>
        <v/>
      </c>
      <c r="J757" s="54" t="str">
        <f>IF(ISBLANK(H757)=FALSE,VLOOKUP(H757,'Hidden - Dropdown'!$B:$D,3,FALSE),"")</f>
        <v/>
      </c>
      <c r="L757" s="51" t="str">
        <f t="shared" si="11"/>
        <v/>
      </c>
      <c r="M757" s="52" t="str">
        <f>IF(ISBLANK(A757),"",IF(L757="One-time training","",HYPERLINK("mailto:"&amp;VLOOKUP(A757,'Contractor List'!$A:$J,5,FALSE)&amp;"?subject="&amp;'Hidden - Dropdown'!$L$7&amp;"&amp;body=Hi "&amp;C757&amp;","&amp;"%0A%0A"&amp;N757&amp;"%0A%0A"&amp;"Please complete the training before the due date.","send e-mail to this TM")))</f>
        <v/>
      </c>
      <c r="N757" s="22" t="str">
        <f>CONCATENATE("you are due for the"&amp;" '"&amp;'Overview - 3 Month Projection'!H757, "' ", "training on ",CHAR(10),(TEXT('Overview - 3 Month Projection'!L757, "mm/dd/yyyy")),".")</f>
        <v>you are due for the '' training on 
.</v>
      </c>
    </row>
    <row r="758" spans="1:14" ht="16" x14ac:dyDescent="0.35">
      <c r="A758" s="28"/>
      <c r="B758" s="47" t="str">
        <f>IF((ISBLANK(A758))," ",VLOOKUP(A758,'Contractor List'!$A:$J,2,FALSE))</f>
        <v xml:space="preserve"> </v>
      </c>
      <c r="C758" s="47" t="str">
        <f>IF((ISBLANK(A758))," ",VLOOKUP(A758,'Contractor List'!$A:$J,3,FALSE))</f>
        <v xml:space="preserve"> </v>
      </c>
      <c r="D758" s="47" t="str">
        <f>IF((ISBLANK(A758))," ",VLOOKUP(A758,'Contractor List'!$A:$J,7,FALSE))</f>
        <v xml:space="preserve"> </v>
      </c>
      <c r="E758" s="27" t="str">
        <f>IF((ISBLANK(A758))," ",VLOOKUP(A758,'Contractor List'!$A:$J,8,FALSE))</f>
        <v xml:space="preserve"> </v>
      </c>
      <c r="F758" s="27" t="str">
        <f>IF((ISBLANK(A758))," ",VLOOKUP(A758,'Contractor List'!$A:$J,9,FALSE))</f>
        <v xml:space="preserve"> </v>
      </c>
      <c r="G758" s="27" t="str">
        <f>IF((ISBLANK(A758))," ",VLOOKUP(A758,'Contractor List'!$A:$J,10,FALSE))</f>
        <v xml:space="preserve"> </v>
      </c>
      <c r="I758" s="26" t="str">
        <f>IF(ISBLANK(H758)=FALSE,VLOOKUP(H758,'Hidden - Dropdown'!$B:$D,2,FALSE),"")</f>
        <v/>
      </c>
      <c r="J758" s="54" t="str">
        <f>IF(ISBLANK(H758)=FALSE,VLOOKUP(H758,'Hidden - Dropdown'!$B:$D,3,FALSE),"")</f>
        <v/>
      </c>
      <c r="L758" s="51" t="str">
        <f t="shared" si="11"/>
        <v/>
      </c>
      <c r="M758" s="52" t="str">
        <f>IF(ISBLANK(A758),"",IF(L758="One-time training","",HYPERLINK("mailto:"&amp;VLOOKUP(A758,'Contractor List'!$A:$J,5,FALSE)&amp;"?subject="&amp;'Hidden - Dropdown'!$L$7&amp;"&amp;body=Hi "&amp;C758&amp;","&amp;"%0A%0A"&amp;N758&amp;"%0A%0A"&amp;"Please complete the training before the due date.","send e-mail to this TM")))</f>
        <v/>
      </c>
      <c r="N758" s="22" t="str">
        <f>CONCATENATE("you are due for the"&amp;" '"&amp;'Overview - 3 Month Projection'!H758, "' ", "training on ",CHAR(10),(TEXT('Overview - 3 Month Projection'!L758, "mm/dd/yyyy")),".")</f>
        <v>you are due for the '' training on 
.</v>
      </c>
    </row>
    <row r="759" spans="1:14" ht="16" x14ac:dyDescent="0.35">
      <c r="A759" s="28"/>
      <c r="B759" s="47" t="str">
        <f>IF((ISBLANK(A759))," ",VLOOKUP(A759,'Contractor List'!$A:$J,2,FALSE))</f>
        <v xml:space="preserve"> </v>
      </c>
      <c r="C759" s="47" t="str">
        <f>IF((ISBLANK(A759))," ",VLOOKUP(A759,'Contractor List'!$A:$J,3,FALSE))</f>
        <v xml:space="preserve"> </v>
      </c>
      <c r="D759" s="47" t="str">
        <f>IF((ISBLANK(A759))," ",VLOOKUP(A759,'Contractor List'!$A:$J,7,FALSE))</f>
        <v xml:space="preserve"> </v>
      </c>
      <c r="E759" s="27" t="str">
        <f>IF((ISBLANK(A759))," ",VLOOKUP(A759,'Contractor List'!$A:$J,8,FALSE))</f>
        <v xml:space="preserve"> </v>
      </c>
      <c r="F759" s="27" t="str">
        <f>IF((ISBLANK(A759))," ",VLOOKUP(A759,'Contractor List'!$A:$J,9,FALSE))</f>
        <v xml:space="preserve"> </v>
      </c>
      <c r="G759" s="27" t="str">
        <f>IF((ISBLANK(A759))," ",VLOOKUP(A759,'Contractor List'!$A:$J,10,FALSE))</f>
        <v xml:space="preserve"> </v>
      </c>
      <c r="I759" s="26" t="str">
        <f>IF(ISBLANK(H759)=FALSE,VLOOKUP(H759,'Hidden - Dropdown'!$B:$D,2,FALSE),"")</f>
        <v/>
      </c>
      <c r="J759" s="54" t="str">
        <f>IF(ISBLANK(H759)=FALSE,VLOOKUP(H759,'Hidden - Dropdown'!$B:$D,3,FALSE),"")</f>
        <v/>
      </c>
      <c r="L759" s="51" t="str">
        <f t="shared" si="11"/>
        <v/>
      </c>
      <c r="M759" s="52" t="str">
        <f>IF(ISBLANK(A759),"",IF(L759="One-time training","",HYPERLINK("mailto:"&amp;VLOOKUP(A759,'Contractor List'!$A:$J,5,FALSE)&amp;"?subject="&amp;'Hidden - Dropdown'!$L$7&amp;"&amp;body=Hi "&amp;C759&amp;","&amp;"%0A%0A"&amp;N759&amp;"%0A%0A"&amp;"Please complete the training before the due date.","send e-mail to this TM")))</f>
        <v/>
      </c>
      <c r="N759" s="22" t="str">
        <f>CONCATENATE("you are due for the"&amp;" '"&amp;'Overview - 3 Month Projection'!H759, "' ", "training on ",CHAR(10),(TEXT('Overview - 3 Month Projection'!L759, "mm/dd/yyyy")),".")</f>
        <v>you are due for the '' training on 
.</v>
      </c>
    </row>
    <row r="760" spans="1:14" ht="16" x14ac:dyDescent="0.35">
      <c r="A760" s="28"/>
      <c r="B760" s="47" t="str">
        <f>IF((ISBLANK(A760))," ",VLOOKUP(A760,'Contractor List'!$A:$J,2,FALSE))</f>
        <v xml:space="preserve"> </v>
      </c>
      <c r="C760" s="47" t="str">
        <f>IF((ISBLANK(A760))," ",VLOOKUP(A760,'Contractor List'!$A:$J,3,FALSE))</f>
        <v xml:space="preserve"> </v>
      </c>
      <c r="D760" s="47" t="str">
        <f>IF((ISBLANK(A760))," ",VLOOKUP(A760,'Contractor List'!$A:$J,7,FALSE))</f>
        <v xml:space="preserve"> </v>
      </c>
      <c r="E760" s="27" t="str">
        <f>IF((ISBLANK(A760))," ",VLOOKUP(A760,'Contractor List'!$A:$J,8,FALSE))</f>
        <v xml:space="preserve"> </v>
      </c>
      <c r="F760" s="27" t="str">
        <f>IF((ISBLANK(A760))," ",VLOOKUP(A760,'Contractor List'!$A:$J,9,FALSE))</f>
        <v xml:space="preserve"> </v>
      </c>
      <c r="G760" s="27" t="str">
        <f>IF((ISBLANK(A760))," ",VLOOKUP(A760,'Contractor List'!$A:$J,10,FALSE))</f>
        <v xml:space="preserve"> </v>
      </c>
      <c r="I760" s="26" t="str">
        <f>IF(ISBLANK(H760)=FALSE,VLOOKUP(H760,'Hidden - Dropdown'!$B:$D,2,FALSE),"")</f>
        <v/>
      </c>
      <c r="J760" s="54" t="str">
        <f>IF(ISBLANK(H760)=FALSE,VLOOKUP(H760,'Hidden - Dropdown'!$B:$D,3,FALSE),"")</f>
        <v/>
      </c>
      <c r="L760" s="51" t="str">
        <f t="shared" si="11"/>
        <v/>
      </c>
      <c r="M760" s="52" t="str">
        <f>IF(ISBLANK(A760),"",IF(L760="One-time training","",HYPERLINK("mailto:"&amp;VLOOKUP(A760,'Contractor List'!$A:$J,5,FALSE)&amp;"?subject="&amp;'Hidden - Dropdown'!$L$7&amp;"&amp;body=Hi "&amp;C760&amp;","&amp;"%0A%0A"&amp;N760&amp;"%0A%0A"&amp;"Please complete the training before the due date.","send e-mail to this TM")))</f>
        <v/>
      </c>
      <c r="N760" s="22" t="str">
        <f>CONCATENATE("you are due for the"&amp;" '"&amp;'Overview - 3 Month Projection'!H760, "' ", "training on ",CHAR(10),(TEXT('Overview - 3 Month Projection'!L760, "mm/dd/yyyy")),".")</f>
        <v>you are due for the '' training on 
.</v>
      </c>
    </row>
    <row r="761" spans="1:14" ht="16" x14ac:dyDescent="0.35">
      <c r="A761" s="28"/>
      <c r="B761" s="47" t="str">
        <f>IF((ISBLANK(A761))," ",VLOOKUP(A761,'Contractor List'!$A:$J,2,FALSE))</f>
        <v xml:space="preserve"> </v>
      </c>
      <c r="C761" s="47" t="str">
        <f>IF((ISBLANK(A761))," ",VLOOKUP(A761,'Contractor List'!$A:$J,3,FALSE))</f>
        <v xml:space="preserve"> </v>
      </c>
      <c r="D761" s="47" t="str">
        <f>IF((ISBLANK(A761))," ",VLOOKUP(A761,'Contractor List'!$A:$J,7,FALSE))</f>
        <v xml:space="preserve"> </v>
      </c>
      <c r="E761" s="27" t="str">
        <f>IF((ISBLANK(A761))," ",VLOOKUP(A761,'Contractor List'!$A:$J,8,FALSE))</f>
        <v xml:space="preserve"> </v>
      </c>
      <c r="F761" s="27" t="str">
        <f>IF((ISBLANK(A761))," ",VLOOKUP(A761,'Contractor List'!$A:$J,9,FALSE))</f>
        <v xml:space="preserve"> </v>
      </c>
      <c r="G761" s="27" t="str">
        <f>IF((ISBLANK(A761))," ",VLOOKUP(A761,'Contractor List'!$A:$J,10,FALSE))</f>
        <v xml:space="preserve"> </v>
      </c>
      <c r="I761" s="26" t="str">
        <f>IF(ISBLANK(H761)=FALSE,VLOOKUP(H761,'Hidden - Dropdown'!$B:$D,2,FALSE),"")</f>
        <v/>
      </c>
      <c r="J761" s="54" t="str">
        <f>IF(ISBLANK(H761)=FALSE,VLOOKUP(H761,'Hidden - Dropdown'!$B:$D,3,FALSE),"")</f>
        <v/>
      </c>
      <c r="L761" s="51" t="str">
        <f t="shared" si="11"/>
        <v/>
      </c>
      <c r="M761" s="52" t="str">
        <f>IF(ISBLANK(A761),"",IF(L761="One-time training","",HYPERLINK("mailto:"&amp;VLOOKUP(A761,'Contractor List'!$A:$J,5,FALSE)&amp;"?subject="&amp;'Hidden - Dropdown'!$L$7&amp;"&amp;body=Hi "&amp;C761&amp;","&amp;"%0A%0A"&amp;N761&amp;"%0A%0A"&amp;"Please complete the training before the due date.","send e-mail to this TM")))</f>
        <v/>
      </c>
      <c r="N761" s="22" t="str">
        <f>CONCATENATE("you are due for the"&amp;" '"&amp;'Overview - 3 Month Projection'!H761, "' ", "training on ",CHAR(10),(TEXT('Overview - 3 Month Projection'!L761, "mm/dd/yyyy")),".")</f>
        <v>you are due for the '' training on 
.</v>
      </c>
    </row>
    <row r="762" spans="1:14" ht="16" x14ac:dyDescent="0.35">
      <c r="A762" s="28"/>
      <c r="B762" s="47" t="str">
        <f>IF((ISBLANK(A762))," ",VLOOKUP(A762,'Contractor List'!$A:$J,2,FALSE))</f>
        <v xml:space="preserve"> </v>
      </c>
      <c r="C762" s="47" t="str">
        <f>IF((ISBLANK(A762))," ",VLOOKUP(A762,'Contractor List'!$A:$J,3,FALSE))</f>
        <v xml:space="preserve"> </v>
      </c>
      <c r="D762" s="47" t="str">
        <f>IF((ISBLANK(A762))," ",VLOOKUP(A762,'Contractor List'!$A:$J,7,FALSE))</f>
        <v xml:space="preserve"> </v>
      </c>
      <c r="E762" s="27" t="str">
        <f>IF((ISBLANK(A762))," ",VLOOKUP(A762,'Contractor List'!$A:$J,8,FALSE))</f>
        <v xml:space="preserve"> </v>
      </c>
      <c r="F762" s="27" t="str">
        <f>IF((ISBLANK(A762))," ",VLOOKUP(A762,'Contractor List'!$A:$J,9,FALSE))</f>
        <v xml:space="preserve"> </v>
      </c>
      <c r="G762" s="27" t="str">
        <f>IF((ISBLANK(A762))," ",VLOOKUP(A762,'Contractor List'!$A:$J,10,FALSE))</f>
        <v xml:space="preserve"> </v>
      </c>
      <c r="I762" s="26" t="str">
        <f>IF(ISBLANK(H762)=FALSE,VLOOKUP(H762,'Hidden - Dropdown'!$B:$D,2,FALSE),"")</f>
        <v/>
      </c>
      <c r="J762" s="54" t="str">
        <f>IF(ISBLANK(H762)=FALSE,VLOOKUP(H762,'Hidden - Dropdown'!$B:$D,3,FALSE),"")</f>
        <v/>
      </c>
      <c r="L762" s="51" t="str">
        <f t="shared" si="11"/>
        <v/>
      </c>
      <c r="M762" s="52" t="str">
        <f>IF(ISBLANK(A762),"",IF(L762="One-time training","",HYPERLINK("mailto:"&amp;VLOOKUP(A762,'Contractor List'!$A:$J,5,FALSE)&amp;"?subject="&amp;'Hidden - Dropdown'!$L$7&amp;"&amp;body=Hi "&amp;C762&amp;","&amp;"%0A%0A"&amp;N762&amp;"%0A%0A"&amp;"Please complete the training before the due date.","send e-mail to this TM")))</f>
        <v/>
      </c>
      <c r="N762" s="22" t="str">
        <f>CONCATENATE("you are due for the"&amp;" '"&amp;'Overview - 3 Month Projection'!H762, "' ", "training on ",CHAR(10),(TEXT('Overview - 3 Month Projection'!L762, "mm/dd/yyyy")),".")</f>
        <v>you are due for the '' training on 
.</v>
      </c>
    </row>
    <row r="763" spans="1:14" ht="16" x14ac:dyDescent="0.35">
      <c r="A763" s="28"/>
      <c r="B763" s="47" t="str">
        <f>IF((ISBLANK(A763))," ",VLOOKUP(A763,'Contractor List'!$A:$J,2,FALSE))</f>
        <v xml:space="preserve"> </v>
      </c>
      <c r="C763" s="47" t="str">
        <f>IF((ISBLANK(A763))," ",VLOOKUP(A763,'Contractor List'!$A:$J,3,FALSE))</f>
        <v xml:space="preserve"> </v>
      </c>
      <c r="D763" s="47" t="str">
        <f>IF((ISBLANK(A763))," ",VLOOKUP(A763,'Contractor List'!$A:$J,7,FALSE))</f>
        <v xml:space="preserve"> </v>
      </c>
      <c r="E763" s="27" t="str">
        <f>IF((ISBLANK(A763))," ",VLOOKUP(A763,'Contractor List'!$A:$J,8,FALSE))</f>
        <v xml:space="preserve"> </v>
      </c>
      <c r="F763" s="27" t="str">
        <f>IF((ISBLANK(A763))," ",VLOOKUP(A763,'Contractor List'!$A:$J,9,FALSE))</f>
        <v xml:space="preserve"> </v>
      </c>
      <c r="G763" s="27" t="str">
        <f>IF((ISBLANK(A763))," ",VLOOKUP(A763,'Contractor List'!$A:$J,10,FALSE))</f>
        <v xml:space="preserve"> </v>
      </c>
      <c r="I763" s="26" t="str">
        <f>IF(ISBLANK(H763)=FALSE,VLOOKUP(H763,'Hidden - Dropdown'!$B:$D,2,FALSE),"")</f>
        <v/>
      </c>
      <c r="J763" s="54" t="str">
        <f>IF(ISBLANK(H763)=FALSE,VLOOKUP(H763,'Hidden - Dropdown'!$B:$D,3,FALSE),"")</f>
        <v/>
      </c>
      <c r="L763" s="51" t="str">
        <f t="shared" si="11"/>
        <v/>
      </c>
      <c r="M763" s="52" t="str">
        <f>IF(ISBLANK(A763),"",IF(L763="One-time training","",HYPERLINK("mailto:"&amp;VLOOKUP(A763,'Contractor List'!$A:$J,5,FALSE)&amp;"?subject="&amp;'Hidden - Dropdown'!$L$7&amp;"&amp;body=Hi "&amp;C763&amp;","&amp;"%0A%0A"&amp;N763&amp;"%0A%0A"&amp;"Please complete the training before the due date.","send e-mail to this TM")))</f>
        <v/>
      </c>
      <c r="N763" s="22" t="str">
        <f>CONCATENATE("you are due for the"&amp;" '"&amp;'Overview - 3 Month Projection'!H763, "' ", "training on ",CHAR(10),(TEXT('Overview - 3 Month Projection'!L763, "mm/dd/yyyy")),".")</f>
        <v>you are due for the '' training on 
.</v>
      </c>
    </row>
    <row r="764" spans="1:14" ht="16" x14ac:dyDescent="0.35">
      <c r="A764" s="28"/>
      <c r="B764" s="47" t="str">
        <f>IF((ISBLANK(A764))," ",VLOOKUP(A764,'Contractor List'!$A:$J,2,FALSE))</f>
        <v xml:space="preserve"> </v>
      </c>
      <c r="C764" s="47" t="str">
        <f>IF((ISBLANK(A764))," ",VLOOKUP(A764,'Contractor List'!$A:$J,3,FALSE))</f>
        <v xml:space="preserve"> </v>
      </c>
      <c r="D764" s="47" t="str">
        <f>IF((ISBLANK(A764))," ",VLOOKUP(A764,'Contractor List'!$A:$J,7,FALSE))</f>
        <v xml:space="preserve"> </v>
      </c>
      <c r="E764" s="27" t="str">
        <f>IF((ISBLANK(A764))," ",VLOOKUP(A764,'Contractor List'!$A:$J,8,FALSE))</f>
        <v xml:space="preserve"> </v>
      </c>
      <c r="F764" s="27" t="str">
        <f>IF((ISBLANK(A764))," ",VLOOKUP(A764,'Contractor List'!$A:$J,9,FALSE))</f>
        <v xml:space="preserve"> </v>
      </c>
      <c r="G764" s="27" t="str">
        <f>IF((ISBLANK(A764))," ",VLOOKUP(A764,'Contractor List'!$A:$J,10,FALSE))</f>
        <v xml:space="preserve"> </v>
      </c>
      <c r="I764" s="26" t="str">
        <f>IF(ISBLANK(H764)=FALSE,VLOOKUP(H764,'Hidden - Dropdown'!$B:$D,2,FALSE),"")</f>
        <v/>
      </c>
      <c r="J764" s="54" t="str">
        <f>IF(ISBLANK(H764)=FALSE,VLOOKUP(H764,'Hidden - Dropdown'!$B:$D,3,FALSE),"")</f>
        <v/>
      </c>
      <c r="L764" s="51" t="str">
        <f t="shared" si="11"/>
        <v/>
      </c>
      <c r="M764" s="52" t="str">
        <f>IF(ISBLANK(A764),"",IF(L764="One-time training","",HYPERLINK("mailto:"&amp;VLOOKUP(A764,'Contractor List'!$A:$J,5,FALSE)&amp;"?subject="&amp;'Hidden - Dropdown'!$L$7&amp;"&amp;body=Hi "&amp;C764&amp;","&amp;"%0A%0A"&amp;N764&amp;"%0A%0A"&amp;"Please complete the training before the due date.","send e-mail to this TM")))</f>
        <v/>
      </c>
      <c r="N764" s="22" t="str">
        <f>CONCATENATE("you are due for the"&amp;" '"&amp;'Overview - 3 Month Projection'!H764, "' ", "training on ",CHAR(10),(TEXT('Overview - 3 Month Projection'!L764, "mm/dd/yyyy")),".")</f>
        <v>you are due for the '' training on 
.</v>
      </c>
    </row>
    <row r="765" spans="1:14" ht="16" x14ac:dyDescent="0.35">
      <c r="A765" s="28"/>
      <c r="B765" s="47" t="str">
        <f>IF((ISBLANK(A765))," ",VLOOKUP(A765,'Contractor List'!$A:$J,2,FALSE))</f>
        <v xml:space="preserve"> </v>
      </c>
      <c r="C765" s="47" t="str">
        <f>IF((ISBLANK(A765))," ",VLOOKUP(A765,'Contractor List'!$A:$J,3,FALSE))</f>
        <v xml:space="preserve"> </v>
      </c>
      <c r="D765" s="47" t="str">
        <f>IF((ISBLANK(A765))," ",VLOOKUP(A765,'Contractor List'!$A:$J,7,FALSE))</f>
        <v xml:space="preserve"> </v>
      </c>
      <c r="E765" s="27" t="str">
        <f>IF((ISBLANK(A765))," ",VLOOKUP(A765,'Contractor List'!$A:$J,8,FALSE))</f>
        <v xml:space="preserve"> </v>
      </c>
      <c r="F765" s="27" t="str">
        <f>IF((ISBLANK(A765))," ",VLOOKUP(A765,'Contractor List'!$A:$J,9,FALSE))</f>
        <v xml:space="preserve"> </v>
      </c>
      <c r="G765" s="27" t="str">
        <f>IF((ISBLANK(A765))," ",VLOOKUP(A765,'Contractor List'!$A:$J,10,FALSE))</f>
        <v xml:space="preserve"> </v>
      </c>
      <c r="I765" s="26" t="str">
        <f>IF(ISBLANK(H765)=FALSE,VLOOKUP(H765,'Hidden - Dropdown'!$B:$D,2,FALSE),"")</f>
        <v/>
      </c>
      <c r="J765" s="54" t="str">
        <f>IF(ISBLANK(H765)=FALSE,VLOOKUP(H765,'Hidden - Dropdown'!$B:$D,3,FALSE),"")</f>
        <v/>
      </c>
      <c r="L765" s="51" t="str">
        <f t="shared" si="11"/>
        <v/>
      </c>
      <c r="M765" s="52" t="str">
        <f>IF(ISBLANK(A765),"",IF(L765="One-time training","",HYPERLINK("mailto:"&amp;VLOOKUP(A765,'Contractor List'!$A:$J,5,FALSE)&amp;"?subject="&amp;'Hidden - Dropdown'!$L$7&amp;"&amp;body=Hi "&amp;C765&amp;","&amp;"%0A%0A"&amp;N765&amp;"%0A%0A"&amp;"Please complete the training before the due date.","send e-mail to this TM")))</f>
        <v/>
      </c>
      <c r="N765" s="22" t="str">
        <f>CONCATENATE("you are due for the"&amp;" '"&amp;'Overview - 3 Month Projection'!H765, "' ", "training on ",CHAR(10),(TEXT('Overview - 3 Month Projection'!L765, "mm/dd/yyyy")),".")</f>
        <v>you are due for the '' training on 
.</v>
      </c>
    </row>
    <row r="766" spans="1:14" ht="16" x14ac:dyDescent="0.35">
      <c r="A766" s="28"/>
      <c r="B766" s="47" t="str">
        <f>IF((ISBLANK(A766))," ",VLOOKUP(A766,'Contractor List'!$A:$J,2,FALSE))</f>
        <v xml:space="preserve"> </v>
      </c>
      <c r="C766" s="47" t="str">
        <f>IF((ISBLANK(A766))," ",VLOOKUP(A766,'Contractor List'!$A:$J,3,FALSE))</f>
        <v xml:space="preserve"> </v>
      </c>
      <c r="D766" s="47" t="str">
        <f>IF((ISBLANK(A766))," ",VLOOKUP(A766,'Contractor List'!$A:$J,7,FALSE))</f>
        <v xml:space="preserve"> </v>
      </c>
      <c r="E766" s="27" t="str">
        <f>IF((ISBLANK(A766))," ",VLOOKUP(A766,'Contractor List'!$A:$J,8,FALSE))</f>
        <v xml:space="preserve"> </v>
      </c>
      <c r="F766" s="27" t="str">
        <f>IF((ISBLANK(A766))," ",VLOOKUP(A766,'Contractor List'!$A:$J,9,FALSE))</f>
        <v xml:space="preserve"> </v>
      </c>
      <c r="G766" s="27" t="str">
        <f>IF((ISBLANK(A766))," ",VLOOKUP(A766,'Contractor List'!$A:$J,10,FALSE))</f>
        <v xml:space="preserve"> </v>
      </c>
      <c r="I766" s="26" t="str">
        <f>IF(ISBLANK(H766)=FALSE,VLOOKUP(H766,'Hidden - Dropdown'!$B:$D,2,FALSE),"")</f>
        <v/>
      </c>
      <c r="J766" s="54" t="str">
        <f>IF(ISBLANK(H766)=FALSE,VLOOKUP(H766,'Hidden - Dropdown'!$B:$D,3,FALSE),"")</f>
        <v/>
      </c>
      <c r="L766" s="51" t="str">
        <f t="shared" si="11"/>
        <v/>
      </c>
      <c r="M766" s="52" t="str">
        <f>IF(ISBLANK(A766),"",IF(L766="One-time training","",HYPERLINK("mailto:"&amp;VLOOKUP(A766,'Contractor List'!$A:$J,5,FALSE)&amp;"?subject="&amp;'Hidden - Dropdown'!$L$7&amp;"&amp;body=Hi "&amp;C766&amp;","&amp;"%0A%0A"&amp;N766&amp;"%0A%0A"&amp;"Please complete the training before the due date.","send e-mail to this TM")))</f>
        <v/>
      </c>
      <c r="N766" s="22" t="str">
        <f>CONCATENATE("you are due for the"&amp;" '"&amp;'Overview - 3 Month Projection'!H766, "' ", "training on ",CHAR(10),(TEXT('Overview - 3 Month Projection'!L766, "mm/dd/yyyy")),".")</f>
        <v>you are due for the '' training on 
.</v>
      </c>
    </row>
    <row r="767" spans="1:14" ht="16" x14ac:dyDescent="0.35">
      <c r="A767" s="28"/>
      <c r="B767" s="47" t="str">
        <f>IF((ISBLANK(A767))," ",VLOOKUP(A767,'Contractor List'!$A:$J,2,FALSE))</f>
        <v xml:space="preserve"> </v>
      </c>
      <c r="C767" s="47" t="str">
        <f>IF((ISBLANK(A767))," ",VLOOKUP(A767,'Contractor List'!$A:$J,3,FALSE))</f>
        <v xml:space="preserve"> </v>
      </c>
      <c r="D767" s="47" t="str">
        <f>IF((ISBLANK(A767))," ",VLOOKUP(A767,'Contractor List'!$A:$J,7,FALSE))</f>
        <v xml:space="preserve"> </v>
      </c>
      <c r="E767" s="27" t="str">
        <f>IF((ISBLANK(A767))," ",VLOOKUP(A767,'Contractor List'!$A:$J,8,FALSE))</f>
        <v xml:space="preserve"> </v>
      </c>
      <c r="F767" s="27" t="str">
        <f>IF((ISBLANK(A767))," ",VLOOKUP(A767,'Contractor List'!$A:$J,9,FALSE))</f>
        <v xml:space="preserve"> </v>
      </c>
      <c r="G767" s="27" t="str">
        <f>IF((ISBLANK(A767))," ",VLOOKUP(A767,'Contractor List'!$A:$J,10,FALSE))</f>
        <v xml:space="preserve"> </v>
      </c>
      <c r="I767" s="26" t="str">
        <f>IF(ISBLANK(H767)=FALSE,VLOOKUP(H767,'Hidden - Dropdown'!$B:$D,2,FALSE),"")</f>
        <v/>
      </c>
      <c r="J767" s="54" t="str">
        <f>IF(ISBLANK(H767)=FALSE,VLOOKUP(H767,'Hidden - Dropdown'!$B:$D,3,FALSE),"")</f>
        <v/>
      </c>
      <c r="L767" s="51" t="str">
        <f t="shared" si="11"/>
        <v/>
      </c>
      <c r="M767" s="52" t="str">
        <f>IF(ISBLANK(A767),"",IF(L767="One-time training","",HYPERLINK("mailto:"&amp;VLOOKUP(A767,'Contractor List'!$A:$J,5,FALSE)&amp;"?subject="&amp;'Hidden - Dropdown'!$L$7&amp;"&amp;body=Hi "&amp;C767&amp;","&amp;"%0A%0A"&amp;N767&amp;"%0A%0A"&amp;"Please complete the training before the due date.","send e-mail to this TM")))</f>
        <v/>
      </c>
      <c r="N767" s="22" t="str">
        <f>CONCATENATE("you are due for the"&amp;" '"&amp;'Overview - 3 Month Projection'!H767, "' ", "training on ",CHAR(10),(TEXT('Overview - 3 Month Projection'!L767, "mm/dd/yyyy")),".")</f>
        <v>you are due for the '' training on 
.</v>
      </c>
    </row>
    <row r="768" spans="1:14" ht="16" x14ac:dyDescent="0.35">
      <c r="A768" s="28"/>
      <c r="B768" s="47" t="str">
        <f>IF((ISBLANK(A768))," ",VLOOKUP(A768,'Contractor List'!$A:$J,2,FALSE))</f>
        <v xml:space="preserve"> </v>
      </c>
      <c r="C768" s="47" t="str">
        <f>IF((ISBLANK(A768))," ",VLOOKUP(A768,'Contractor List'!$A:$J,3,FALSE))</f>
        <v xml:space="preserve"> </v>
      </c>
      <c r="D768" s="47" t="str">
        <f>IF((ISBLANK(A768))," ",VLOOKUP(A768,'Contractor List'!$A:$J,7,FALSE))</f>
        <v xml:space="preserve"> </v>
      </c>
      <c r="E768" s="27" t="str">
        <f>IF((ISBLANK(A768))," ",VLOOKUP(A768,'Contractor List'!$A:$J,8,FALSE))</f>
        <v xml:space="preserve"> </v>
      </c>
      <c r="F768" s="27" t="str">
        <f>IF((ISBLANK(A768))," ",VLOOKUP(A768,'Contractor List'!$A:$J,9,FALSE))</f>
        <v xml:space="preserve"> </v>
      </c>
      <c r="G768" s="27" t="str">
        <f>IF((ISBLANK(A768))," ",VLOOKUP(A768,'Contractor List'!$A:$J,10,FALSE))</f>
        <v xml:space="preserve"> </v>
      </c>
      <c r="I768" s="26" t="str">
        <f>IF(ISBLANK(H768)=FALSE,VLOOKUP(H768,'Hidden - Dropdown'!$B:$D,2,FALSE),"")</f>
        <v/>
      </c>
      <c r="J768" s="54" t="str">
        <f>IF(ISBLANK(H768)=FALSE,VLOOKUP(H768,'Hidden - Dropdown'!$B:$D,3,FALSE),"")</f>
        <v/>
      </c>
      <c r="L768" s="51" t="str">
        <f t="shared" si="11"/>
        <v/>
      </c>
      <c r="M768" s="52" t="str">
        <f>IF(ISBLANK(A768),"",IF(L768="One-time training","",HYPERLINK("mailto:"&amp;VLOOKUP(A768,'Contractor List'!$A:$J,5,FALSE)&amp;"?subject="&amp;'Hidden - Dropdown'!$L$7&amp;"&amp;body=Hi "&amp;C768&amp;","&amp;"%0A%0A"&amp;N768&amp;"%0A%0A"&amp;"Please complete the training before the due date.","send e-mail to this TM")))</f>
        <v/>
      </c>
      <c r="N768" s="22" t="str">
        <f>CONCATENATE("you are due for the"&amp;" '"&amp;'Overview - 3 Month Projection'!H768, "' ", "training on ",CHAR(10),(TEXT('Overview - 3 Month Projection'!L768, "mm/dd/yyyy")),".")</f>
        <v>you are due for the '' training on 
.</v>
      </c>
    </row>
    <row r="769" spans="1:14" ht="16" x14ac:dyDescent="0.35">
      <c r="A769" s="28"/>
      <c r="B769" s="47" t="str">
        <f>IF((ISBLANK(A769))," ",VLOOKUP(A769,'Contractor List'!$A:$J,2,FALSE))</f>
        <v xml:space="preserve"> </v>
      </c>
      <c r="C769" s="47" t="str">
        <f>IF((ISBLANK(A769))," ",VLOOKUP(A769,'Contractor List'!$A:$J,3,FALSE))</f>
        <v xml:space="preserve"> </v>
      </c>
      <c r="D769" s="47" t="str">
        <f>IF((ISBLANK(A769))," ",VLOOKUP(A769,'Contractor List'!$A:$J,7,FALSE))</f>
        <v xml:space="preserve"> </v>
      </c>
      <c r="E769" s="27" t="str">
        <f>IF((ISBLANK(A769))," ",VLOOKUP(A769,'Contractor List'!$A:$J,8,FALSE))</f>
        <v xml:space="preserve"> </v>
      </c>
      <c r="F769" s="27" t="str">
        <f>IF((ISBLANK(A769))," ",VLOOKUP(A769,'Contractor List'!$A:$J,9,FALSE))</f>
        <v xml:space="preserve"> </v>
      </c>
      <c r="G769" s="27" t="str">
        <f>IF((ISBLANK(A769))," ",VLOOKUP(A769,'Contractor List'!$A:$J,10,FALSE))</f>
        <v xml:space="preserve"> </v>
      </c>
      <c r="I769" s="26" t="str">
        <f>IF(ISBLANK(H769)=FALSE,VLOOKUP(H769,'Hidden - Dropdown'!$B:$D,2,FALSE),"")</f>
        <v/>
      </c>
      <c r="J769" s="54" t="str">
        <f>IF(ISBLANK(H769)=FALSE,VLOOKUP(H769,'Hidden - Dropdown'!$B:$D,3,FALSE),"")</f>
        <v/>
      </c>
      <c r="L769" s="51" t="str">
        <f t="shared" si="11"/>
        <v/>
      </c>
      <c r="M769" s="52" t="str">
        <f>IF(ISBLANK(A769),"",IF(L769="One-time training","",HYPERLINK("mailto:"&amp;VLOOKUP(A769,'Contractor List'!$A:$J,5,FALSE)&amp;"?subject="&amp;'Hidden - Dropdown'!$L$7&amp;"&amp;body=Hi "&amp;C769&amp;","&amp;"%0A%0A"&amp;N769&amp;"%0A%0A"&amp;"Please complete the training before the due date.","send e-mail to this TM")))</f>
        <v/>
      </c>
      <c r="N769" s="22" t="str">
        <f>CONCATENATE("you are due for the"&amp;" '"&amp;'Overview - 3 Month Projection'!H769, "' ", "training on ",CHAR(10),(TEXT('Overview - 3 Month Projection'!L769, "mm/dd/yyyy")),".")</f>
        <v>you are due for the '' training on 
.</v>
      </c>
    </row>
    <row r="770" spans="1:14" ht="16" x14ac:dyDescent="0.35">
      <c r="A770" s="28"/>
      <c r="B770" s="47" t="str">
        <f>IF((ISBLANK(A770))," ",VLOOKUP(A770,'Contractor List'!$A:$J,2,FALSE))</f>
        <v xml:space="preserve"> </v>
      </c>
      <c r="C770" s="47" t="str">
        <f>IF((ISBLANK(A770))," ",VLOOKUP(A770,'Contractor List'!$A:$J,3,FALSE))</f>
        <v xml:space="preserve"> </v>
      </c>
      <c r="D770" s="47" t="str">
        <f>IF((ISBLANK(A770))," ",VLOOKUP(A770,'Contractor List'!$A:$J,7,FALSE))</f>
        <v xml:space="preserve"> </v>
      </c>
      <c r="E770" s="27" t="str">
        <f>IF((ISBLANK(A770))," ",VLOOKUP(A770,'Contractor List'!$A:$J,8,FALSE))</f>
        <v xml:space="preserve"> </v>
      </c>
      <c r="F770" s="27" t="str">
        <f>IF((ISBLANK(A770))," ",VLOOKUP(A770,'Contractor List'!$A:$J,9,FALSE))</f>
        <v xml:space="preserve"> </v>
      </c>
      <c r="G770" s="27" t="str">
        <f>IF((ISBLANK(A770))," ",VLOOKUP(A770,'Contractor List'!$A:$J,10,FALSE))</f>
        <v xml:space="preserve"> </v>
      </c>
      <c r="I770" s="26" t="str">
        <f>IF(ISBLANK(H770)=FALSE,VLOOKUP(H770,'Hidden - Dropdown'!$B:$D,2,FALSE),"")</f>
        <v/>
      </c>
      <c r="J770" s="54" t="str">
        <f>IF(ISBLANK(H770)=FALSE,VLOOKUP(H770,'Hidden - Dropdown'!$B:$D,3,FALSE),"")</f>
        <v/>
      </c>
      <c r="L770" s="51" t="str">
        <f t="shared" si="11"/>
        <v/>
      </c>
      <c r="M770" s="52" t="str">
        <f>IF(ISBLANK(A770),"",IF(L770="One-time training","",HYPERLINK("mailto:"&amp;VLOOKUP(A770,'Contractor List'!$A:$J,5,FALSE)&amp;"?subject="&amp;'Hidden - Dropdown'!$L$7&amp;"&amp;body=Hi "&amp;C770&amp;","&amp;"%0A%0A"&amp;N770&amp;"%0A%0A"&amp;"Please complete the training before the due date.","send e-mail to this TM")))</f>
        <v/>
      </c>
      <c r="N770" s="22" t="str">
        <f>CONCATENATE("you are due for the"&amp;" '"&amp;'Overview - 3 Month Projection'!H770, "' ", "training on ",CHAR(10),(TEXT('Overview - 3 Month Projection'!L770, "mm/dd/yyyy")),".")</f>
        <v>you are due for the '' training on 
.</v>
      </c>
    </row>
    <row r="771" spans="1:14" ht="16" x14ac:dyDescent="0.35">
      <c r="A771" s="28"/>
      <c r="B771" s="47" t="str">
        <f>IF((ISBLANK(A771))," ",VLOOKUP(A771,'Contractor List'!$A:$J,2,FALSE))</f>
        <v xml:space="preserve"> </v>
      </c>
      <c r="C771" s="47" t="str">
        <f>IF((ISBLANK(A771))," ",VLOOKUP(A771,'Contractor List'!$A:$J,3,FALSE))</f>
        <v xml:space="preserve"> </v>
      </c>
      <c r="D771" s="47" t="str">
        <f>IF((ISBLANK(A771))," ",VLOOKUP(A771,'Contractor List'!$A:$J,7,FALSE))</f>
        <v xml:space="preserve"> </v>
      </c>
      <c r="E771" s="27" t="str">
        <f>IF((ISBLANK(A771))," ",VLOOKUP(A771,'Contractor List'!$A:$J,8,FALSE))</f>
        <v xml:space="preserve"> </v>
      </c>
      <c r="F771" s="27" t="str">
        <f>IF((ISBLANK(A771))," ",VLOOKUP(A771,'Contractor List'!$A:$J,9,FALSE))</f>
        <v xml:space="preserve"> </v>
      </c>
      <c r="G771" s="27" t="str">
        <f>IF((ISBLANK(A771))," ",VLOOKUP(A771,'Contractor List'!$A:$J,10,FALSE))</f>
        <v xml:space="preserve"> </v>
      </c>
      <c r="I771" s="26" t="str">
        <f>IF(ISBLANK(H771)=FALSE,VLOOKUP(H771,'Hidden - Dropdown'!$B:$D,2,FALSE),"")</f>
        <v/>
      </c>
      <c r="J771" s="54" t="str">
        <f>IF(ISBLANK(H771)=FALSE,VLOOKUP(H771,'Hidden - Dropdown'!$B:$D,3,FALSE),"")</f>
        <v/>
      </c>
      <c r="L771" s="51" t="str">
        <f t="shared" si="11"/>
        <v/>
      </c>
      <c r="M771" s="52" t="str">
        <f>IF(ISBLANK(A771),"",IF(L771="One-time training","",HYPERLINK("mailto:"&amp;VLOOKUP(A771,'Contractor List'!$A:$J,5,FALSE)&amp;"?subject="&amp;'Hidden - Dropdown'!$L$7&amp;"&amp;body=Hi "&amp;C771&amp;","&amp;"%0A%0A"&amp;N771&amp;"%0A%0A"&amp;"Please complete the training before the due date.","send e-mail to this TM")))</f>
        <v/>
      </c>
      <c r="N771" s="22" t="str">
        <f>CONCATENATE("you are due for the"&amp;" '"&amp;'Overview - 3 Month Projection'!H771, "' ", "training on ",CHAR(10),(TEXT('Overview - 3 Month Projection'!L771, "mm/dd/yyyy")),".")</f>
        <v>you are due for the '' training on 
.</v>
      </c>
    </row>
    <row r="772" spans="1:14" ht="16" x14ac:dyDescent="0.35">
      <c r="A772" s="28"/>
      <c r="B772" s="47" t="str">
        <f>IF((ISBLANK(A772))," ",VLOOKUP(A772,'Contractor List'!$A:$J,2,FALSE))</f>
        <v xml:space="preserve"> </v>
      </c>
      <c r="C772" s="47" t="str">
        <f>IF((ISBLANK(A772))," ",VLOOKUP(A772,'Contractor List'!$A:$J,3,FALSE))</f>
        <v xml:space="preserve"> </v>
      </c>
      <c r="D772" s="47" t="str">
        <f>IF((ISBLANK(A772))," ",VLOOKUP(A772,'Contractor List'!$A:$J,7,FALSE))</f>
        <v xml:space="preserve"> </v>
      </c>
      <c r="E772" s="27" t="str">
        <f>IF((ISBLANK(A772))," ",VLOOKUP(A772,'Contractor List'!$A:$J,8,FALSE))</f>
        <v xml:space="preserve"> </v>
      </c>
      <c r="F772" s="27" t="str">
        <f>IF((ISBLANK(A772))," ",VLOOKUP(A772,'Contractor List'!$A:$J,9,FALSE))</f>
        <v xml:space="preserve"> </v>
      </c>
      <c r="G772" s="27" t="str">
        <f>IF((ISBLANK(A772))," ",VLOOKUP(A772,'Contractor List'!$A:$J,10,FALSE))</f>
        <v xml:space="preserve"> </v>
      </c>
      <c r="I772" s="26" t="str">
        <f>IF(ISBLANK(H772)=FALSE,VLOOKUP(H772,'Hidden - Dropdown'!$B:$D,2,FALSE),"")</f>
        <v/>
      </c>
      <c r="J772" s="54" t="str">
        <f>IF(ISBLANK(H772)=FALSE,VLOOKUP(H772,'Hidden - Dropdown'!$B:$D,3,FALSE),"")</f>
        <v/>
      </c>
      <c r="L772" s="51" t="str">
        <f t="shared" si="11"/>
        <v/>
      </c>
      <c r="M772" s="52" t="str">
        <f>IF(ISBLANK(A772),"",IF(L772="One-time training","",HYPERLINK("mailto:"&amp;VLOOKUP(A772,'Contractor List'!$A:$J,5,FALSE)&amp;"?subject="&amp;'Hidden - Dropdown'!$L$7&amp;"&amp;body=Hi "&amp;C772&amp;","&amp;"%0A%0A"&amp;N772&amp;"%0A%0A"&amp;"Please complete the training before the due date.","send e-mail to this TM")))</f>
        <v/>
      </c>
      <c r="N772" s="22" t="str">
        <f>CONCATENATE("you are due for the"&amp;" '"&amp;'Overview - 3 Month Projection'!H772, "' ", "training on ",CHAR(10),(TEXT('Overview - 3 Month Projection'!L772, "mm/dd/yyyy")),".")</f>
        <v>you are due for the '' training on 
.</v>
      </c>
    </row>
    <row r="773" spans="1:14" ht="16" x14ac:dyDescent="0.35">
      <c r="A773" s="28"/>
      <c r="B773" s="47" t="str">
        <f>IF((ISBLANK(A773))," ",VLOOKUP(A773,'Contractor List'!$A:$J,2,FALSE))</f>
        <v xml:space="preserve"> </v>
      </c>
      <c r="C773" s="47" t="str">
        <f>IF((ISBLANK(A773))," ",VLOOKUP(A773,'Contractor List'!$A:$J,3,FALSE))</f>
        <v xml:space="preserve"> </v>
      </c>
      <c r="D773" s="47" t="str">
        <f>IF((ISBLANK(A773))," ",VLOOKUP(A773,'Contractor List'!$A:$J,7,FALSE))</f>
        <v xml:space="preserve"> </v>
      </c>
      <c r="E773" s="27" t="str">
        <f>IF((ISBLANK(A773))," ",VLOOKUP(A773,'Contractor List'!$A:$J,8,FALSE))</f>
        <v xml:space="preserve"> </v>
      </c>
      <c r="F773" s="27" t="str">
        <f>IF((ISBLANK(A773))," ",VLOOKUP(A773,'Contractor List'!$A:$J,9,FALSE))</f>
        <v xml:space="preserve"> </v>
      </c>
      <c r="G773" s="27" t="str">
        <f>IF((ISBLANK(A773))," ",VLOOKUP(A773,'Contractor List'!$A:$J,10,FALSE))</f>
        <v xml:space="preserve"> </v>
      </c>
      <c r="I773" s="26" t="str">
        <f>IF(ISBLANK(H773)=FALSE,VLOOKUP(H773,'Hidden - Dropdown'!$B:$D,2,FALSE),"")</f>
        <v/>
      </c>
      <c r="J773" s="54" t="str">
        <f>IF(ISBLANK(H773)=FALSE,VLOOKUP(H773,'Hidden - Dropdown'!$B:$D,3,FALSE),"")</f>
        <v/>
      </c>
      <c r="L773" s="51" t="str">
        <f t="shared" ref="L773:L836" si="12">IF(ISBLANK(K773),"",(IF(J773="0","One-time training",(K773+J773))))</f>
        <v/>
      </c>
      <c r="M773" s="52" t="str">
        <f>IF(ISBLANK(A773),"",IF(L773="One-time training","",HYPERLINK("mailto:"&amp;VLOOKUP(A773,'Contractor List'!$A:$J,5,FALSE)&amp;"?subject="&amp;'Hidden - Dropdown'!$L$7&amp;"&amp;body=Hi "&amp;C773&amp;","&amp;"%0A%0A"&amp;N773&amp;"%0A%0A"&amp;"Please complete the training before the due date.","send e-mail to this TM")))</f>
        <v/>
      </c>
      <c r="N773" s="22" t="str">
        <f>CONCATENATE("you are due for the"&amp;" '"&amp;'Overview - 3 Month Projection'!H773, "' ", "training on ",CHAR(10),(TEXT('Overview - 3 Month Projection'!L773, "mm/dd/yyyy")),".")</f>
        <v>you are due for the '' training on 
.</v>
      </c>
    </row>
    <row r="774" spans="1:14" ht="16" x14ac:dyDescent="0.35">
      <c r="B774" s="47" t="str">
        <f>IF((ISBLANK(A774))," ",VLOOKUP(A774,'Contractor List'!$A:$J,2,FALSE))</f>
        <v xml:space="preserve"> </v>
      </c>
      <c r="C774" s="47" t="str">
        <f>IF((ISBLANK(A774))," ",VLOOKUP(A774,'Contractor List'!$A:$J,3,FALSE))</f>
        <v xml:space="preserve"> </v>
      </c>
      <c r="D774" s="47" t="str">
        <f>IF((ISBLANK(A774))," ",VLOOKUP(A774,'Contractor List'!$A:$J,7,FALSE))</f>
        <v xml:space="preserve"> </v>
      </c>
      <c r="E774" s="27" t="str">
        <f>IF((ISBLANK(A774))," ",VLOOKUP(A774,'Contractor List'!$A:$J,8,FALSE))</f>
        <v xml:space="preserve"> </v>
      </c>
      <c r="F774" s="27" t="str">
        <f>IF((ISBLANK(A774))," ",VLOOKUP(A774,'Contractor List'!$A:$J,9,FALSE))</f>
        <v xml:space="preserve"> </v>
      </c>
      <c r="G774" s="27" t="str">
        <f>IF((ISBLANK(A774))," ",VLOOKUP(A774,'Contractor List'!$A:$J,10,FALSE))</f>
        <v xml:space="preserve"> </v>
      </c>
      <c r="I774" s="26" t="str">
        <f>IF(ISBLANK(H774)=FALSE,VLOOKUP(H774,'Hidden - Dropdown'!$B:$D,2,FALSE),"")</f>
        <v/>
      </c>
      <c r="J774" s="54" t="str">
        <f>IF(ISBLANK(H774)=FALSE,VLOOKUP(H774,'Hidden - Dropdown'!$B:$D,3,FALSE),"")</f>
        <v/>
      </c>
      <c r="L774" s="51" t="str">
        <f t="shared" si="12"/>
        <v/>
      </c>
      <c r="M774" s="52" t="str">
        <f>IF(ISBLANK(A774),"",IF(L774="One-time training","",HYPERLINK("mailto:"&amp;VLOOKUP(A774,'Contractor List'!$A:$J,5,FALSE)&amp;"?subject="&amp;'Hidden - Dropdown'!$L$7&amp;"&amp;body=Hi "&amp;C774&amp;","&amp;"%0A%0A"&amp;N774&amp;"%0A%0A"&amp;"Please complete the training before the due date.","send e-mail to this TM")))</f>
        <v/>
      </c>
      <c r="N774" s="22" t="str">
        <f>CONCATENATE("you are due for the"&amp;" '"&amp;'Overview - 3 Month Projection'!H774, "' ", "training on ",CHAR(10),(TEXT('Overview - 3 Month Projection'!L774, "mm/dd/yyyy")),".")</f>
        <v>you are due for the '' training on 
.</v>
      </c>
    </row>
    <row r="775" spans="1:14" ht="16" x14ac:dyDescent="0.35">
      <c r="B775" s="47" t="str">
        <f>IF((ISBLANK(A775))," ",VLOOKUP(A775,'Contractor List'!$A:$J,2,FALSE))</f>
        <v xml:space="preserve"> </v>
      </c>
      <c r="C775" s="47" t="str">
        <f>IF((ISBLANK(A775))," ",VLOOKUP(A775,'Contractor List'!$A:$J,3,FALSE))</f>
        <v xml:space="preserve"> </v>
      </c>
      <c r="D775" s="47" t="str">
        <f>IF((ISBLANK(A775))," ",VLOOKUP(A775,'Contractor List'!$A:$J,7,FALSE))</f>
        <v xml:space="preserve"> </v>
      </c>
      <c r="E775" s="27" t="str">
        <f>IF((ISBLANK(A775))," ",VLOOKUP(A775,'Contractor List'!$A:$J,8,FALSE))</f>
        <v xml:space="preserve"> </v>
      </c>
      <c r="F775" s="27" t="str">
        <f>IF((ISBLANK(A775))," ",VLOOKUP(A775,'Contractor List'!$A:$J,9,FALSE))</f>
        <v xml:space="preserve"> </v>
      </c>
      <c r="G775" s="27" t="str">
        <f>IF((ISBLANK(A775))," ",VLOOKUP(A775,'Contractor List'!$A:$J,10,FALSE))</f>
        <v xml:space="preserve"> </v>
      </c>
      <c r="I775" s="26" t="str">
        <f>IF(ISBLANK(H775)=FALSE,VLOOKUP(H775,'Hidden - Dropdown'!$B:$D,2,FALSE),"")</f>
        <v/>
      </c>
      <c r="J775" s="54" t="str">
        <f>IF(ISBLANK(H775)=FALSE,VLOOKUP(H775,'Hidden - Dropdown'!$B:$D,3,FALSE),"")</f>
        <v/>
      </c>
      <c r="L775" s="51" t="str">
        <f t="shared" si="12"/>
        <v/>
      </c>
      <c r="M775" s="52" t="str">
        <f>IF(ISBLANK(A775),"",IF(L775="One-time training","",HYPERLINK("mailto:"&amp;VLOOKUP(A775,'Contractor List'!$A:$J,5,FALSE)&amp;"?subject="&amp;'Hidden - Dropdown'!$L$7&amp;"&amp;body=Hi "&amp;C775&amp;","&amp;"%0A%0A"&amp;N775&amp;"%0A%0A"&amp;"Please complete the training before the due date.","send e-mail to this TM")))</f>
        <v/>
      </c>
      <c r="N775" s="22" t="str">
        <f>CONCATENATE("you are due for the"&amp;" '"&amp;'Overview - 3 Month Projection'!H775, "' ", "training on ",CHAR(10),(TEXT('Overview - 3 Month Projection'!L775, "mm/dd/yyyy")),".")</f>
        <v>you are due for the '' training on 
.</v>
      </c>
    </row>
    <row r="776" spans="1:14" ht="16" x14ac:dyDescent="0.35">
      <c r="B776" s="47" t="str">
        <f>IF((ISBLANK(A776))," ",VLOOKUP(A776,'Contractor List'!$A:$J,2,FALSE))</f>
        <v xml:space="preserve"> </v>
      </c>
      <c r="C776" s="47" t="str">
        <f>IF((ISBLANK(A776))," ",VLOOKUP(A776,'Contractor List'!$A:$J,3,FALSE))</f>
        <v xml:space="preserve"> </v>
      </c>
      <c r="D776" s="47" t="str">
        <f>IF((ISBLANK(A776))," ",VLOOKUP(A776,'Contractor List'!$A:$J,7,FALSE))</f>
        <v xml:space="preserve"> </v>
      </c>
      <c r="E776" s="27" t="str">
        <f>IF((ISBLANK(A776))," ",VLOOKUP(A776,'Contractor List'!$A:$J,8,FALSE))</f>
        <v xml:space="preserve"> </v>
      </c>
      <c r="F776" s="27" t="str">
        <f>IF((ISBLANK(A776))," ",VLOOKUP(A776,'Contractor List'!$A:$J,9,FALSE))</f>
        <v xml:space="preserve"> </v>
      </c>
      <c r="G776" s="27" t="str">
        <f>IF((ISBLANK(A776))," ",VLOOKUP(A776,'Contractor List'!$A:$J,10,FALSE))</f>
        <v xml:space="preserve"> </v>
      </c>
      <c r="I776" s="26" t="str">
        <f>IF(ISBLANK(H776)=FALSE,VLOOKUP(H776,'Hidden - Dropdown'!$B:$D,2,FALSE),"")</f>
        <v/>
      </c>
      <c r="J776" s="54" t="str">
        <f>IF(ISBLANK(H776)=FALSE,VLOOKUP(H776,'Hidden - Dropdown'!$B:$D,3,FALSE),"")</f>
        <v/>
      </c>
      <c r="L776" s="51" t="str">
        <f t="shared" si="12"/>
        <v/>
      </c>
      <c r="M776" s="52" t="str">
        <f>IF(ISBLANK(A776),"",IF(L776="One-time training","",HYPERLINK("mailto:"&amp;VLOOKUP(A776,'Contractor List'!$A:$J,5,FALSE)&amp;"?subject="&amp;'Hidden - Dropdown'!$L$7&amp;"&amp;body=Hi "&amp;C776&amp;","&amp;"%0A%0A"&amp;N776&amp;"%0A%0A"&amp;"Please complete the training before the due date.","send e-mail to this TM")))</f>
        <v/>
      </c>
      <c r="N776" s="22" t="str">
        <f>CONCATENATE("you are due for the"&amp;" '"&amp;'Overview - 3 Month Projection'!H776, "' ", "training on ",CHAR(10),(TEXT('Overview - 3 Month Projection'!L776, "mm/dd/yyyy")),".")</f>
        <v>you are due for the '' training on 
.</v>
      </c>
    </row>
    <row r="777" spans="1:14" ht="16" x14ac:dyDescent="0.35">
      <c r="B777" s="47" t="str">
        <f>IF((ISBLANK(A777))," ",VLOOKUP(A777,'Contractor List'!$A:$J,2,FALSE))</f>
        <v xml:space="preserve"> </v>
      </c>
      <c r="C777" s="47" t="str">
        <f>IF((ISBLANK(A777))," ",VLOOKUP(A777,'Contractor List'!$A:$J,3,FALSE))</f>
        <v xml:space="preserve"> </v>
      </c>
      <c r="D777" s="47" t="str">
        <f>IF((ISBLANK(A777))," ",VLOOKUP(A777,'Contractor List'!$A:$J,7,FALSE))</f>
        <v xml:space="preserve"> </v>
      </c>
      <c r="E777" s="27" t="str">
        <f>IF((ISBLANK(A777))," ",VLOOKUP(A777,'Contractor List'!$A:$J,8,FALSE))</f>
        <v xml:space="preserve"> </v>
      </c>
      <c r="F777" s="27" t="str">
        <f>IF((ISBLANK(A777))," ",VLOOKUP(A777,'Contractor List'!$A:$J,9,FALSE))</f>
        <v xml:space="preserve"> </v>
      </c>
      <c r="G777" s="27" t="str">
        <f>IF((ISBLANK(A777))," ",VLOOKUP(A777,'Contractor List'!$A:$J,10,FALSE))</f>
        <v xml:space="preserve"> </v>
      </c>
      <c r="I777" s="26" t="str">
        <f>IF(ISBLANK(H777)=FALSE,VLOOKUP(H777,'Hidden - Dropdown'!$B:$D,2,FALSE),"")</f>
        <v/>
      </c>
      <c r="J777" s="54" t="str">
        <f>IF(ISBLANK(H777)=FALSE,VLOOKUP(H777,'Hidden - Dropdown'!$B:$D,3,FALSE),"")</f>
        <v/>
      </c>
      <c r="L777" s="51" t="str">
        <f t="shared" si="12"/>
        <v/>
      </c>
      <c r="M777" s="52" t="str">
        <f>IF(ISBLANK(A777),"",IF(L777="One-time training","",HYPERLINK("mailto:"&amp;VLOOKUP(A777,'Contractor List'!$A:$J,5,FALSE)&amp;"?subject="&amp;'Hidden - Dropdown'!$L$7&amp;"&amp;body=Hi "&amp;C777&amp;","&amp;"%0A%0A"&amp;N777&amp;"%0A%0A"&amp;"Please complete the training before the due date.","send e-mail to this TM")))</f>
        <v/>
      </c>
      <c r="N777" s="22" t="str">
        <f>CONCATENATE("you are due for the"&amp;" '"&amp;'Overview - 3 Month Projection'!H777, "' ", "training on ",CHAR(10),(TEXT('Overview - 3 Month Projection'!L777, "mm/dd/yyyy")),".")</f>
        <v>you are due for the '' training on 
.</v>
      </c>
    </row>
    <row r="778" spans="1:14" ht="16" x14ac:dyDescent="0.35">
      <c r="B778" s="47" t="str">
        <f>IF((ISBLANK(A778))," ",VLOOKUP(A778,'Contractor List'!$A:$J,2,FALSE))</f>
        <v xml:space="preserve"> </v>
      </c>
      <c r="C778" s="47" t="str">
        <f>IF((ISBLANK(A778))," ",VLOOKUP(A778,'Contractor List'!$A:$J,3,FALSE))</f>
        <v xml:space="preserve"> </v>
      </c>
      <c r="D778" s="47" t="str">
        <f>IF((ISBLANK(A778))," ",VLOOKUP(A778,'Contractor List'!$A:$J,7,FALSE))</f>
        <v xml:space="preserve"> </v>
      </c>
      <c r="E778" s="27" t="str">
        <f>IF((ISBLANK(A778))," ",VLOOKUP(A778,'Contractor List'!$A:$J,8,FALSE))</f>
        <v xml:space="preserve"> </v>
      </c>
      <c r="F778" s="27" t="str">
        <f>IF((ISBLANK(A778))," ",VLOOKUP(A778,'Contractor List'!$A:$J,9,FALSE))</f>
        <v xml:space="preserve"> </v>
      </c>
      <c r="G778" s="27" t="str">
        <f>IF((ISBLANK(A778))," ",VLOOKUP(A778,'Contractor List'!$A:$J,10,FALSE))</f>
        <v xml:space="preserve"> </v>
      </c>
      <c r="I778" s="26" t="str">
        <f>IF(ISBLANK(H778)=FALSE,VLOOKUP(H778,'Hidden - Dropdown'!$B:$D,2,FALSE),"")</f>
        <v/>
      </c>
      <c r="J778" s="54" t="str">
        <f>IF(ISBLANK(H778)=FALSE,VLOOKUP(H778,'Hidden - Dropdown'!$B:$D,3,FALSE),"")</f>
        <v/>
      </c>
      <c r="L778" s="51" t="str">
        <f t="shared" si="12"/>
        <v/>
      </c>
      <c r="M778" s="52" t="str">
        <f>IF(ISBLANK(A778),"",IF(L778="One-time training","",HYPERLINK("mailto:"&amp;VLOOKUP(A778,'Contractor List'!$A:$J,5,FALSE)&amp;"?subject="&amp;'Hidden - Dropdown'!$L$7&amp;"&amp;body=Hi "&amp;C778&amp;","&amp;"%0A%0A"&amp;N778&amp;"%0A%0A"&amp;"Please complete the training before the due date.","send e-mail to this TM")))</f>
        <v/>
      </c>
      <c r="N778" s="22" t="str">
        <f>CONCATENATE("you are due for the"&amp;" '"&amp;'Overview - 3 Month Projection'!H778, "' ", "training on ",CHAR(10),(TEXT('Overview - 3 Month Projection'!L778, "mm/dd/yyyy")),".")</f>
        <v>you are due for the '' training on 
.</v>
      </c>
    </row>
    <row r="779" spans="1:14" ht="16" x14ac:dyDescent="0.35">
      <c r="B779" s="47" t="str">
        <f>IF((ISBLANK(A779))," ",VLOOKUP(A779,'Contractor List'!$A:$J,2,FALSE))</f>
        <v xml:space="preserve"> </v>
      </c>
      <c r="C779" s="47" t="str">
        <f>IF((ISBLANK(A779))," ",VLOOKUP(A779,'Contractor List'!$A:$J,3,FALSE))</f>
        <v xml:space="preserve"> </v>
      </c>
      <c r="D779" s="47" t="str">
        <f>IF((ISBLANK(A779))," ",VLOOKUP(A779,'Contractor List'!$A:$J,7,FALSE))</f>
        <v xml:space="preserve"> </v>
      </c>
      <c r="E779" s="27" t="str">
        <f>IF((ISBLANK(A779))," ",VLOOKUP(A779,'Contractor List'!$A:$J,8,FALSE))</f>
        <v xml:space="preserve"> </v>
      </c>
      <c r="F779" s="27" t="str">
        <f>IF((ISBLANK(A779))," ",VLOOKUP(A779,'Contractor List'!$A:$J,9,FALSE))</f>
        <v xml:space="preserve"> </v>
      </c>
      <c r="G779" s="27" t="str">
        <f>IF((ISBLANK(A779))," ",VLOOKUP(A779,'Contractor List'!$A:$J,10,FALSE))</f>
        <v xml:space="preserve"> </v>
      </c>
      <c r="I779" s="26" t="str">
        <f>IF(ISBLANK(H779)=FALSE,VLOOKUP(H779,'Hidden - Dropdown'!$B:$D,2,FALSE),"")</f>
        <v/>
      </c>
      <c r="J779" s="54" t="str">
        <f>IF(ISBLANK(H779)=FALSE,VLOOKUP(H779,'Hidden - Dropdown'!$B:$D,3,FALSE),"")</f>
        <v/>
      </c>
      <c r="L779" s="51" t="str">
        <f t="shared" si="12"/>
        <v/>
      </c>
      <c r="M779" s="52" t="str">
        <f>IF(ISBLANK(A779),"",IF(L779="One-time training","",HYPERLINK("mailto:"&amp;VLOOKUP(A779,'Contractor List'!$A:$J,5,FALSE)&amp;"?subject="&amp;'Hidden - Dropdown'!$L$7&amp;"&amp;body=Hi "&amp;C779&amp;","&amp;"%0A%0A"&amp;N779&amp;"%0A%0A"&amp;"Please complete the training before the due date.","send e-mail to this TM")))</f>
        <v/>
      </c>
      <c r="N779" s="22" t="str">
        <f>CONCATENATE("you are due for the"&amp;" '"&amp;'Overview - 3 Month Projection'!H779, "' ", "training on ",CHAR(10),(TEXT('Overview - 3 Month Projection'!L779, "mm/dd/yyyy")),".")</f>
        <v>you are due for the '' training on 
.</v>
      </c>
    </row>
    <row r="780" spans="1:14" ht="16" x14ac:dyDescent="0.35">
      <c r="B780" s="47" t="str">
        <f>IF((ISBLANK(A780))," ",VLOOKUP(A780,'Contractor List'!$A:$J,2,FALSE))</f>
        <v xml:space="preserve"> </v>
      </c>
      <c r="C780" s="47" t="str">
        <f>IF((ISBLANK(A780))," ",VLOOKUP(A780,'Contractor List'!$A:$J,3,FALSE))</f>
        <v xml:space="preserve"> </v>
      </c>
      <c r="D780" s="47" t="str">
        <f>IF((ISBLANK(A780))," ",VLOOKUP(A780,'Contractor List'!$A:$J,7,FALSE))</f>
        <v xml:space="preserve"> </v>
      </c>
      <c r="E780" s="27" t="str">
        <f>IF((ISBLANK(A780))," ",VLOOKUP(A780,'Contractor List'!$A:$J,8,FALSE))</f>
        <v xml:space="preserve"> </v>
      </c>
      <c r="F780" s="27" t="str">
        <f>IF((ISBLANK(A780))," ",VLOOKUP(A780,'Contractor List'!$A:$J,9,FALSE))</f>
        <v xml:space="preserve"> </v>
      </c>
      <c r="G780" s="27" t="str">
        <f>IF((ISBLANK(A780))," ",VLOOKUP(A780,'Contractor List'!$A:$J,10,FALSE))</f>
        <v xml:space="preserve"> </v>
      </c>
      <c r="I780" s="26" t="str">
        <f>IF(ISBLANK(H780)=FALSE,VLOOKUP(H780,'Hidden - Dropdown'!$B:$D,2,FALSE),"")</f>
        <v/>
      </c>
      <c r="J780" s="54" t="str">
        <f>IF(ISBLANK(H780)=FALSE,VLOOKUP(H780,'Hidden - Dropdown'!$B:$D,3,FALSE),"")</f>
        <v/>
      </c>
      <c r="L780" s="51" t="str">
        <f t="shared" si="12"/>
        <v/>
      </c>
      <c r="M780" s="52" t="str">
        <f>IF(ISBLANK(A780),"",IF(L780="One-time training","",HYPERLINK("mailto:"&amp;VLOOKUP(A780,'Contractor List'!$A:$J,5,FALSE)&amp;"?subject="&amp;'Hidden - Dropdown'!$L$7&amp;"&amp;body=Hi "&amp;C780&amp;","&amp;"%0A%0A"&amp;N780&amp;"%0A%0A"&amp;"Please complete the training before the due date.","send e-mail to this TM")))</f>
        <v/>
      </c>
      <c r="N780" s="22" t="str">
        <f>CONCATENATE("you are due for the"&amp;" '"&amp;'Overview - 3 Month Projection'!H780, "' ", "training on ",CHAR(10),(TEXT('Overview - 3 Month Projection'!L780, "mm/dd/yyyy")),".")</f>
        <v>you are due for the '' training on 
.</v>
      </c>
    </row>
    <row r="781" spans="1:14" ht="16" x14ac:dyDescent="0.35">
      <c r="B781" s="47" t="str">
        <f>IF((ISBLANK(A781))," ",VLOOKUP(A781,'Contractor List'!$A:$J,2,FALSE))</f>
        <v xml:space="preserve"> </v>
      </c>
      <c r="C781" s="47" t="str">
        <f>IF((ISBLANK(A781))," ",VLOOKUP(A781,'Contractor List'!$A:$J,3,FALSE))</f>
        <v xml:space="preserve"> </v>
      </c>
      <c r="D781" s="47" t="str">
        <f>IF((ISBLANK(A781))," ",VLOOKUP(A781,'Contractor List'!$A:$J,7,FALSE))</f>
        <v xml:space="preserve"> </v>
      </c>
      <c r="E781" s="27" t="str">
        <f>IF((ISBLANK(A781))," ",VLOOKUP(A781,'Contractor List'!$A:$J,8,FALSE))</f>
        <v xml:space="preserve"> </v>
      </c>
      <c r="F781" s="27" t="str">
        <f>IF((ISBLANK(A781))," ",VLOOKUP(A781,'Contractor List'!$A:$J,9,FALSE))</f>
        <v xml:space="preserve"> </v>
      </c>
      <c r="G781" s="27" t="str">
        <f>IF((ISBLANK(A781))," ",VLOOKUP(A781,'Contractor List'!$A:$J,10,FALSE))</f>
        <v xml:space="preserve"> </v>
      </c>
      <c r="I781" s="26" t="str">
        <f>IF(ISBLANK(H781)=FALSE,VLOOKUP(H781,'Hidden - Dropdown'!$B:$D,2,FALSE),"")</f>
        <v/>
      </c>
      <c r="J781" s="54" t="str">
        <f>IF(ISBLANK(H781)=FALSE,VLOOKUP(H781,'Hidden - Dropdown'!$B:$D,3,FALSE),"")</f>
        <v/>
      </c>
      <c r="L781" s="51" t="str">
        <f t="shared" si="12"/>
        <v/>
      </c>
      <c r="M781" s="52" t="str">
        <f>IF(ISBLANK(A781),"",IF(L781="One-time training","",HYPERLINK("mailto:"&amp;VLOOKUP(A781,'Contractor List'!$A:$J,5,FALSE)&amp;"?subject="&amp;'Hidden - Dropdown'!$L$7&amp;"&amp;body=Hi "&amp;C781&amp;","&amp;"%0A%0A"&amp;N781&amp;"%0A%0A"&amp;"Please complete the training before the due date.","send e-mail to this TM")))</f>
        <v/>
      </c>
      <c r="N781" s="22" t="str">
        <f>CONCATENATE("you are due for the"&amp;" '"&amp;'Overview - 3 Month Projection'!H781, "' ", "training on ",CHAR(10),(TEXT('Overview - 3 Month Projection'!L781, "mm/dd/yyyy")),".")</f>
        <v>you are due for the '' training on 
.</v>
      </c>
    </row>
    <row r="782" spans="1:14" ht="16" x14ac:dyDescent="0.35">
      <c r="B782" s="47" t="str">
        <f>IF((ISBLANK(A782))," ",VLOOKUP(A782,'Contractor List'!$A:$J,2,FALSE))</f>
        <v xml:space="preserve"> </v>
      </c>
      <c r="C782" s="47" t="str">
        <f>IF((ISBLANK(A782))," ",VLOOKUP(A782,'Contractor List'!$A:$J,3,FALSE))</f>
        <v xml:space="preserve"> </v>
      </c>
      <c r="D782" s="47" t="str">
        <f>IF((ISBLANK(A782))," ",VLOOKUP(A782,'Contractor List'!$A:$J,7,FALSE))</f>
        <v xml:space="preserve"> </v>
      </c>
      <c r="E782" s="27" t="str">
        <f>IF((ISBLANK(A782))," ",VLOOKUP(A782,'Contractor List'!$A:$J,8,FALSE))</f>
        <v xml:space="preserve"> </v>
      </c>
      <c r="F782" s="27" t="str">
        <f>IF((ISBLANK(A782))," ",VLOOKUP(A782,'Contractor List'!$A:$J,9,FALSE))</f>
        <v xml:space="preserve"> </v>
      </c>
      <c r="G782" s="27" t="str">
        <f>IF((ISBLANK(A782))," ",VLOOKUP(A782,'Contractor List'!$A:$J,10,FALSE))</f>
        <v xml:space="preserve"> </v>
      </c>
      <c r="I782" s="26" t="str">
        <f>IF(ISBLANK(H782)=FALSE,VLOOKUP(H782,'Hidden - Dropdown'!$B:$D,2,FALSE),"")</f>
        <v/>
      </c>
      <c r="J782" s="54" t="str">
        <f>IF(ISBLANK(H782)=FALSE,VLOOKUP(H782,'Hidden - Dropdown'!$B:$D,3,FALSE),"")</f>
        <v/>
      </c>
      <c r="L782" s="51" t="str">
        <f t="shared" si="12"/>
        <v/>
      </c>
      <c r="M782" s="52" t="str">
        <f>IF(ISBLANK(A782),"",IF(L782="One-time training","",HYPERLINK("mailto:"&amp;VLOOKUP(A782,'Contractor List'!$A:$J,5,FALSE)&amp;"?subject="&amp;'Hidden - Dropdown'!$L$7&amp;"&amp;body=Hi "&amp;C782&amp;","&amp;"%0A%0A"&amp;N782&amp;"%0A%0A"&amp;"Please complete the training before the due date.","send e-mail to this TM")))</f>
        <v/>
      </c>
      <c r="N782" s="22" t="str">
        <f>CONCATENATE("you are due for the"&amp;" '"&amp;'Overview - 3 Month Projection'!H782, "' ", "training on ",CHAR(10),(TEXT('Overview - 3 Month Projection'!L782, "mm/dd/yyyy")),".")</f>
        <v>you are due for the '' training on 
.</v>
      </c>
    </row>
    <row r="783" spans="1:14" ht="16" x14ac:dyDescent="0.35">
      <c r="B783" s="47" t="str">
        <f>IF((ISBLANK(A783))," ",VLOOKUP(A783,'Contractor List'!$A:$J,2,FALSE))</f>
        <v xml:space="preserve"> </v>
      </c>
      <c r="C783" s="47" t="str">
        <f>IF((ISBLANK(A783))," ",VLOOKUP(A783,'Contractor List'!$A:$J,3,FALSE))</f>
        <v xml:space="preserve"> </v>
      </c>
      <c r="D783" s="47" t="str">
        <f>IF((ISBLANK(A783))," ",VLOOKUP(A783,'Contractor List'!$A:$J,7,FALSE))</f>
        <v xml:space="preserve"> </v>
      </c>
      <c r="E783" s="27" t="str">
        <f>IF((ISBLANK(A783))," ",VLOOKUP(A783,'Contractor List'!$A:$J,8,FALSE))</f>
        <v xml:space="preserve"> </v>
      </c>
      <c r="F783" s="27" t="str">
        <f>IF((ISBLANK(A783))," ",VLOOKUP(A783,'Contractor List'!$A:$J,9,FALSE))</f>
        <v xml:space="preserve"> </v>
      </c>
      <c r="G783" s="27" t="str">
        <f>IF((ISBLANK(A783))," ",VLOOKUP(A783,'Contractor List'!$A:$J,10,FALSE))</f>
        <v xml:space="preserve"> </v>
      </c>
      <c r="I783" s="26" t="str">
        <f>IF(ISBLANK(H783)=FALSE,VLOOKUP(H783,'Hidden - Dropdown'!$B:$D,2,FALSE),"")</f>
        <v/>
      </c>
      <c r="J783" s="54" t="str">
        <f>IF(ISBLANK(H783)=FALSE,VLOOKUP(H783,'Hidden - Dropdown'!$B:$D,3,FALSE),"")</f>
        <v/>
      </c>
      <c r="L783" s="51" t="str">
        <f t="shared" si="12"/>
        <v/>
      </c>
      <c r="M783" s="52" t="str">
        <f>IF(ISBLANK(A783),"",IF(L783="One-time training","",HYPERLINK("mailto:"&amp;VLOOKUP(A783,'Contractor List'!$A:$J,5,FALSE)&amp;"?subject="&amp;'Hidden - Dropdown'!$L$7&amp;"&amp;body=Hi "&amp;C783&amp;","&amp;"%0A%0A"&amp;N783&amp;"%0A%0A"&amp;"Please complete the training before the due date.","send e-mail to this TM")))</f>
        <v/>
      </c>
      <c r="N783" s="22" t="str">
        <f>CONCATENATE("you are due for the"&amp;" '"&amp;'Overview - 3 Month Projection'!H783, "' ", "training on ",CHAR(10),(TEXT('Overview - 3 Month Projection'!L783, "mm/dd/yyyy")),".")</f>
        <v>you are due for the '' training on 
.</v>
      </c>
    </row>
    <row r="784" spans="1:14" ht="16" x14ac:dyDescent="0.35">
      <c r="B784" s="47" t="str">
        <f>IF((ISBLANK(A784))," ",VLOOKUP(A784,'Contractor List'!$A:$J,2,FALSE))</f>
        <v xml:space="preserve"> </v>
      </c>
      <c r="C784" s="47" t="str">
        <f>IF((ISBLANK(A784))," ",VLOOKUP(A784,'Contractor List'!$A:$J,3,FALSE))</f>
        <v xml:space="preserve"> </v>
      </c>
      <c r="D784" s="47" t="str">
        <f>IF((ISBLANK(A784))," ",VLOOKUP(A784,'Contractor List'!$A:$J,7,FALSE))</f>
        <v xml:space="preserve"> </v>
      </c>
      <c r="E784" s="27" t="str">
        <f>IF((ISBLANK(A784))," ",VLOOKUP(A784,'Contractor List'!$A:$J,8,FALSE))</f>
        <v xml:space="preserve"> </v>
      </c>
      <c r="F784" s="27" t="str">
        <f>IF((ISBLANK(A784))," ",VLOOKUP(A784,'Contractor List'!$A:$J,9,FALSE))</f>
        <v xml:space="preserve"> </v>
      </c>
      <c r="G784" s="27" t="str">
        <f>IF((ISBLANK(A784))," ",VLOOKUP(A784,'Contractor List'!$A:$J,10,FALSE))</f>
        <v xml:space="preserve"> </v>
      </c>
      <c r="I784" s="26" t="str">
        <f>IF(ISBLANK(H784)=FALSE,VLOOKUP(H784,'Hidden - Dropdown'!$B:$D,2,FALSE),"")</f>
        <v/>
      </c>
      <c r="J784" s="54" t="str">
        <f>IF(ISBLANK(H784)=FALSE,VLOOKUP(H784,'Hidden - Dropdown'!$B:$D,3,FALSE),"")</f>
        <v/>
      </c>
      <c r="L784" s="51" t="str">
        <f t="shared" si="12"/>
        <v/>
      </c>
      <c r="M784" s="52" t="str">
        <f>IF(ISBLANK(A784),"",IF(L784="One-time training","",HYPERLINK("mailto:"&amp;VLOOKUP(A784,'Contractor List'!$A:$J,5,FALSE)&amp;"?subject="&amp;'Hidden - Dropdown'!$L$7&amp;"&amp;body=Hi "&amp;C784&amp;","&amp;"%0A%0A"&amp;N784&amp;"%0A%0A"&amp;"Please complete the training before the due date.","send e-mail to this TM")))</f>
        <v/>
      </c>
      <c r="N784" s="22" t="str">
        <f>CONCATENATE("you are due for the"&amp;" '"&amp;'Overview - 3 Month Projection'!H784, "' ", "training on ",CHAR(10),(TEXT('Overview - 3 Month Projection'!L784, "mm/dd/yyyy")),".")</f>
        <v>you are due for the '' training on 
.</v>
      </c>
    </row>
    <row r="785" spans="2:14" ht="16" x14ac:dyDescent="0.35">
      <c r="B785" s="47" t="str">
        <f>IF((ISBLANK(A785))," ",VLOOKUP(A785,'Contractor List'!$A:$J,2,FALSE))</f>
        <v xml:space="preserve"> </v>
      </c>
      <c r="C785" s="47" t="str">
        <f>IF((ISBLANK(A785))," ",VLOOKUP(A785,'Contractor List'!$A:$J,3,FALSE))</f>
        <v xml:space="preserve"> </v>
      </c>
      <c r="D785" s="47" t="str">
        <f>IF((ISBLANK(A785))," ",VLOOKUP(A785,'Contractor List'!$A:$J,7,FALSE))</f>
        <v xml:space="preserve"> </v>
      </c>
      <c r="E785" s="27" t="str">
        <f>IF((ISBLANK(A785))," ",VLOOKUP(A785,'Contractor List'!$A:$J,8,FALSE))</f>
        <v xml:space="preserve"> </v>
      </c>
      <c r="F785" s="27" t="str">
        <f>IF((ISBLANK(A785))," ",VLOOKUP(A785,'Contractor List'!$A:$J,9,FALSE))</f>
        <v xml:space="preserve"> </v>
      </c>
      <c r="G785" s="27" t="str">
        <f>IF((ISBLANK(A785))," ",VLOOKUP(A785,'Contractor List'!$A:$J,10,FALSE))</f>
        <v xml:space="preserve"> </v>
      </c>
      <c r="I785" s="26" t="str">
        <f>IF(ISBLANK(H785)=FALSE,VLOOKUP(H785,'Hidden - Dropdown'!$B:$D,2,FALSE),"")</f>
        <v/>
      </c>
      <c r="J785" s="54" t="str">
        <f>IF(ISBLANK(H785)=FALSE,VLOOKUP(H785,'Hidden - Dropdown'!$B:$D,3,FALSE),"")</f>
        <v/>
      </c>
      <c r="L785" s="51" t="str">
        <f t="shared" si="12"/>
        <v/>
      </c>
      <c r="M785" s="52" t="str">
        <f>IF(ISBLANK(A785),"",IF(L785="One-time training","",HYPERLINK("mailto:"&amp;VLOOKUP(A785,'Contractor List'!$A:$J,5,FALSE)&amp;"?subject="&amp;'Hidden - Dropdown'!$L$7&amp;"&amp;body=Hi "&amp;C785&amp;","&amp;"%0A%0A"&amp;N785&amp;"%0A%0A"&amp;"Please complete the training before the due date.","send e-mail to this TM")))</f>
        <v/>
      </c>
      <c r="N785" s="22" t="str">
        <f>CONCATENATE("you are due for the"&amp;" '"&amp;'Overview - 3 Month Projection'!H785, "' ", "training on ",CHAR(10),(TEXT('Overview - 3 Month Projection'!L785, "mm/dd/yyyy")),".")</f>
        <v>you are due for the '' training on 
.</v>
      </c>
    </row>
    <row r="786" spans="2:14" ht="16" x14ac:dyDescent="0.35">
      <c r="B786" s="47" t="str">
        <f>IF((ISBLANK(A786))," ",VLOOKUP(A786,'Contractor List'!$A:$J,2,FALSE))</f>
        <v xml:space="preserve"> </v>
      </c>
      <c r="C786" s="47" t="str">
        <f>IF((ISBLANK(A786))," ",VLOOKUP(A786,'Contractor List'!$A:$J,3,FALSE))</f>
        <v xml:space="preserve"> </v>
      </c>
      <c r="D786" s="47" t="str">
        <f>IF((ISBLANK(A786))," ",VLOOKUP(A786,'Contractor List'!$A:$J,7,FALSE))</f>
        <v xml:space="preserve"> </v>
      </c>
      <c r="E786" s="27" t="str">
        <f>IF((ISBLANK(A786))," ",VLOOKUP(A786,'Contractor List'!$A:$J,8,FALSE))</f>
        <v xml:space="preserve"> </v>
      </c>
      <c r="F786" s="27" t="str">
        <f>IF((ISBLANK(A786))," ",VLOOKUP(A786,'Contractor List'!$A:$J,9,FALSE))</f>
        <v xml:space="preserve"> </v>
      </c>
      <c r="G786" s="27" t="str">
        <f>IF((ISBLANK(A786))," ",VLOOKUP(A786,'Contractor List'!$A:$J,10,FALSE))</f>
        <v xml:space="preserve"> </v>
      </c>
      <c r="I786" s="26" t="str">
        <f>IF(ISBLANK(H786)=FALSE,VLOOKUP(H786,'Hidden - Dropdown'!$B:$D,2,FALSE),"")</f>
        <v/>
      </c>
      <c r="J786" s="54" t="str">
        <f>IF(ISBLANK(H786)=FALSE,VLOOKUP(H786,'Hidden - Dropdown'!$B:$D,3,FALSE),"")</f>
        <v/>
      </c>
      <c r="L786" s="51" t="str">
        <f t="shared" si="12"/>
        <v/>
      </c>
      <c r="M786" s="52" t="str">
        <f>IF(ISBLANK(A786),"",IF(L786="One-time training","",HYPERLINK("mailto:"&amp;VLOOKUP(A786,'Contractor List'!$A:$J,5,FALSE)&amp;"?subject="&amp;'Hidden - Dropdown'!$L$7&amp;"&amp;body=Hi "&amp;C786&amp;","&amp;"%0A%0A"&amp;N786&amp;"%0A%0A"&amp;"Please complete the training before the due date.","send e-mail to this TM")))</f>
        <v/>
      </c>
      <c r="N786" s="22" t="str">
        <f>CONCATENATE("you are due for the"&amp;" '"&amp;'Overview - 3 Month Projection'!H786, "' ", "training on ",CHAR(10),(TEXT('Overview - 3 Month Projection'!L786, "mm/dd/yyyy")),".")</f>
        <v>you are due for the '' training on 
.</v>
      </c>
    </row>
    <row r="787" spans="2:14" ht="16" x14ac:dyDescent="0.35">
      <c r="B787" s="47" t="str">
        <f>IF((ISBLANK(A787))," ",VLOOKUP(A787,'Contractor List'!$A:$J,2,FALSE))</f>
        <v xml:space="preserve"> </v>
      </c>
      <c r="C787" s="47" t="str">
        <f>IF((ISBLANK(A787))," ",VLOOKUP(A787,'Contractor List'!$A:$J,3,FALSE))</f>
        <v xml:space="preserve"> </v>
      </c>
      <c r="D787" s="47" t="str">
        <f>IF((ISBLANK(A787))," ",VLOOKUP(A787,'Contractor List'!$A:$J,7,FALSE))</f>
        <v xml:space="preserve"> </v>
      </c>
      <c r="E787" s="27" t="str">
        <f>IF((ISBLANK(A787))," ",VLOOKUP(A787,'Contractor List'!$A:$J,8,FALSE))</f>
        <v xml:space="preserve"> </v>
      </c>
      <c r="F787" s="27" t="str">
        <f>IF((ISBLANK(A787))," ",VLOOKUP(A787,'Contractor List'!$A:$J,9,FALSE))</f>
        <v xml:space="preserve"> </v>
      </c>
      <c r="G787" s="27" t="str">
        <f>IF((ISBLANK(A787))," ",VLOOKUP(A787,'Contractor List'!$A:$J,10,FALSE))</f>
        <v xml:space="preserve"> </v>
      </c>
      <c r="I787" s="26" t="str">
        <f>IF(ISBLANK(H787)=FALSE,VLOOKUP(H787,'Hidden - Dropdown'!$B:$D,2,FALSE),"")</f>
        <v/>
      </c>
      <c r="J787" s="54" t="str">
        <f>IF(ISBLANK(H787)=FALSE,VLOOKUP(H787,'Hidden - Dropdown'!$B:$D,3,FALSE),"")</f>
        <v/>
      </c>
      <c r="L787" s="51" t="str">
        <f t="shared" si="12"/>
        <v/>
      </c>
      <c r="M787" s="52" t="str">
        <f>IF(ISBLANK(A787),"",IF(L787="One-time training","",HYPERLINK("mailto:"&amp;VLOOKUP(A787,'Contractor List'!$A:$J,5,FALSE)&amp;"?subject="&amp;'Hidden - Dropdown'!$L$7&amp;"&amp;body=Hi "&amp;C787&amp;","&amp;"%0A%0A"&amp;N787&amp;"%0A%0A"&amp;"Please complete the training before the due date.","send e-mail to this TM")))</f>
        <v/>
      </c>
      <c r="N787" s="22" t="str">
        <f>CONCATENATE("you are due for the"&amp;" '"&amp;'Overview - 3 Month Projection'!H787, "' ", "training on ",CHAR(10),(TEXT('Overview - 3 Month Projection'!L787, "mm/dd/yyyy")),".")</f>
        <v>you are due for the '' training on 
.</v>
      </c>
    </row>
    <row r="788" spans="2:14" ht="16" x14ac:dyDescent="0.35">
      <c r="B788" s="47" t="str">
        <f>IF((ISBLANK(A788))," ",VLOOKUP(A788,'Contractor List'!$A:$J,2,FALSE))</f>
        <v xml:space="preserve"> </v>
      </c>
      <c r="C788" s="47" t="str">
        <f>IF((ISBLANK(A788))," ",VLOOKUP(A788,'Contractor List'!$A:$J,3,FALSE))</f>
        <v xml:space="preserve"> </v>
      </c>
      <c r="D788" s="47" t="str">
        <f>IF((ISBLANK(A788))," ",VLOOKUP(A788,'Contractor List'!$A:$J,7,FALSE))</f>
        <v xml:space="preserve"> </v>
      </c>
      <c r="E788" s="27" t="str">
        <f>IF((ISBLANK(A788))," ",VLOOKUP(A788,'Contractor List'!$A:$J,8,FALSE))</f>
        <v xml:space="preserve"> </v>
      </c>
      <c r="F788" s="27" t="str">
        <f>IF((ISBLANK(A788))," ",VLOOKUP(A788,'Contractor List'!$A:$J,9,FALSE))</f>
        <v xml:space="preserve"> </v>
      </c>
      <c r="G788" s="27" t="str">
        <f>IF((ISBLANK(A788))," ",VLOOKUP(A788,'Contractor List'!$A:$J,10,FALSE))</f>
        <v xml:space="preserve"> </v>
      </c>
      <c r="I788" s="26" t="str">
        <f>IF(ISBLANK(H788)=FALSE,VLOOKUP(H788,'Hidden - Dropdown'!$B:$D,2,FALSE),"")</f>
        <v/>
      </c>
      <c r="J788" s="54" t="str">
        <f>IF(ISBLANK(H788)=FALSE,VLOOKUP(H788,'Hidden - Dropdown'!$B:$D,3,FALSE),"")</f>
        <v/>
      </c>
      <c r="L788" s="51" t="str">
        <f t="shared" si="12"/>
        <v/>
      </c>
      <c r="M788" s="52" t="str">
        <f>IF(ISBLANK(A788),"",IF(L788="One-time training","",HYPERLINK("mailto:"&amp;VLOOKUP(A788,'Contractor List'!$A:$J,5,FALSE)&amp;"?subject="&amp;'Hidden - Dropdown'!$L$7&amp;"&amp;body=Hi "&amp;C788&amp;","&amp;"%0A%0A"&amp;N788&amp;"%0A%0A"&amp;"Please complete the training before the due date.","send e-mail to this TM")))</f>
        <v/>
      </c>
      <c r="N788" s="22" t="str">
        <f>CONCATENATE("you are due for the"&amp;" '"&amp;'Overview - 3 Month Projection'!H788, "' ", "training on ",CHAR(10),(TEXT('Overview - 3 Month Projection'!L788, "mm/dd/yyyy")),".")</f>
        <v>you are due for the '' training on 
.</v>
      </c>
    </row>
    <row r="789" spans="2:14" ht="16" x14ac:dyDescent="0.35">
      <c r="B789" s="47" t="str">
        <f>IF((ISBLANK(A789))," ",VLOOKUP(A789,'Contractor List'!$A:$J,2,FALSE))</f>
        <v xml:space="preserve"> </v>
      </c>
      <c r="C789" s="47" t="str">
        <f>IF((ISBLANK(A789))," ",VLOOKUP(A789,'Contractor List'!$A:$J,3,FALSE))</f>
        <v xml:space="preserve"> </v>
      </c>
      <c r="D789" s="47" t="str">
        <f>IF((ISBLANK(A789))," ",VLOOKUP(A789,'Contractor List'!$A:$J,7,FALSE))</f>
        <v xml:space="preserve"> </v>
      </c>
      <c r="E789" s="27" t="str">
        <f>IF((ISBLANK(A789))," ",VLOOKUP(A789,'Contractor List'!$A:$J,8,FALSE))</f>
        <v xml:space="preserve"> </v>
      </c>
      <c r="F789" s="27" t="str">
        <f>IF((ISBLANK(A789))," ",VLOOKUP(A789,'Contractor List'!$A:$J,9,FALSE))</f>
        <v xml:space="preserve"> </v>
      </c>
      <c r="G789" s="27" t="str">
        <f>IF((ISBLANK(A789))," ",VLOOKUP(A789,'Contractor List'!$A:$J,10,FALSE))</f>
        <v xml:space="preserve"> </v>
      </c>
      <c r="I789" s="26" t="str">
        <f>IF(ISBLANK(H789)=FALSE,VLOOKUP(H789,'Hidden - Dropdown'!$B:$D,2,FALSE),"")</f>
        <v/>
      </c>
      <c r="J789" s="54" t="str">
        <f>IF(ISBLANK(H789)=FALSE,VLOOKUP(H789,'Hidden - Dropdown'!$B:$D,3,FALSE),"")</f>
        <v/>
      </c>
      <c r="L789" s="51" t="str">
        <f t="shared" si="12"/>
        <v/>
      </c>
      <c r="M789" s="52" t="str">
        <f>IF(ISBLANK(A789),"",IF(L789="One-time training","",HYPERLINK("mailto:"&amp;VLOOKUP(A789,'Contractor List'!$A:$J,5,FALSE)&amp;"?subject="&amp;'Hidden - Dropdown'!$L$7&amp;"&amp;body=Hi "&amp;C789&amp;","&amp;"%0A%0A"&amp;N789&amp;"%0A%0A"&amp;"Please complete the training before the due date.","send e-mail to this TM")))</f>
        <v/>
      </c>
      <c r="N789" s="22" t="str">
        <f>CONCATENATE("you are due for the"&amp;" '"&amp;'Overview - 3 Month Projection'!H789, "' ", "training on ",CHAR(10),(TEXT('Overview - 3 Month Projection'!L789, "mm/dd/yyyy")),".")</f>
        <v>you are due for the '' training on 
.</v>
      </c>
    </row>
    <row r="790" spans="2:14" ht="16" x14ac:dyDescent="0.35">
      <c r="B790" s="47" t="str">
        <f>IF((ISBLANK(A790))," ",VLOOKUP(A790,'Contractor List'!$A:$J,2,FALSE))</f>
        <v xml:space="preserve"> </v>
      </c>
      <c r="C790" s="47" t="str">
        <f>IF((ISBLANK(A790))," ",VLOOKUP(A790,'Contractor List'!$A:$J,3,FALSE))</f>
        <v xml:space="preserve"> </v>
      </c>
      <c r="D790" s="47" t="str">
        <f>IF((ISBLANK(A790))," ",VLOOKUP(A790,'Contractor List'!$A:$J,7,FALSE))</f>
        <v xml:space="preserve"> </v>
      </c>
      <c r="E790" s="27" t="str">
        <f>IF((ISBLANK(A790))," ",VLOOKUP(A790,'Contractor List'!$A:$J,8,FALSE))</f>
        <v xml:space="preserve"> </v>
      </c>
      <c r="F790" s="27" t="str">
        <f>IF((ISBLANK(A790))," ",VLOOKUP(A790,'Contractor List'!$A:$J,9,FALSE))</f>
        <v xml:space="preserve"> </v>
      </c>
      <c r="G790" s="27" t="str">
        <f>IF((ISBLANK(A790))," ",VLOOKUP(A790,'Contractor List'!$A:$J,10,FALSE))</f>
        <v xml:space="preserve"> </v>
      </c>
      <c r="I790" s="26" t="str">
        <f>IF(ISBLANK(H790)=FALSE,VLOOKUP(H790,'Hidden - Dropdown'!$B:$D,2,FALSE),"")</f>
        <v/>
      </c>
      <c r="J790" s="54" t="str">
        <f>IF(ISBLANK(H790)=FALSE,VLOOKUP(H790,'Hidden - Dropdown'!$B:$D,3,FALSE),"")</f>
        <v/>
      </c>
      <c r="L790" s="51" t="str">
        <f t="shared" si="12"/>
        <v/>
      </c>
      <c r="M790" s="52" t="str">
        <f>IF(ISBLANK(A790),"",IF(L790="One-time training","",HYPERLINK("mailto:"&amp;VLOOKUP(A790,'Contractor List'!$A:$J,5,FALSE)&amp;"?subject="&amp;'Hidden - Dropdown'!$L$7&amp;"&amp;body=Hi "&amp;C790&amp;","&amp;"%0A%0A"&amp;N790&amp;"%0A%0A"&amp;"Please complete the training before the due date.","send e-mail to this TM")))</f>
        <v/>
      </c>
      <c r="N790" s="22" t="str">
        <f>CONCATENATE("you are due for the"&amp;" '"&amp;'Overview - 3 Month Projection'!H790, "' ", "training on ",CHAR(10),(TEXT('Overview - 3 Month Projection'!L790, "mm/dd/yyyy")),".")</f>
        <v>you are due for the '' training on 
.</v>
      </c>
    </row>
    <row r="791" spans="2:14" ht="16" x14ac:dyDescent="0.35">
      <c r="B791" s="47" t="str">
        <f>IF((ISBLANK(A791))," ",VLOOKUP(A791,'Contractor List'!$A:$J,2,FALSE))</f>
        <v xml:space="preserve"> </v>
      </c>
      <c r="C791" s="47" t="str">
        <f>IF((ISBLANK(A791))," ",VLOOKUP(A791,'Contractor List'!$A:$J,3,FALSE))</f>
        <v xml:space="preserve"> </v>
      </c>
      <c r="D791" s="47" t="str">
        <f>IF((ISBLANK(A791))," ",VLOOKUP(A791,'Contractor List'!$A:$J,7,FALSE))</f>
        <v xml:space="preserve"> </v>
      </c>
      <c r="E791" s="27" t="str">
        <f>IF((ISBLANK(A791))," ",VLOOKUP(A791,'Contractor List'!$A:$J,8,FALSE))</f>
        <v xml:space="preserve"> </v>
      </c>
      <c r="F791" s="27" t="str">
        <f>IF((ISBLANK(A791))," ",VLOOKUP(A791,'Contractor List'!$A:$J,9,FALSE))</f>
        <v xml:space="preserve"> </v>
      </c>
      <c r="G791" s="27" t="str">
        <f>IF((ISBLANK(A791))," ",VLOOKUP(A791,'Contractor List'!$A:$J,10,FALSE))</f>
        <v xml:space="preserve"> </v>
      </c>
      <c r="I791" s="26" t="str">
        <f>IF(ISBLANK(H791)=FALSE,VLOOKUP(H791,'Hidden - Dropdown'!$B:$D,2,FALSE),"")</f>
        <v/>
      </c>
      <c r="J791" s="54" t="str">
        <f>IF(ISBLANK(H791)=FALSE,VLOOKUP(H791,'Hidden - Dropdown'!$B:$D,3,FALSE),"")</f>
        <v/>
      </c>
      <c r="L791" s="51" t="str">
        <f t="shared" si="12"/>
        <v/>
      </c>
      <c r="M791" s="52" t="str">
        <f>IF(ISBLANK(A791),"",IF(L791="One-time training","",HYPERLINK("mailto:"&amp;VLOOKUP(A791,'Contractor List'!$A:$J,5,FALSE)&amp;"?subject="&amp;'Hidden - Dropdown'!$L$7&amp;"&amp;body=Hi "&amp;C791&amp;","&amp;"%0A%0A"&amp;N791&amp;"%0A%0A"&amp;"Please complete the training before the due date.","send e-mail to this TM")))</f>
        <v/>
      </c>
      <c r="N791" s="22" t="str">
        <f>CONCATENATE("you are due for the"&amp;" '"&amp;'Overview - 3 Month Projection'!H791, "' ", "training on ",CHAR(10),(TEXT('Overview - 3 Month Projection'!L791, "mm/dd/yyyy")),".")</f>
        <v>you are due for the '' training on 
.</v>
      </c>
    </row>
    <row r="792" spans="2:14" ht="16" x14ac:dyDescent="0.35">
      <c r="B792" s="47" t="str">
        <f>IF((ISBLANK(A792))," ",VLOOKUP(A792,'Contractor List'!$A:$J,2,FALSE))</f>
        <v xml:space="preserve"> </v>
      </c>
      <c r="C792" s="47" t="str">
        <f>IF((ISBLANK(A792))," ",VLOOKUP(A792,'Contractor List'!$A:$J,3,FALSE))</f>
        <v xml:space="preserve"> </v>
      </c>
      <c r="D792" s="47" t="str">
        <f>IF((ISBLANK(A792))," ",VLOOKUP(A792,'Contractor List'!$A:$J,7,FALSE))</f>
        <v xml:space="preserve"> </v>
      </c>
      <c r="E792" s="27" t="str">
        <f>IF((ISBLANK(A792))," ",VLOOKUP(A792,'Contractor List'!$A:$J,8,FALSE))</f>
        <v xml:space="preserve"> </v>
      </c>
      <c r="F792" s="27" t="str">
        <f>IF((ISBLANK(A792))," ",VLOOKUP(A792,'Contractor List'!$A:$J,9,FALSE))</f>
        <v xml:space="preserve"> </v>
      </c>
      <c r="G792" s="27" t="str">
        <f>IF((ISBLANK(A792))," ",VLOOKUP(A792,'Contractor List'!$A:$J,10,FALSE))</f>
        <v xml:space="preserve"> </v>
      </c>
      <c r="I792" s="26" t="str">
        <f>IF(ISBLANK(H792)=FALSE,VLOOKUP(H792,'Hidden - Dropdown'!$B:$D,2,FALSE),"")</f>
        <v/>
      </c>
      <c r="J792" s="54" t="str">
        <f>IF(ISBLANK(H792)=FALSE,VLOOKUP(H792,'Hidden - Dropdown'!$B:$D,3,FALSE),"")</f>
        <v/>
      </c>
      <c r="L792" s="51" t="str">
        <f t="shared" si="12"/>
        <v/>
      </c>
      <c r="M792" s="52" t="str">
        <f>IF(ISBLANK(A792),"",IF(L792="One-time training","",HYPERLINK("mailto:"&amp;VLOOKUP(A792,'Contractor List'!$A:$J,5,FALSE)&amp;"?subject="&amp;'Hidden - Dropdown'!$L$7&amp;"&amp;body=Hi "&amp;C792&amp;","&amp;"%0A%0A"&amp;N792&amp;"%0A%0A"&amp;"Please complete the training before the due date.","send e-mail to this TM")))</f>
        <v/>
      </c>
      <c r="N792" s="22" t="str">
        <f>CONCATENATE("you are due for the"&amp;" '"&amp;'Overview - 3 Month Projection'!H792, "' ", "training on ",CHAR(10),(TEXT('Overview - 3 Month Projection'!L792, "mm/dd/yyyy")),".")</f>
        <v>you are due for the '' training on 
.</v>
      </c>
    </row>
    <row r="793" spans="2:14" ht="16" x14ac:dyDescent="0.35">
      <c r="B793" s="47" t="str">
        <f>IF((ISBLANK(A793))," ",VLOOKUP(A793,'Contractor List'!$A:$J,2,FALSE))</f>
        <v xml:space="preserve"> </v>
      </c>
      <c r="C793" s="47" t="str">
        <f>IF((ISBLANK(A793))," ",VLOOKUP(A793,'Contractor List'!$A:$J,3,FALSE))</f>
        <v xml:space="preserve"> </v>
      </c>
      <c r="D793" s="47" t="str">
        <f>IF((ISBLANK(A793))," ",VLOOKUP(A793,'Contractor List'!$A:$J,7,FALSE))</f>
        <v xml:space="preserve"> </v>
      </c>
      <c r="E793" s="27" t="str">
        <f>IF((ISBLANK(A793))," ",VLOOKUP(A793,'Contractor List'!$A:$J,8,FALSE))</f>
        <v xml:space="preserve"> </v>
      </c>
      <c r="F793" s="27" t="str">
        <f>IF((ISBLANK(A793))," ",VLOOKUP(A793,'Contractor List'!$A:$J,9,FALSE))</f>
        <v xml:space="preserve"> </v>
      </c>
      <c r="G793" s="27" t="str">
        <f>IF((ISBLANK(A793))," ",VLOOKUP(A793,'Contractor List'!$A:$J,10,FALSE))</f>
        <v xml:space="preserve"> </v>
      </c>
      <c r="I793" s="26" t="str">
        <f>IF(ISBLANK(H793)=FALSE,VLOOKUP(H793,'Hidden - Dropdown'!$B:$D,2,FALSE),"")</f>
        <v/>
      </c>
      <c r="J793" s="54" t="str">
        <f>IF(ISBLANK(H793)=FALSE,VLOOKUP(H793,'Hidden - Dropdown'!$B:$D,3,FALSE),"")</f>
        <v/>
      </c>
      <c r="L793" s="51" t="str">
        <f t="shared" si="12"/>
        <v/>
      </c>
      <c r="M793" s="52" t="str">
        <f>IF(ISBLANK(A793),"",IF(L793="One-time training","",HYPERLINK("mailto:"&amp;VLOOKUP(A793,'Contractor List'!$A:$J,5,FALSE)&amp;"?subject="&amp;'Hidden - Dropdown'!$L$7&amp;"&amp;body=Hi "&amp;C793&amp;","&amp;"%0A%0A"&amp;N793&amp;"%0A%0A"&amp;"Please complete the training before the due date.","send e-mail to this TM")))</f>
        <v/>
      </c>
      <c r="N793" s="22" t="str">
        <f>CONCATENATE("you are due for the"&amp;" '"&amp;'Overview - 3 Month Projection'!H793, "' ", "training on ",CHAR(10),(TEXT('Overview - 3 Month Projection'!L793, "mm/dd/yyyy")),".")</f>
        <v>you are due for the '' training on 
.</v>
      </c>
    </row>
    <row r="794" spans="2:14" ht="16" x14ac:dyDescent="0.35">
      <c r="B794" s="47" t="str">
        <f>IF((ISBLANK(A794))," ",VLOOKUP(A794,'Contractor List'!$A:$J,2,FALSE))</f>
        <v xml:space="preserve"> </v>
      </c>
      <c r="C794" s="47" t="str">
        <f>IF((ISBLANK(A794))," ",VLOOKUP(A794,'Contractor List'!$A:$J,3,FALSE))</f>
        <v xml:space="preserve"> </v>
      </c>
      <c r="D794" s="47" t="str">
        <f>IF((ISBLANK(A794))," ",VLOOKUP(A794,'Contractor List'!$A:$J,7,FALSE))</f>
        <v xml:space="preserve"> </v>
      </c>
      <c r="E794" s="27" t="str">
        <f>IF((ISBLANK(A794))," ",VLOOKUP(A794,'Contractor List'!$A:$J,8,FALSE))</f>
        <v xml:space="preserve"> </v>
      </c>
      <c r="F794" s="27" t="str">
        <f>IF((ISBLANK(A794))," ",VLOOKUP(A794,'Contractor List'!$A:$J,9,FALSE))</f>
        <v xml:space="preserve"> </v>
      </c>
      <c r="G794" s="27" t="str">
        <f>IF((ISBLANK(A794))," ",VLOOKUP(A794,'Contractor List'!$A:$J,10,FALSE))</f>
        <v xml:space="preserve"> </v>
      </c>
      <c r="I794" s="26" t="str">
        <f>IF(ISBLANK(H794)=FALSE,VLOOKUP(H794,'Hidden - Dropdown'!$B:$D,2,FALSE),"")</f>
        <v/>
      </c>
      <c r="J794" s="54" t="str">
        <f>IF(ISBLANK(H794)=FALSE,VLOOKUP(H794,'Hidden - Dropdown'!$B:$D,3,FALSE),"")</f>
        <v/>
      </c>
      <c r="L794" s="51" t="str">
        <f t="shared" si="12"/>
        <v/>
      </c>
      <c r="M794" s="52" t="str">
        <f>IF(ISBLANK(A794),"",IF(L794="One-time training","",HYPERLINK("mailto:"&amp;VLOOKUP(A794,'Contractor List'!$A:$J,5,FALSE)&amp;"?subject="&amp;'Hidden - Dropdown'!$L$7&amp;"&amp;body=Hi "&amp;C794&amp;","&amp;"%0A%0A"&amp;N794&amp;"%0A%0A"&amp;"Please complete the training before the due date.","send e-mail to this TM")))</f>
        <v/>
      </c>
      <c r="N794" s="22" t="str">
        <f>CONCATENATE("you are due for the"&amp;" '"&amp;'Overview - 3 Month Projection'!H794, "' ", "training on ",CHAR(10),(TEXT('Overview - 3 Month Projection'!L794, "mm/dd/yyyy")),".")</f>
        <v>you are due for the '' training on 
.</v>
      </c>
    </row>
    <row r="795" spans="2:14" ht="16" x14ac:dyDescent="0.35">
      <c r="B795" s="47" t="str">
        <f>IF((ISBLANK(A795))," ",VLOOKUP(A795,'Contractor List'!$A:$J,2,FALSE))</f>
        <v xml:space="preserve"> </v>
      </c>
      <c r="C795" s="47" t="str">
        <f>IF((ISBLANK(A795))," ",VLOOKUP(A795,'Contractor List'!$A:$J,3,FALSE))</f>
        <v xml:space="preserve"> </v>
      </c>
      <c r="D795" s="47" t="str">
        <f>IF((ISBLANK(A795))," ",VLOOKUP(A795,'Contractor List'!$A:$J,7,FALSE))</f>
        <v xml:space="preserve"> </v>
      </c>
      <c r="E795" s="27" t="str">
        <f>IF((ISBLANK(A795))," ",VLOOKUP(A795,'Contractor List'!$A:$J,8,FALSE))</f>
        <v xml:space="preserve"> </v>
      </c>
      <c r="F795" s="27" t="str">
        <f>IF((ISBLANK(A795))," ",VLOOKUP(A795,'Contractor List'!$A:$J,9,FALSE))</f>
        <v xml:space="preserve"> </v>
      </c>
      <c r="G795" s="27" t="str">
        <f>IF((ISBLANK(A795))," ",VLOOKUP(A795,'Contractor List'!$A:$J,10,FALSE))</f>
        <v xml:space="preserve"> </v>
      </c>
      <c r="I795" s="26" t="str">
        <f>IF(ISBLANK(H795)=FALSE,VLOOKUP(H795,'Hidden - Dropdown'!$B:$D,2,FALSE),"")</f>
        <v/>
      </c>
      <c r="J795" s="54" t="str">
        <f>IF(ISBLANK(H795)=FALSE,VLOOKUP(H795,'Hidden - Dropdown'!$B:$D,3,FALSE),"")</f>
        <v/>
      </c>
      <c r="L795" s="51" t="str">
        <f t="shared" si="12"/>
        <v/>
      </c>
      <c r="M795" s="52" t="str">
        <f>IF(ISBLANK(A795),"",IF(L795="One-time training","",HYPERLINK("mailto:"&amp;VLOOKUP(A795,'Contractor List'!$A:$J,5,FALSE)&amp;"?subject="&amp;'Hidden - Dropdown'!$L$7&amp;"&amp;body=Hi "&amp;C795&amp;","&amp;"%0A%0A"&amp;N795&amp;"%0A%0A"&amp;"Please complete the training before the due date.","send e-mail to this TM")))</f>
        <v/>
      </c>
      <c r="N795" s="22" t="str">
        <f>CONCATENATE("you are due for the"&amp;" '"&amp;'Overview - 3 Month Projection'!H795, "' ", "training on ",CHAR(10),(TEXT('Overview - 3 Month Projection'!L795, "mm/dd/yyyy")),".")</f>
        <v>you are due for the '' training on 
.</v>
      </c>
    </row>
    <row r="796" spans="2:14" ht="16" x14ac:dyDescent="0.35">
      <c r="B796" s="47" t="str">
        <f>IF((ISBLANK(A796))," ",VLOOKUP(A796,'Contractor List'!$A:$J,2,FALSE))</f>
        <v xml:space="preserve"> </v>
      </c>
      <c r="C796" s="47" t="str">
        <f>IF((ISBLANK(A796))," ",VLOOKUP(A796,'Contractor List'!$A:$J,3,FALSE))</f>
        <v xml:space="preserve"> </v>
      </c>
      <c r="D796" s="47" t="str">
        <f>IF((ISBLANK(A796))," ",VLOOKUP(A796,'Contractor List'!$A:$J,7,FALSE))</f>
        <v xml:space="preserve"> </v>
      </c>
      <c r="E796" s="27" t="str">
        <f>IF((ISBLANK(A796))," ",VLOOKUP(A796,'Contractor List'!$A:$J,8,FALSE))</f>
        <v xml:space="preserve"> </v>
      </c>
      <c r="F796" s="27" t="str">
        <f>IF((ISBLANK(A796))," ",VLOOKUP(A796,'Contractor List'!$A:$J,9,FALSE))</f>
        <v xml:space="preserve"> </v>
      </c>
      <c r="G796" s="27" t="str">
        <f>IF((ISBLANK(A796))," ",VLOOKUP(A796,'Contractor List'!$A:$J,10,FALSE))</f>
        <v xml:space="preserve"> </v>
      </c>
      <c r="I796" s="26" t="str">
        <f>IF(ISBLANK(H796)=FALSE,VLOOKUP(H796,'Hidden - Dropdown'!$B:$D,2,FALSE),"")</f>
        <v/>
      </c>
      <c r="J796" s="54" t="str">
        <f>IF(ISBLANK(H796)=FALSE,VLOOKUP(H796,'Hidden - Dropdown'!$B:$D,3,FALSE),"")</f>
        <v/>
      </c>
      <c r="L796" s="51" t="str">
        <f t="shared" si="12"/>
        <v/>
      </c>
      <c r="M796" s="52" t="str">
        <f>IF(ISBLANK(A796),"",IF(L796="One-time training","",HYPERLINK("mailto:"&amp;VLOOKUP(A796,'Contractor List'!$A:$J,5,FALSE)&amp;"?subject="&amp;'Hidden - Dropdown'!$L$7&amp;"&amp;body=Hi "&amp;C796&amp;","&amp;"%0A%0A"&amp;N796&amp;"%0A%0A"&amp;"Please complete the training before the due date.","send e-mail to this TM")))</f>
        <v/>
      </c>
      <c r="N796" s="22" t="str">
        <f>CONCATENATE("you are due for the"&amp;" '"&amp;'Overview - 3 Month Projection'!H796, "' ", "training on ",CHAR(10),(TEXT('Overview - 3 Month Projection'!L796, "mm/dd/yyyy")),".")</f>
        <v>you are due for the '' training on 
.</v>
      </c>
    </row>
    <row r="797" spans="2:14" ht="16" x14ac:dyDescent="0.35">
      <c r="B797" s="47" t="str">
        <f>IF((ISBLANK(A797))," ",VLOOKUP(A797,'Contractor List'!$A:$J,2,FALSE))</f>
        <v xml:space="preserve"> </v>
      </c>
      <c r="C797" s="47" t="str">
        <f>IF((ISBLANK(A797))," ",VLOOKUP(A797,'Contractor List'!$A:$J,3,FALSE))</f>
        <v xml:space="preserve"> </v>
      </c>
      <c r="D797" s="47" t="str">
        <f>IF((ISBLANK(A797))," ",VLOOKUP(A797,'Contractor List'!$A:$J,7,FALSE))</f>
        <v xml:space="preserve"> </v>
      </c>
      <c r="E797" s="27" t="str">
        <f>IF((ISBLANK(A797))," ",VLOOKUP(A797,'Contractor List'!$A:$J,8,FALSE))</f>
        <v xml:space="preserve"> </v>
      </c>
      <c r="F797" s="27" t="str">
        <f>IF((ISBLANK(A797))," ",VLOOKUP(A797,'Contractor List'!$A:$J,9,FALSE))</f>
        <v xml:space="preserve"> </v>
      </c>
      <c r="G797" s="27" t="str">
        <f>IF((ISBLANK(A797))," ",VLOOKUP(A797,'Contractor List'!$A:$J,10,FALSE))</f>
        <v xml:space="preserve"> </v>
      </c>
      <c r="I797" s="26" t="str">
        <f>IF(ISBLANK(H797)=FALSE,VLOOKUP(H797,'Hidden - Dropdown'!$B:$D,2,FALSE),"")</f>
        <v/>
      </c>
      <c r="J797" s="54" t="str">
        <f>IF(ISBLANK(H797)=FALSE,VLOOKUP(H797,'Hidden - Dropdown'!$B:$D,3,FALSE),"")</f>
        <v/>
      </c>
      <c r="L797" s="51" t="str">
        <f t="shared" si="12"/>
        <v/>
      </c>
      <c r="M797" s="52" t="str">
        <f>IF(ISBLANK(A797),"",IF(L797="One-time training","",HYPERLINK("mailto:"&amp;VLOOKUP(A797,'Contractor List'!$A:$J,5,FALSE)&amp;"?subject="&amp;'Hidden - Dropdown'!$L$7&amp;"&amp;body=Hi "&amp;C797&amp;","&amp;"%0A%0A"&amp;N797&amp;"%0A%0A"&amp;"Please complete the training before the due date.","send e-mail to this TM")))</f>
        <v/>
      </c>
      <c r="N797" s="22" t="str">
        <f>CONCATENATE("you are due for the"&amp;" '"&amp;'Overview - 3 Month Projection'!H797, "' ", "training on ",CHAR(10),(TEXT('Overview - 3 Month Projection'!L797, "mm/dd/yyyy")),".")</f>
        <v>you are due for the '' training on 
.</v>
      </c>
    </row>
    <row r="798" spans="2:14" ht="16" x14ac:dyDescent="0.35">
      <c r="B798" s="47" t="str">
        <f>IF((ISBLANK(A798))," ",VLOOKUP(A798,'Contractor List'!$A:$J,2,FALSE))</f>
        <v xml:space="preserve"> </v>
      </c>
      <c r="C798" s="47" t="str">
        <f>IF((ISBLANK(A798))," ",VLOOKUP(A798,'Contractor List'!$A:$J,3,FALSE))</f>
        <v xml:space="preserve"> </v>
      </c>
      <c r="D798" s="47" t="str">
        <f>IF((ISBLANK(A798))," ",VLOOKUP(A798,'Contractor List'!$A:$J,7,FALSE))</f>
        <v xml:space="preserve"> </v>
      </c>
      <c r="E798" s="27" t="str">
        <f>IF((ISBLANK(A798))," ",VLOOKUP(A798,'Contractor List'!$A:$J,8,FALSE))</f>
        <v xml:space="preserve"> </v>
      </c>
      <c r="F798" s="27" t="str">
        <f>IF((ISBLANK(A798))," ",VLOOKUP(A798,'Contractor List'!$A:$J,9,FALSE))</f>
        <v xml:space="preserve"> </v>
      </c>
      <c r="G798" s="27" t="str">
        <f>IF((ISBLANK(A798))," ",VLOOKUP(A798,'Contractor List'!$A:$J,10,FALSE))</f>
        <v xml:space="preserve"> </v>
      </c>
      <c r="I798" s="26" t="str">
        <f>IF(ISBLANK(H798)=FALSE,VLOOKUP(H798,'Hidden - Dropdown'!$B:$D,2,FALSE),"")</f>
        <v/>
      </c>
      <c r="J798" s="54" t="str">
        <f>IF(ISBLANK(H798)=FALSE,VLOOKUP(H798,'Hidden - Dropdown'!$B:$D,3,FALSE),"")</f>
        <v/>
      </c>
      <c r="L798" s="51" t="str">
        <f t="shared" si="12"/>
        <v/>
      </c>
      <c r="M798" s="52" t="str">
        <f>IF(ISBLANK(A798),"",IF(L798="One-time training","",HYPERLINK("mailto:"&amp;VLOOKUP(A798,'Contractor List'!$A:$J,5,FALSE)&amp;"?subject="&amp;'Hidden - Dropdown'!$L$7&amp;"&amp;body=Hi "&amp;C798&amp;","&amp;"%0A%0A"&amp;N798&amp;"%0A%0A"&amp;"Please complete the training before the due date.","send e-mail to this TM")))</f>
        <v/>
      </c>
      <c r="N798" s="22" t="str">
        <f>CONCATENATE("you are due for the"&amp;" '"&amp;'Overview - 3 Month Projection'!H798, "' ", "training on ",CHAR(10),(TEXT('Overview - 3 Month Projection'!L798, "mm/dd/yyyy")),".")</f>
        <v>you are due for the '' training on 
.</v>
      </c>
    </row>
    <row r="799" spans="2:14" ht="16" x14ac:dyDescent="0.35">
      <c r="B799" s="47" t="str">
        <f>IF((ISBLANK(A799))," ",VLOOKUP(A799,'Contractor List'!$A:$J,2,FALSE))</f>
        <v xml:space="preserve"> </v>
      </c>
      <c r="C799" s="47" t="str">
        <f>IF((ISBLANK(A799))," ",VLOOKUP(A799,'Contractor List'!$A:$J,3,FALSE))</f>
        <v xml:space="preserve"> </v>
      </c>
      <c r="D799" s="47" t="str">
        <f>IF((ISBLANK(A799))," ",VLOOKUP(A799,'Contractor List'!$A:$J,7,FALSE))</f>
        <v xml:space="preserve"> </v>
      </c>
      <c r="E799" s="27" t="str">
        <f>IF((ISBLANK(A799))," ",VLOOKUP(A799,'Contractor List'!$A:$J,8,FALSE))</f>
        <v xml:space="preserve"> </v>
      </c>
      <c r="F799" s="27" t="str">
        <f>IF((ISBLANK(A799))," ",VLOOKUP(A799,'Contractor List'!$A:$J,9,FALSE))</f>
        <v xml:space="preserve"> </v>
      </c>
      <c r="G799" s="27" t="str">
        <f>IF((ISBLANK(A799))," ",VLOOKUP(A799,'Contractor List'!$A:$J,10,FALSE))</f>
        <v xml:space="preserve"> </v>
      </c>
      <c r="I799" s="26" t="str">
        <f>IF(ISBLANK(H799)=FALSE,VLOOKUP(H799,'Hidden - Dropdown'!$B:$D,2,FALSE),"")</f>
        <v/>
      </c>
      <c r="J799" s="54" t="str">
        <f>IF(ISBLANK(H799)=FALSE,VLOOKUP(H799,'Hidden - Dropdown'!$B:$D,3,FALSE),"")</f>
        <v/>
      </c>
      <c r="L799" s="51" t="str">
        <f t="shared" si="12"/>
        <v/>
      </c>
      <c r="M799" s="52" t="str">
        <f>IF(ISBLANK(A799),"",IF(L799="One-time training","",HYPERLINK("mailto:"&amp;VLOOKUP(A799,'Contractor List'!$A:$J,5,FALSE)&amp;"?subject="&amp;'Hidden - Dropdown'!$L$7&amp;"&amp;body=Hi "&amp;C799&amp;","&amp;"%0A%0A"&amp;N799&amp;"%0A%0A"&amp;"Please complete the training before the due date.","send e-mail to this TM")))</f>
        <v/>
      </c>
      <c r="N799" s="22" t="str">
        <f>CONCATENATE("you are due for the"&amp;" '"&amp;'Overview - 3 Month Projection'!H799, "' ", "training on ",CHAR(10),(TEXT('Overview - 3 Month Projection'!L799, "mm/dd/yyyy")),".")</f>
        <v>you are due for the '' training on 
.</v>
      </c>
    </row>
    <row r="800" spans="2:14" ht="16" x14ac:dyDescent="0.35">
      <c r="B800" s="47" t="str">
        <f>IF((ISBLANK(A800))," ",VLOOKUP(A800,'Contractor List'!$A:$J,2,FALSE))</f>
        <v xml:space="preserve"> </v>
      </c>
      <c r="C800" s="47" t="str">
        <f>IF((ISBLANK(A800))," ",VLOOKUP(A800,'Contractor List'!$A:$J,3,FALSE))</f>
        <v xml:space="preserve"> </v>
      </c>
      <c r="D800" s="47" t="str">
        <f>IF((ISBLANK(A800))," ",VLOOKUP(A800,'Contractor List'!$A:$J,7,FALSE))</f>
        <v xml:space="preserve"> </v>
      </c>
      <c r="E800" s="27" t="str">
        <f>IF((ISBLANK(A800))," ",VLOOKUP(A800,'Contractor List'!$A:$J,8,FALSE))</f>
        <v xml:space="preserve"> </v>
      </c>
      <c r="F800" s="27" t="str">
        <f>IF((ISBLANK(A800))," ",VLOOKUP(A800,'Contractor List'!$A:$J,9,FALSE))</f>
        <v xml:space="preserve"> </v>
      </c>
      <c r="G800" s="27" t="str">
        <f>IF((ISBLANK(A800))," ",VLOOKUP(A800,'Contractor List'!$A:$J,10,FALSE))</f>
        <v xml:space="preserve"> </v>
      </c>
      <c r="I800" s="26" t="str">
        <f>IF(ISBLANK(H800)=FALSE,VLOOKUP(H800,'Hidden - Dropdown'!$B:$D,2,FALSE),"")</f>
        <v/>
      </c>
      <c r="J800" s="54" t="str">
        <f>IF(ISBLANK(H800)=FALSE,VLOOKUP(H800,'Hidden - Dropdown'!$B:$D,3,FALSE),"")</f>
        <v/>
      </c>
      <c r="L800" s="51" t="str">
        <f t="shared" si="12"/>
        <v/>
      </c>
      <c r="M800" s="52" t="str">
        <f>IF(ISBLANK(A800),"",IF(L800="One-time training","",HYPERLINK("mailto:"&amp;VLOOKUP(A800,'Contractor List'!$A:$J,5,FALSE)&amp;"?subject="&amp;'Hidden - Dropdown'!$L$7&amp;"&amp;body=Hi "&amp;C800&amp;","&amp;"%0A%0A"&amp;N800&amp;"%0A%0A"&amp;"Please complete the training before the due date.","send e-mail to this TM")))</f>
        <v/>
      </c>
      <c r="N800" s="22" t="str">
        <f>CONCATENATE("you are due for the"&amp;" '"&amp;'Overview - 3 Month Projection'!H800, "' ", "training on ",CHAR(10),(TEXT('Overview - 3 Month Projection'!L800, "mm/dd/yyyy")),".")</f>
        <v>you are due for the '' training on 
.</v>
      </c>
    </row>
    <row r="801" spans="2:14" ht="16" x14ac:dyDescent="0.35">
      <c r="B801" s="47" t="str">
        <f>IF((ISBLANK(A801))," ",VLOOKUP(A801,'Contractor List'!$A:$J,2,FALSE))</f>
        <v xml:space="preserve"> </v>
      </c>
      <c r="C801" s="47" t="str">
        <f>IF((ISBLANK(A801))," ",VLOOKUP(A801,'Contractor List'!$A:$J,3,FALSE))</f>
        <v xml:space="preserve"> </v>
      </c>
      <c r="D801" s="47" t="str">
        <f>IF((ISBLANK(A801))," ",VLOOKUP(A801,'Contractor List'!$A:$J,7,FALSE))</f>
        <v xml:space="preserve"> </v>
      </c>
      <c r="E801" s="27" t="str">
        <f>IF((ISBLANK(A801))," ",VLOOKUP(A801,'Contractor List'!$A:$J,8,FALSE))</f>
        <v xml:space="preserve"> </v>
      </c>
      <c r="F801" s="27" t="str">
        <f>IF((ISBLANK(A801))," ",VLOOKUP(A801,'Contractor List'!$A:$J,9,FALSE))</f>
        <v xml:space="preserve"> </v>
      </c>
      <c r="G801" s="27" t="str">
        <f>IF((ISBLANK(A801))," ",VLOOKUP(A801,'Contractor List'!$A:$J,10,FALSE))</f>
        <v xml:space="preserve"> </v>
      </c>
      <c r="I801" s="26" t="str">
        <f>IF(ISBLANK(H801)=FALSE,VLOOKUP(H801,'Hidden - Dropdown'!$B:$D,2,FALSE),"")</f>
        <v/>
      </c>
      <c r="J801" s="54" t="str">
        <f>IF(ISBLANK(H801)=FALSE,VLOOKUP(H801,'Hidden - Dropdown'!$B:$D,3,FALSE),"")</f>
        <v/>
      </c>
      <c r="L801" s="51" t="str">
        <f t="shared" si="12"/>
        <v/>
      </c>
      <c r="M801" s="52" t="str">
        <f>IF(ISBLANK(A801),"",IF(L801="One-time training","",HYPERLINK("mailto:"&amp;VLOOKUP(A801,'Contractor List'!$A:$J,5,FALSE)&amp;"?subject="&amp;'Hidden - Dropdown'!$L$7&amp;"&amp;body=Hi "&amp;C801&amp;","&amp;"%0A%0A"&amp;N801&amp;"%0A%0A"&amp;"Please complete the training before the due date.","send e-mail to this TM")))</f>
        <v/>
      </c>
      <c r="N801" s="22" t="str">
        <f>CONCATENATE("you are due for the"&amp;" '"&amp;'Overview - 3 Month Projection'!H801, "' ", "training on ",CHAR(10),(TEXT('Overview - 3 Month Projection'!L801, "mm/dd/yyyy")),".")</f>
        <v>you are due for the '' training on 
.</v>
      </c>
    </row>
    <row r="802" spans="2:14" ht="16" x14ac:dyDescent="0.35">
      <c r="B802" s="47" t="str">
        <f>IF((ISBLANK(A802))," ",VLOOKUP(A802,'Contractor List'!$A:$J,2,FALSE))</f>
        <v xml:space="preserve"> </v>
      </c>
      <c r="C802" s="47" t="str">
        <f>IF((ISBLANK(A802))," ",VLOOKUP(A802,'Contractor List'!$A:$J,3,FALSE))</f>
        <v xml:space="preserve"> </v>
      </c>
      <c r="D802" s="47" t="str">
        <f>IF((ISBLANK(A802))," ",VLOOKUP(A802,'Contractor List'!$A:$J,7,FALSE))</f>
        <v xml:space="preserve"> </v>
      </c>
      <c r="E802" s="27" t="str">
        <f>IF((ISBLANK(A802))," ",VLOOKUP(A802,'Contractor List'!$A:$J,8,FALSE))</f>
        <v xml:space="preserve"> </v>
      </c>
      <c r="F802" s="27" t="str">
        <f>IF((ISBLANK(A802))," ",VLOOKUP(A802,'Contractor List'!$A:$J,9,FALSE))</f>
        <v xml:space="preserve"> </v>
      </c>
      <c r="G802" s="27" t="str">
        <f>IF((ISBLANK(A802))," ",VLOOKUP(A802,'Contractor List'!$A:$J,10,FALSE))</f>
        <v xml:space="preserve"> </v>
      </c>
      <c r="I802" s="26" t="str">
        <f>IF(ISBLANK(H802)=FALSE,VLOOKUP(H802,'Hidden - Dropdown'!$B:$D,2,FALSE),"")</f>
        <v/>
      </c>
      <c r="J802" s="54" t="str">
        <f>IF(ISBLANK(H802)=FALSE,VLOOKUP(H802,'Hidden - Dropdown'!$B:$D,3,FALSE),"")</f>
        <v/>
      </c>
      <c r="L802" s="51" t="str">
        <f t="shared" si="12"/>
        <v/>
      </c>
      <c r="M802" s="52" t="str">
        <f>IF(ISBLANK(A802),"",IF(L802="One-time training","",HYPERLINK("mailto:"&amp;VLOOKUP(A802,'Contractor List'!$A:$J,5,FALSE)&amp;"?subject="&amp;'Hidden - Dropdown'!$L$7&amp;"&amp;body=Hi "&amp;C802&amp;","&amp;"%0A%0A"&amp;N802&amp;"%0A%0A"&amp;"Please complete the training before the due date.","send e-mail to this TM")))</f>
        <v/>
      </c>
      <c r="N802" s="22" t="str">
        <f>CONCATENATE("you are due for the"&amp;" '"&amp;'Overview - 3 Month Projection'!H802, "' ", "training on ",CHAR(10),(TEXT('Overview - 3 Month Projection'!L802, "mm/dd/yyyy")),".")</f>
        <v>you are due for the '' training on 
.</v>
      </c>
    </row>
    <row r="803" spans="2:14" ht="16" x14ac:dyDescent="0.35">
      <c r="B803" s="47" t="str">
        <f>IF((ISBLANK(A803))," ",VLOOKUP(A803,'Contractor List'!$A:$J,2,FALSE))</f>
        <v xml:space="preserve"> </v>
      </c>
      <c r="C803" s="47" t="str">
        <f>IF((ISBLANK(A803))," ",VLOOKUP(A803,'Contractor List'!$A:$J,3,FALSE))</f>
        <v xml:space="preserve"> </v>
      </c>
      <c r="D803" s="47" t="str">
        <f>IF((ISBLANK(A803))," ",VLOOKUP(A803,'Contractor List'!$A:$J,7,FALSE))</f>
        <v xml:space="preserve"> </v>
      </c>
      <c r="E803" s="27" t="str">
        <f>IF((ISBLANK(A803))," ",VLOOKUP(A803,'Contractor List'!$A:$J,8,FALSE))</f>
        <v xml:space="preserve"> </v>
      </c>
      <c r="F803" s="27" t="str">
        <f>IF((ISBLANK(A803))," ",VLOOKUP(A803,'Contractor List'!$A:$J,9,FALSE))</f>
        <v xml:space="preserve"> </v>
      </c>
      <c r="G803" s="27" t="str">
        <f>IF((ISBLANK(A803))," ",VLOOKUP(A803,'Contractor List'!$A:$J,10,FALSE))</f>
        <v xml:space="preserve"> </v>
      </c>
      <c r="I803" s="26" t="str">
        <f>IF(ISBLANK(H803)=FALSE,VLOOKUP(H803,'Hidden - Dropdown'!$B:$D,2,FALSE),"")</f>
        <v/>
      </c>
      <c r="J803" s="54" t="str">
        <f>IF(ISBLANK(H803)=FALSE,VLOOKUP(H803,'Hidden - Dropdown'!$B:$D,3,FALSE),"")</f>
        <v/>
      </c>
      <c r="L803" s="51" t="str">
        <f t="shared" si="12"/>
        <v/>
      </c>
      <c r="M803" s="52" t="str">
        <f>IF(ISBLANK(A803),"",IF(L803="One-time training","",HYPERLINK("mailto:"&amp;VLOOKUP(A803,'Contractor List'!$A:$J,5,FALSE)&amp;"?subject="&amp;'Hidden - Dropdown'!$L$7&amp;"&amp;body=Hi "&amp;C803&amp;","&amp;"%0A%0A"&amp;N803&amp;"%0A%0A"&amp;"Please complete the training before the due date.","send e-mail to this TM")))</f>
        <v/>
      </c>
      <c r="N803" s="22" t="str">
        <f>CONCATENATE("you are due for the"&amp;" '"&amp;'Overview - 3 Month Projection'!H803, "' ", "training on ",CHAR(10),(TEXT('Overview - 3 Month Projection'!L803, "mm/dd/yyyy")),".")</f>
        <v>you are due for the '' training on 
.</v>
      </c>
    </row>
    <row r="804" spans="2:14" ht="16" x14ac:dyDescent="0.35">
      <c r="B804" s="47" t="str">
        <f>IF((ISBLANK(A804))," ",VLOOKUP(A804,'Contractor List'!$A:$J,2,FALSE))</f>
        <v xml:space="preserve"> </v>
      </c>
      <c r="C804" s="47" t="str">
        <f>IF((ISBLANK(A804))," ",VLOOKUP(A804,'Contractor List'!$A:$J,3,FALSE))</f>
        <v xml:space="preserve"> </v>
      </c>
      <c r="D804" s="47" t="str">
        <f>IF((ISBLANK(A804))," ",VLOOKUP(A804,'Contractor List'!$A:$J,7,FALSE))</f>
        <v xml:space="preserve"> </v>
      </c>
      <c r="E804" s="27" t="str">
        <f>IF((ISBLANK(A804))," ",VLOOKUP(A804,'Contractor List'!$A:$J,8,FALSE))</f>
        <v xml:space="preserve"> </v>
      </c>
      <c r="F804" s="27" t="str">
        <f>IF((ISBLANK(A804))," ",VLOOKUP(A804,'Contractor List'!$A:$J,9,FALSE))</f>
        <v xml:space="preserve"> </v>
      </c>
      <c r="G804" s="27" t="str">
        <f>IF((ISBLANK(A804))," ",VLOOKUP(A804,'Contractor List'!$A:$J,10,FALSE))</f>
        <v xml:space="preserve"> </v>
      </c>
      <c r="I804" s="26" t="str">
        <f>IF(ISBLANK(H804)=FALSE,VLOOKUP(H804,'Hidden - Dropdown'!$B:$D,2,FALSE),"")</f>
        <v/>
      </c>
      <c r="J804" s="54" t="str">
        <f>IF(ISBLANK(H804)=FALSE,VLOOKUP(H804,'Hidden - Dropdown'!$B:$D,3,FALSE),"")</f>
        <v/>
      </c>
      <c r="L804" s="51" t="str">
        <f t="shared" si="12"/>
        <v/>
      </c>
      <c r="M804" s="52" t="str">
        <f>IF(ISBLANK(A804),"",IF(L804="One-time training","",HYPERLINK("mailto:"&amp;VLOOKUP(A804,'Contractor List'!$A:$J,5,FALSE)&amp;"?subject="&amp;'Hidden - Dropdown'!$L$7&amp;"&amp;body=Hi "&amp;C804&amp;","&amp;"%0A%0A"&amp;N804&amp;"%0A%0A"&amp;"Please complete the training before the due date.","send e-mail to this TM")))</f>
        <v/>
      </c>
      <c r="N804" s="22" t="str">
        <f>CONCATENATE("you are due for the"&amp;" '"&amp;'Overview - 3 Month Projection'!H804, "' ", "training on ",CHAR(10),(TEXT('Overview - 3 Month Projection'!L804, "mm/dd/yyyy")),".")</f>
        <v>you are due for the '' training on 
.</v>
      </c>
    </row>
    <row r="805" spans="2:14" ht="16" x14ac:dyDescent="0.35">
      <c r="B805" s="47" t="str">
        <f>IF((ISBLANK(A805))," ",VLOOKUP(A805,'Contractor List'!$A:$J,2,FALSE))</f>
        <v xml:space="preserve"> </v>
      </c>
      <c r="C805" s="47" t="str">
        <f>IF((ISBLANK(A805))," ",VLOOKUP(A805,'Contractor List'!$A:$J,3,FALSE))</f>
        <v xml:space="preserve"> </v>
      </c>
      <c r="D805" s="47" t="str">
        <f>IF((ISBLANK(A805))," ",VLOOKUP(A805,'Contractor List'!$A:$J,7,FALSE))</f>
        <v xml:space="preserve"> </v>
      </c>
      <c r="E805" s="27" t="str">
        <f>IF((ISBLANK(A805))," ",VLOOKUP(A805,'Contractor List'!$A:$J,8,FALSE))</f>
        <v xml:space="preserve"> </v>
      </c>
      <c r="F805" s="27" t="str">
        <f>IF((ISBLANK(A805))," ",VLOOKUP(A805,'Contractor List'!$A:$J,9,FALSE))</f>
        <v xml:space="preserve"> </v>
      </c>
      <c r="G805" s="27" t="str">
        <f>IF((ISBLANK(A805))," ",VLOOKUP(A805,'Contractor List'!$A:$J,10,FALSE))</f>
        <v xml:space="preserve"> </v>
      </c>
      <c r="I805" s="26" t="str">
        <f>IF(ISBLANK(H805)=FALSE,VLOOKUP(H805,'Hidden - Dropdown'!$B:$D,2,FALSE),"")</f>
        <v/>
      </c>
      <c r="J805" s="54" t="str">
        <f>IF(ISBLANK(H805)=FALSE,VLOOKUP(H805,'Hidden - Dropdown'!$B:$D,3,FALSE),"")</f>
        <v/>
      </c>
      <c r="L805" s="51" t="str">
        <f t="shared" si="12"/>
        <v/>
      </c>
      <c r="M805" s="52" t="str">
        <f>IF(ISBLANK(A805),"",IF(L805="One-time training","",HYPERLINK("mailto:"&amp;VLOOKUP(A805,'Contractor List'!$A:$J,5,FALSE)&amp;"?subject="&amp;'Hidden - Dropdown'!$L$7&amp;"&amp;body=Hi "&amp;C805&amp;","&amp;"%0A%0A"&amp;N805&amp;"%0A%0A"&amp;"Please complete the training before the due date.","send e-mail to this TM")))</f>
        <v/>
      </c>
      <c r="N805" s="22" t="str">
        <f>CONCATENATE("you are due for the"&amp;" '"&amp;'Overview - 3 Month Projection'!H805, "' ", "training on ",CHAR(10),(TEXT('Overview - 3 Month Projection'!L805, "mm/dd/yyyy")),".")</f>
        <v>you are due for the '' training on 
.</v>
      </c>
    </row>
    <row r="806" spans="2:14" ht="16" x14ac:dyDescent="0.35">
      <c r="B806" s="47" t="str">
        <f>IF((ISBLANK(A806))," ",VLOOKUP(A806,'Contractor List'!$A:$J,2,FALSE))</f>
        <v xml:space="preserve"> </v>
      </c>
      <c r="C806" s="47" t="str">
        <f>IF((ISBLANK(A806))," ",VLOOKUP(A806,'Contractor List'!$A:$J,3,FALSE))</f>
        <v xml:space="preserve"> </v>
      </c>
      <c r="D806" s="47" t="str">
        <f>IF((ISBLANK(A806))," ",VLOOKUP(A806,'Contractor List'!$A:$J,7,FALSE))</f>
        <v xml:space="preserve"> </v>
      </c>
      <c r="E806" s="27" t="str">
        <f>IF((ISBLANK(A806))," ",VLOOKUP(A806,'Contractor List'!$A:$J,8,FALSE))</f>
        <v xml:space="preserve"> </v>
      </c>
      <c r="F806" s="27" t="str">
        <f>IF((ISBLANK(A806))," ",VLOOKUP(A806,'Contractor List'!$A:$J,9,FALSE))</f>
        <v xml:space="preserve"> </v>
      </c>
      <c r="G806" s="27" t="str">
        <f>IF((ISBLANK(A806))," ",VLOOKUP(A806,'Contractor List'!$A:$J,10,FALSE))</f>
        <v xml:space="preserve"> </v>
      </c>
      <c r="I806" s="26" t="str">
        <f>IF(ISBLANK(H806)=FALSE,VLOOKUP(H806,'Hidden - Dropdown'!$B:$D,2,FALSE),"")</f>
        <v/>
      </c>
      <c r="J806" s="54" t="str">
        <f>IF(ISBLANK(H806)=FALSE,VLOOKUP(H806,'Hidden - Dropdown'!$B:$D,3,FALSE),"")</f>
        <v/>
      </c>
      <c r="L806" s="51" t="str">
        <f t="shared" si="12"/>
        <v/>
      </c>
      <c r="M806" s="52" t="str">
        <f>IF(ISBLANK(A806),"",IF(L806="One-time training","",HYPERLINK("mailto:"&amp;VLOOKUP(A806,'Contractor List'!$A:$J,5,FALSE)&amp;"?subject="&amp;'Hidden - Dropdown'!$L$7&amp;"&amp;body=Hi "&amp;C806&amp;","&amp;"%0A%0A"&amp;N806&amp;"%0A%0A"&amp;"Please complete the training before the due date.","send e-mail to this TM")))</f>
        <v/>
      </c>
      <c r="N806" s="22" t="str">
        <f>CONCATENATE("you are due for the"&amp;" '"&amp;'Overview - 3 Month Projection'!H806, "' ", "training on ",CHAR(10),(TEXT('Overview - 3 Month Projection'!L806, "mm/dd/yyyy")),".")</f>
        <v>you are due for the '' training on 
.</v>
      </c>
    </row>
    <row r="807" spans="2:14" ht="16" x14ac:dyDescent="0.35">
      <c r="B807" s="47" t="str">
        <f>IF((ISBLANK(A807))," ",VLOOKUP(A807,'Contractor List'!$A:$J,2,FALSE))</f>
        <v xml:space="preserve"> </v>
      </c>
      <c r="C807" s="47" t="str">
        <f>IF((ISBLANK(A807))," ",VLOOKUP(A807,'Contractor List'!$A:$J,3,FALSE))</f>
        <v xml:space="preserve"> </v>
      </c>
      <c r="D807" s="47" t="str">
        <f>IF((ISBLANK(A807))," ",VLOOKUP(A807,'Contractor List'!$A:$J,7,FALSE))</f>
        <v xml:space="preserve"> </v>
      </c>
      <c r="E807" s="27" t="str">
        <f>IF((ISBLANK(A807))," ",VLOOKUP(A807,'Contractor List'!$A:$J,8,FALSE))</f>
        <v xml:space="preserve"> </v>
      </c>
      <c r="F807" s="27" t="str">
        <f>IF((ISBLANK(A807))," ",VLOOKUP(A807,'Contractor List'!$A:$J,9,FALSE))</f>
        <v xml:space="preserve"> </v>
      </c>
      <c r="G807" s="27" t="str">
        <f>IF((ISBLANK(A807))," ",VLOOKUP(A807,'Contractor List'!$A:$J,10,FALSE))</f>
        <v xml:space="preserve"> </v>
      </c>
      <c r="I807" s="26" t="str">
        <f>IF(ISBLANK(H807)=FALSE,VLOOKUP(H807,'Hidden - Dropdown'!$B:$D,2,FALSE),"")</f>
        <v/>
      </c>
      <c r="J807" s="54" t="str">
        <f>IF(ISBLANK(H807)=FALSE,VLOOKUP(H807,'Hidden - Dropdown'!$B:$D,3,FALSE),"")</f>
        <v/>
      </c>
      <c r="L807" s="51" t="str">
        <f t="shared" si="12"/>
        <v/>
      </c>
      <c r="M807" s="52" t="str">
        <f>IF(ISBLANK(A807),"",IF(L807="One-time training","",HYPERLINK("mailto:"&amp;VLOOKUP(A807,'Contractor List'!$A:$J,5,FALSE)&amp;"?subject="&amp;'Hidden - Dropdown'!$L$7&amp;"&amp;body=Hi "&amp;C807&amp;","&amp;"%0A%0A"&amp;N807&amp;"%0A%0A"&amp;"Please complete the training before the due date.","send e-mail to this TM")))</f>
        <v/>
      </c>
      <c r="N807" s="22" t="str">
        <f>CONCATENATE("you are due for the"&amp;" '"&amp;'Overview - 3 Month Projection'!H807, "' ", "training on ",CHAR(10),(TEXT('Overview - 3 Month Projection'!L807, "mm/dd/yyyy")),".")</f>
        <v>you are due for the '' training on 
.</v>
      </c>
    </row>
    <row r="808" spans="2:14" ht="16" x14ac:dyDescent="0.35">
      <c r="B808" s="47" t="str">
        <f>IF((ISBLANK(A808))," ",VLOOKUP(A808,'Contractor List'!$A:$J,2,FALSE))</f>
        <v xml:space="preserve"> </v>
      </c>
      <c r="C808" s="47" t="str">
        <f>IF((ISBLANK(A808))," ",VLOOKUP(A808,'Contractor List'!$A:$J,3,FALSE))</f>
        <v xml:space="preserve"> </v>
      </c>
      <c r="D808" s="47" t="str">
        <f>IF((ISBLANK(A808))," ",VLOOKUP(A808,'Contractor List'!$A:$J,7,FALSE))</f>
        <v xml:space="preserve"> </v>
      </c>
      <c r="E808" s="27" t="str">
        <f>IF((ISBLANK(A808))," ",VLOOKUP(A808,'Contractor List'!$A:$J,8,FALSE))</f>
        <v xml:space="preserve"> </v>
      </c>
      <c r="F808" s="27" t="str">
        <f>IF((ISBLANK(A808))," ",VLOOKUP(A808,'Contractor List'!$A:$J,9,FALSE))</f>
        <v xml:space="preserve"> </v>
      </c>
      <c r="G808" s="27" t="str">
        <f>IF((ISBLANK(A808))," ",VLOOKUP(A808,'Contractor List'!$A:$J,10,FALSE))</f>
        <v xml:space="preserve"> </v>
      </c>
      <c r="I808" s="26" t="str">
        <f>IF(ISBLANK(H808)=FALSE,VLOOKUP(H808,'Hidden - Dropdown'!$B:$D,2,FALSE),"")</f>
        <v/>
      </c>
      <c r="J808" s="54" t="str">
        <f>IF(ISBLANK(H808)=FALSE,VLOOKUP(H808,'Hidden - Dropdown'!$B:$D,3,FALSE),"")</f>
        <v/>
      </c>
      <c r="L808" s="51" t="str">
        <f t="shared" si="12"/>
        <v/>
      </c>
      <c r="M808" s="52" t="str">
        <f>IF(ISBLANK(A808),"",IF(L808="One-time training","",HYPERLINK("mailto:"&amp;VLOOKUP(A808,'Contractor List'!$A:$J,5,FALSE)&amp;"?subject="&amp;'Hidden - Dropdown'!$L$7&amp;"&amp;body=Hi "&amp;C808&amp;","&amp;"%0A%0A"&amp;N808&amp;"%0A%0A"&amp;"Please complete the training before the due date.","send e-mail to this TM")))</f>
        <v/>
      </c>
      <c r="N808" s="22" t="str">
        <f>CONCATENATE("you are due for the"&amp;" '"&amp;'Overview - 3 Month Projection'!H808, "' ", "training on ",CHAR(10),(TEXT('Overview - 3 Month Projection'!L808, "mm/dd/yyyy")),".")</f>
        <v>you are due for the '' training on 
.</v>
      </c>
    </row>
    <row r="809" spans="2:14" ht="16" x14ac:dyDescent="0.35">
      <c r="B809" s="47" t="str">
        <f>IF((ISBLANK(A809))," ",VLOOKUP(A809,'Contractor List'!$A:$J,2,FALSE))</f>
        <v xml:space="preserve"> </v>
      </c>
      <c r="C809" s="47" t="str">
        <f>IF((ISBLANK(A809))," ",VLOOKUP(A809,'Contractor List'!$A:$J,3,FALSE))</f>
        <v xml:space="preserve"> </v>
      </c>
      <c r="D809" s="47" t="str">
        <f>IF((ISBLANK(A809))," ",VLOOKUP(A809,'Contractor List'!$A:$J,7,FALSE))</f>
        <v xml:space="preserve"> </v>
      </c>
      <c r="E809" s="27" t="str">
        <f>IF((ISBLANK(A809))," ",VLOOKUP(A809,'Contractor List'!$A:$J,8,FALSE))</f>
        <v xml:space="preserve"> </v>
      </c>
      <c r="F809" s="27" t="str">
        <f>IF((ISBLANK(A809))," ",VLOOKUP(A809,'Contractor List'!$A:$J,9,FALSE))</f>
        <v xml:space="preserve"> </v>
      </c>
      <c r="G809" s="27" t="str">
        <f>IF((ISBLANK(A809))," ",VLOOKUP(A809,'Contractor List'!$A:$J,10,FALSE))</f>
        <v xml:space="preserve"> </v>
      </c>
      <c r="I809" s="26" t="str">
        <f>IF(ISBLANK(H809)=FALSE,VLOOKUP(H809,'Hidden - Dropdown'!$B:$D,2,FALSE),"")</f>
        <v/>
      </c>
      <c r="J809" s="54" t="str">
        <f>IF(ISBLANK(H809)=FALSE,VLOOKUP(H809,'Hidden - Dropdown'!$B:$D,3,FALSE),"")</f>
        <v/>
      </c>
      <c r="L809" s="51" t="str">
        <f t="shared" si="12"/>
        <v/>
      </c>
      <c r="M809" s="52" t="str">
        <f>IF(ISBLANK(A809),"",IF(L809="One-time training","",HYPERLINK("mailto:"&amp;VLOOKUP(A809,'Contractor List'!$A:$J,5,FALSE)&amp;"?subject="&amp;'Hidden - Dropdown'!$L$7&amp;"&amp;body=Hi "&amp;C809&amp;","&amp;"%0A%0A"&amp;N809&amp;"%0A%0A"&amp;"Please complete the training before the due date.","send e-mail to this TM")))</f>
        <v/>
      </c>
      <c r="N809" s="22" t="str">
        <f>CONCATENATE("you are due for the"&amp;" '"&amp;'Overview - 3 Month Projection'!H809, "' ", "training on ",CHAR(10),(TEXT('Overview - 3 Month Projection'!L809, "mm/dd/yyyy")),".")</f>
        <v>you are due for the '' training on 
.</v>
      </c>
    </row>
    <row r="810" spans="2:14" ht="16" x14ac:dyDescent="0.35">
      <c r="B810" s="47" t="str">
        <f>IF((ISBLANK(A810))," ",VLOOKUP(A810,'Contractor List'!$A:$J,2,FALSE))</f>
        <v xml:space="preserve"> </v>
      </c>
      <c r="C810" s="47" t="str">
        <f>IF((ISBLANK(A810))," ",VLOOKUP(A810,'Contractor List'!$A:$J,3,FALSE))</f>
        <v xml:space="preserve"> </v>
      </c>
      <c r="D810" s="47" t="str">
        <f>IF((ISBLANK(A810))," ",VLOOKUP(A810,'Contractor List'!$A:$J,7,FALSE))</f>
        <v xml:space="preserve"> </v>
      </c>
      <c r="E810" s="27" t="str">
        <f>IF((ISBLANK(A810))," ",VLOOKUP(A810,'Contractor List'!$A:$J,8,FALSE))</f>
        <v xml:space="preserve"> </v>
      </c>
      <c r="F810" s="27" t="str">
        <f>IF((ISBLANK(A810))," ",VLOOKUP(A810,'Contractor List'!$A:$J,9,FALSE))</f>
        <v xml:space="preserve"> </v>
      </c>
      <c r="G810" s="27" t="str">
        <f>IF((ISBLANK(A810))," ",VLOOKUP(A810,'Contractor List'!$A:$J,10,FALSE))</f>
        <v xml:space="preserve"> </v>
      </c>
      <c r="I810" s="26" t="str">
        <f>IF(ISBLANK(H810)=FALSE,VLOOKUP(H810,'Hidden - Dropdown'!$B:$D,2,FALSE),"")</f>
        <v/>
      </c>
      <c r="J810" s="54" t="str">
        <f>IF(ISBLANK(H810)=FALSE,VLOOKUP(H810,'Hidden - Dropdown'!$B:$D,3,FALSE),"")</f>
        <v/>
      </c>
      <c r="L810" s="51" t="str">
        <f t="shared" si="12"/>
        <v/>
      </c>
      <c r="M810" s="52" t="str">
        <f>IF(ISBLANK(A810),"",IF(L810="One-time training","",HYPERLINK("mailto:"&amp;VLOOKUP(A810,'Contractor List'!$A:$J,5,FALSE)&amp;"?subject="&amp;'Hidden - Dropdown'!$L$7&amp;"&amp;body=Hi "&amp;C810&amp;","&amp;"%0A%0A"&amp;N810&amp;"%0A%0A"&amp;"Please complete the training before the due date.","send e-mail to this TM")))</f>
        <v/>
      </c>
      <c r="N810" s="22" t="str">
        <f>CONCATENATE("you are due for the"&amp;" '"&amp;'Overview - 3 Month Projection'!H810, "' ", "training on ",CHAR(10),(TEXT('Overview - 3 Month Projection'!L810, "mm/dd/yyyy")),".")</f>
        <v>you are due for the '' training on 
.</v>
      </c>
    </row>
    <row r="811" spans="2:14" ht="16" x14ac:dyDescent="0.35">
      <c r="B811" s="47" t="str">
        <f>IF((ISBLANK(A811))," ",VLOOKUP(A811,'Contractor List'!$A:$J,2,FALSE))</f>
        <v xml:space="preserve"> </v>
      </c>
      <c r="C811" s="47" t="str">
        <f>IF((ISBLANK(A811))," ",VLOOKUP(A811,'Contractor List'!$A:$J,3,FALSE))</f>
        <v xml:space="preserve"> </v>
      </c>
      <c r="D811" s="47" t="str">
        <f>IF((ISBLANK(A811))," ",VLOOKUP(A811,'Contractor List'!$A:$J,7,FALSE))</f>
        <v xml:space="preserve"> </v>
      </c>
      <c r="E811" s="27" t="str">
        <f>IF((ISBLANK(A811))," ",VLOOKUP(A811,'Contractor List'!$A:$J,8,FALSE))</f>
        <v xml:space="preserve"> </v>
      </c>
      <c r="F811" s="27" t="str">
        <f>IF((ISBLANK(A811))," ",VLOOKUP(A811,'Contractor List'!$A:$J,9,FALSE))</f>
        <v xml:space="preserve"> </v>
      </c>
      <c r="G811" s="27" t="str">
        <f>IF((ISBLANK(A811))," ",VLOOKUP(A811,'Contractor List'!$A:$J,10,FALSE))</f>
        <v xml:space="preserve"> </v>
      </c>
      <c r="I811" s="26" t="str">
        <f>IF(ISBLANK(H811)=FALSE,VLOOKUP(H811,'Hidden - Dropdown'!$B:$D,2,FALSE),"")</f>
        <v/>
      </c>
      <c r="J811" s="54" t="str">
        <f>IF(ISBLANK(H811)=FALSE,VLOOKUP(H811,'Hidden - Dropdown'!$B:$D,3,FALSE),"")</f>
        <v/>
      </c>
      <c r="L811" s="51" t="str">
        <f t="shared" si="12"/>
        <v/>
      </c>
      <c r="M811" s="52" t="str">
        <f>IF(ISBLANK(A811),"",IF(L811="One-time training","",HYPERLINK("mailto:"&amp;VLOOKUP(A811,'Contractor List'!$A:$J,5,FALSE)&amp;"?subject="&amp;'Hidden - Dropdown'!$L$7&amp;"&amp;body=Hi "&amp;C811&amp;","&amp;"%0A%0A"&amp;N811&amp;"%0A%0A"&amp;"Please complete the training before the due date.","send e-mail to this TM")))</f>
        <v/>
      </c>
      <c r="N811" s="22" t="str">
        <f>CONCATENATE("you are due for the"&amp;" '"&amp;'Overview - 3 Month Projection'!H811, "' ", "training on ",CHAR(10),(TEXT('Overview - 3 Month Projection'!L811, "mm/dd/yyyy")),".")</f>
        <v>you are due for the '' training on 
.</v>
      </c>
    </row>
    <row r="812" spans="2:14" ht="16" x14ac:dyDescent="0.35">
      <c r="B812" s="47" t="str">
        <f>IF((ISBLANK(A812))," ",VLOOKUP(A812,'Contractor List'!$A:$J,2,FALSE))</f>
        <v xml:space="preserve"> </v>
      </c>
      <c r="C812" s="47" t="str">
        <f>IF((ISBLANK(A812))," ",VLOOKUP(A812,'Contractor List'!$A:$J,3,FALSE))</f>
        <v xml:space="preserve"> </v>
      </c>
      <c r="D812" s="47" t="str">
        <f>IF((ISBLANK(A812))," ",VLOOKUP(A812,'Contractor List'!$A:$J,7,FALSE))</f>
        <v xml:space="preserve"> </v>
      </c>
      <c r="E812" s="27" t="str">
        <f>IF((ISBLANK(A812))," ",VLOOKUP(A812,'Contractor List'!$A:$J,8,FALSE))</f>
        <v xml:space="preserve"> </v>
      </c>
      <c r="F812" s="27" t="str">
        <f>IF((ISBLANK(A812))," ",VLOOKUP(A812,'Contractor List'!$A:$J,9,FALSE))</f>
        <v xml:space="preserve"> </v>
      </c>
      <c r="G812" s="27" t="str">
        <f>IF((ISBLANK(A812))," ",VLOOKUP(A812,'Contractor List'!$A:$J,10,FALSE))</f>
        <v xml:space="preserve"> </v>
      </c>
      <c r="I812" s="26" t="str">
        <f>IF(ISBLANK(H812)=FALSE,VLOOKUP(H812,'Hidden - Dropdown'!$B:$D,2,FALSE),"")</f>
        <v/>
      </c>
      <c r="J812" s="54" t="str">
        <f>IF(ISBLANK(H812)=FALSE,VLOOKUP(H812,'Hidden - Dropdown'!$B:$D,3,FALSE),"")</f>
        <v/>
      </c>
      <c r="L812" s="51" t="str">
        <f t="shared" si="12"/>
        <v/>
      </c>
      <c r="M812" s="52" t="str">
        <f>IF(ISBLANK(A812),"",IF(L812="One-time training","",HYPERLINK("mailto:"&amp;VLOOKUP(A812,'Contractor List'!$A:$J,5,FALSE)&amp;"?subject="&amp;'Hidden - Dropdown'!$L$7&amp;"&amp;body=Hi "&amp;C812&amp;","&amp;"%0A%0A"&amp;N812&amp;"%0A%0A"&amp;"Please complete the training before the due date.","send e-mail to this TM")))</f>
        <v/>
      </c>
      <c r="N812" s="22" t="str">
        <f>CONCATENATE("you are due for the"&amp;" '"&amp;'Overview - 3 Month Projection'!H812, "' ", "training on ",CHAR(10),(TEXT('Overview - 3 Month Projection'!L812, "mm/dd/yyyy")),".")</f>
        <v>you are due for the '' training on 
.</v>
      </c>
    </row>
    <row r="813" spans="2:14" ht="16" x14ac:dyDescent="0.35">
      <c r="B813" s="47" t="str">
        <f>IF((ISBLANK(A813))," ",VLOOKUP(A813,'Contractor List'!$A:$J,2,FALSE))</f>
        <v xml:space="preserve"> </v>
      </c>
      <c r="C813" s="47" t="str">
        <f>IF((ISBLANK(A813))," ",VLOOKUP(A813,'Contractor List'!$A:$J,3,FALSE))</f>
        <v xml:space="preserve"> </v>
      </c>
      <c r="D813" s="47" t="str">
        <f>IF((ISBLANK(A813))," ",VLOOKUP(A813,'Contractor List'!$A:$J,7,FALSE))</f>
        <v xml:space="preserve"> </v>
      </c>
      <c r="E813" s="27" t="str">
        <f>IF((ISBLANK(A813))," ",VLOOKUP(A813,'Contractor List'!$A:$J,8,FALSE))</f>
        <v xml:space="preserve"> </v>
      </c>
      <c r="F813" s="27" t="str">
        <f>IF((ISBLANK(A813))," ",VLOOKUP(A813,'Contractor List'!$A:$J,9,FALSE))</f>
        <v xml:space="preserve"> </v>
      </c>
      <c r="G813" s="27" t="str">
        <f>IF((ISBLANK(A813))," ",VLOOKUP(A813,'Contractor List'!$A:$J,10,FALSE))</f>
        <v xml:space="preserve"> </v>
      </c>
      <c r="I813" s="26" t="str">
        <f>IF(ISBLANK(H813)=FALSE,VLOOKUP(H813,'Hidden - Dropdown'!$B:$D,2,FALSE),"")</f>
        <v/>
      </c>
      <c r="J813" s="54" t="str">
        <f>IF(ISBLANK(H813)=FALSE,VLOOKUP(H813,'Hidden - Dropdown'!$B:$D,3,FALSE),"")</f>
        <v/>
      </c>
      <c r="L813" s="51" t="str">
        <f t="shared" si="12"/>
        <v/>
      </c>
      <c r="M813" s="52" t="str">
        <f>IF(ISBLANK(A813),"",IF(L813="One-time training","",HYPERLINK("mailto:"&amp;VLOOKUP(A813,'Contractor List'!$A:$J,5,FALSE)&amp;"?subject="&amp;'Hidden - Dropdown'!$L$7&amp;"&amp;body=Hi "&amp;C813&amp;","&amp;"%0A%0A"&amp;N813&amp;"%0A%0A"&amp;"Please complete the training before the due date.","send e-mail to this TM")))</f>
        <v/>
      </c>
      <c r="N813" s="22" t="str">
        <f>CONCATENATE("you are due for the"&amp;" '"&amp;'Overview - 3 Month Projection'!H813, "' ", "training on ",CHAR(10),(TEXT('Overview - 3 Month Projection'!L813, "mm/dd/yyyy")),".")</f>
        <v>you are due for the '' training on 
.</v>
      </c>
    </row>
    <row r="814" spans="2:14" ht="16" x14ac:dyDescent="0.35">
      <c r="B814" s="47" t="str">
        <f>IF((ISBLANK(A814))," ",VLOOKUP(A814,'Contractor List'!$A:$J,2,FALSE))</f>
        <v xml:space="preserve"> </v>
      </c>
      <c r="C814" s="47" t="str">
        <f>IF((ISBLANK(A814))," ",VLOOKUP(A814,'Contractor List'!$A:$J,3,FALSE))</f>
        <v xml:space="preserve"> </v>
      </c>
      <c r="D814" s="47" t="str">
        <f>IF((ISBLANK(A814))," ",VLOOKUP(A814,'Contractor List'!$A:$J,7,FALSE))</f>
        <v xml:space="preserve"> </v>
      </c>
      <c r="E814" s="27" t="str">
        <f>IF((ISBLANK(A814))," ",VLOOKUP(A814,'Contractor List'!$A:$J,8,FALSE))</f>
        <v xml:space="preserve"> </v>
      </c>
      <c r="F814" s="27" t="str">
        <f>IF((ISBLANK(A814))," ",VLOOKUP(A814,'Contractor List'!$A:$J,9,FALSE))</f>
        <v xml:space="preserve"> </v>
      </c>
      <c r="G814" s="27" t="str">
        <f>IF((ISBLANK(A814))," ",VLOOKUP(A814,'Contractor List'!$A:$J,10,FALSE))</f>
        <v xml:space="preserve"> </v>
      </c>
      <c r="I814" s="26" t="str">
        <f>IF(ISBLANK(H814)=FALSE,VLOOKUP(H814,'Hidden - Dropdown'!$B:$D,2,FALSE),"")</f>
        <v/>
      </c>
      <c r="J814" s="54" t="str">
        <f>IF(ISBLANK(H814)=FALSE,VLOOKUP(H814,'Hidden - Dropdown'!$B:$D,3,FALSE),"")</f>
        <v/>
      </c>
      <c r="L814" s="51" t="str">
        <f t="shared" si="12"/>
        <v/>
      </c>
      <c r="M814" s="52" t="str">
        <f>IF(ISBLANK(A814),"",IF(L814="One-time training","",HYPERLINK("mailto:"&amp;VLOOKUP(A814,'Contractor List'!$A:$J,5,FALSE)&amp;"?subject="&amp;'Hidden - Dropdown'!$L$7&amp;"&amp;body=Hi "&amp;C814&amp;","&amp;"%0A%0A"&amp;N814&amp;"%0A%0A"&amp;"Please complete the training before the due date.","send e-mail to this TM")))</f>
        <v/>
      </c>
      <c r="N814" s="22" t="str">
        <f>CONCATENATE("you are due for the"&amp;" '"&amp;'Overview - 3 Month Projection'!H814, "' ", "training on ",CHAR(10),(TEXT('Overview - 3 Month Projection'!L814, "mm/dd/yyyy")),".")</f>
        <v>you are due for the '' training on 
.</v>
      </c>
    </row>
    <row r="815" spans="2:14" ht="16" x14ac:dyDescent="0.35">
      <c r="B815" s="47" t="str">
        <f>IF((ISBLANK(A815))," ",VLOOKUP(A815,'Contractor List'!$A:$J,2,FALSE))</f>
        <v xml:space="preserve"> </v>
      </c>
      <c r="C815" s="47" t="str">
        <f>IF((ISBLANK(A815))," ",VLOOKUP(A815,'Contractor List'!$A:$J,3,FALSE))</f>
        <v xml:space="preserve"> </v>
      </c>
      <c r="D815" s="47" t="str">
        <f>IF((ISBLANK(A815))," ",VLOOKUP(A815,'Contractor List'!$A:$J,7,FALSE))</f>
        <v xml:space="preserve"> </v>
      </c>
      <c r="E815" s="27" t="str">
        <f>IF((ISBLANK(A815))," ",VLOOKUP(A815,'Contractor List'!$A:$J,8,FALSE))</f>
        <v xml:space="preserve"> </v>
      </c>
      <c r="F815" s="27" t="str">
        <f>IF((ISBLANK(A815))," ",VLOOKUP(A815,'Contractor List'!$A:$J,9,FALSE))</f>
        <v xml:space="preserve"> </v>
      </c>
      <c r="G815" s="27" t="str">
        <f>IF((ISBLANK(A815))," ",VLOOKUP(A815,'Contractor List'!$A:$J,10,FALSE))</f>
        <v xml:space="preserve"> </v>
      </c>
      <c r="I815" s="26" t="str">
        <f>IF(ISBLANK(H815)=FALSE,VLOOKUP(H815,'Hidden - Dropdown'!$B:$D,2,FALSE),"")</f>
        <v/>
      </c>
      <c r="J815" s="54" t="str">
        <f>IF(ISBLANK(H815)=FALSE,VLOOKUP(H815,'Hidden - Dropdown'!$B:$D,3,FALSE),"")</f>
        <v/>
      </c>
      <c r="L815" s="51" t="str">
        <f t="shared" si="12"/>
        <v/>
      </c>
      <c r="M815" s="52" t="str">
        <f>IF(ISBLANK(A815),"",IF(L815="One-time training","",HYPERLINK("mailto:"&amp;VLOOKUP(A815,'Contractor List'!$A:$J,5,FALSE)&amp;"?subject="&amp;'Hidden - Dropdown'!$L$7&amp;"&amp;body=Hi "&amp;C815&amp;","&amp;"%0A%0A"&amp;N815&amp;"%0A%0A"&amp;"Please complete the training before the due date.","send e-mail to this TM")))</f>
        <v/>
      </c>
      <c r="N815" s="22" t="str">
        <f>CONCATENATE("you are due for the"&amp;" '"&amp;'Overview - 3 Month Projection'!H815, "' ", "training on ",CHAR(10),(TEXT('Overview - 3 Month Projection'!L815, "mm/dd/yyyy")),".")</f>
        <v>you are due for the '' training on 
.</v>
      </c>
    </row>
    <row r="816" spans="2:14" ht="16" x14ac:dyDescent="0.35">
      <c r="B816" s="47" t="str">
        <f>IF((ISBLANK(A816))," ",VLOOKUP(A816,'Contractor List'!$A:$J,2,FALSE))</f>
        <v xml:space="preserve"> </v>
      </c>
      <c r="C816" s="47" t="str">
        <f>IF((ISBLANK(A816))," ",VLOOKUP(A816,'Contractor List'!$A:$J,3,FALSE))</f>
        <v xml:space="preserve"> </v>
      </c>
      <c r="D816" s="47" t="str">
        <f>IF((ISBLANK(A816))," ",VLOOKUP(A816,'Contractor List'!$A:$J,7,FALSE))</f>
        <v xml:space="preserve"> </v>
      </c>
      <c r="E816" s="27" t="str">
        <f>IF((ISBLANK(A816))," ",VLOOKUP(A816,'Contractor List'!$A:$J,8,FALSE))</f>
        <v xml:space="preserve"> </v>
      </c>
      <c r="F816" s="27" t="str">
        <f>IF((ISBLANK(A816))," ",VLOOKUP(A816,'Contractor List'!$A:$J,9,FALSE))</f>
        <v xml:space="preserve"> </v>
      </c>
      <c r="G816" s="27" t="str">
        <f>IF((ISBLANK(A816))," ",VLOOKUP(A816,'Contractor List'!$A:$J,10,FALSE))</f>
        <v xml:space="preserve"> </v>
      </c>
      <c r="I816" s="26" t="str">
        <f>IF(ISBLANK(H816)=FALSE,VLOOKUP(H816,'Hidden - Dropdown'!$B:$D,2,FALSE),"")</f>
        <v/>
      </c>
      <c r="J816" s="54" t="str">
        <f>IF(ISBLANK(H816)=FALSE,VLOOKUP(H816,'Hidden - Dropdown'!$B:$D,3,FALSE),"")</f>
        <v/>
      </c>
      <c r="L816" s="51" t="str">
        <f t="shared" si="12"/>
        <v/>
      </c>
      <c r="M816" s="52" t="str">
        <f>IF(ISBLANK(A816),"",IF(L816="One-time training","",HYPERLINK("mailto:"&amp;VLOOKUP(A816,'Contractor List'!$A:$J,5,FALSE)&amp;"?subject="&amp;'Hidden - Dropdown'!$L$7&amp;"&amp;body=Hi "&amp;C816&amp;","&amp;"%0A%0A"&amp;N816&amp;"%0A%0A"&amp;"Please complete the training before the due date.","send e-mail to this TM")))</f>
        <v/>
      </c>
      <c r="N816" s="22" t="str">
        <f>CONCATENATE("you are due for the"&amp;" '"&amp;'Overview - 3 Month Projection'!H816, "' ", "training on ",CHAR(10),(TEXT('Overview - 3 Month Projection'!L816, "mm/dd/yyyy")),".")</f>
        <v>you are due for the '' training on 
.</v>
      </c>
    </row>
    <row r="817" spans="2:14" ht="16" x14ac:dyDescent="0.35">
      <c r="B817" s="47" t="str">
        <f>IF((ISBLANK(A817))," ",VLOOKUP(A817,'Contractor List'!$A:$J,2,FALSE))</f>
        <v xml:space="preserve"> </v>
      </c>
      <c r="C817" s="47" t="str">
        <f>IF((ISBLANK(A817))," ",VLOOKUP(A817,'Contractor List'!$A:$J,3,FALSE))</f>
        <v xml:space="preserve"> </v>
      </c>
      <c r="D817" s="47" t="str">
        <f>IF((ISBLANK(A817))," ",VLOOKUP(A817,'Contractor List'!$A:$J,7,FALSE))</f>
        <v xml:space="preserve"> </v>
      </c>
      <c r="E817" s="27" t="str">
        <f>IF((ISBLANK(A817))," ",VLOOKUP(A817,'Contractor List'!$A:$J,8,FALSE))</f>
        <v xml:space="preserve"> </v>
      </c>
      <c r="F817" s="27" t="str">
        <f>IF((ISBLANK(A817))," ",VLOOKUP(A817,'Contractor List'!$A:$J,9,FALSE))</f>
        <v xml:space="preserve"> </v>
      </c>
      <c r="G817" s="27" t="str">
        <f>IF((ISBLANK(A817))," ",VLOOKUP(A817,'Contractor List'!$A:$J,10,FALSE))</f>
        <v xml:space="preserve"> </v>
      </c>
      <c r="I817" s="26" t="str">
        <f>IF(ISBLANK(H817)=FALSE,VLOOKUP(H817,'Hidden - Dropdown'!$B:$D,2,FALSE),"")</f>
        <v/>
      </c>
      <c r="J817" s="54" t="str">
        <f>IF(ISBLANK(H817)=FALSE,VLOOKUP(H817,'Hidden - Dropdown'!$B:$D,3,FALSE),"")</f>
        <v/>
      </c>
      <c r="L817" s="51" t="str">
        <f t="shared" si="12"/>
        <v/>
      </c>
      <c r="M817" s="52" t="str">
        <f>IF(ISBLANK(A817),"",IF(L817="One-time training","",HYPERLINK("mailto:"&amp;VLOOKUP(A817,'Contractor List'!$A:$J,5,FALSE)&amp;"?subject="&amp;'Hidden - Dropdown'!$L$7&amp;"&amp;body=Hi "&amp;C817&amp;","&amp;"%0A%0A"&amp;N817&amp;"%0A%0A"&amp;"Please complete the training before the due date.","send e-mail to this TM")))</f>
        <v/>
      </c>
      <c r="N817" s="22" t="str">
        <f>CONCATENATE("you are due for the"&amp;" '"&amp;'Overview - 3 Month Projection'!H817, "' ", "training on ",CHAR(10),(TEXT('Overview - 3 Month Projection'!L817, "mm/dd/yyyy")),".")</f>
        <v>you are due for the '' training on 
.</v>
      </c>
    </row>
    <row r="818" spans="2:14" ht="16" x14ac:dyDescent="0.35">
      <c r="B818" s="47" t="str">
        <f>IF((ISBLANK(A818))," ",VLOOKUP(A818,'Contractor List'!$A:$J,2,FALSE))</f>
        <v xml:space="preserve"> </v>
      </c>
      <c r="C818" s="47" t="str">
        <f>IF((ISBLANK(A818))," ",VLOOKUP(A818,'Contractor List'!$A:$J,3,FALSE))</f>
        <v xml:space="preserve"> </v>
      </c>
      <c r="D818" s="47" t="str">
        <f>IF((ISBLANK(A818))," ",VLOOKUP(A818,'Contractor List'!$A:$J,7,FALSE))</f>
        <v xml:space="preserve"> </v>
      </c>
      <c r="E818" s="27" t="str">
        <f>IF((ISBLANK(A818))," ",VLOOKUP(A818,'Contractor List'!$A:$J,8,FALSE))</f>
        <v xml:space="preserve"> </v>
      </c>
      <c r="F818" s="27" t="str">
        <f>IF((ISBLANK(A818))," ",VLOOKUP(A818,'Contractor List'!$A:$J,9,FALSE))</f>
        <v xml:space="preserve"> </v>
      </c>
      <c r="G818" s="27" t="str">
        <f>IF((ISBLANK(A818))," ",VLOOKUP(A818,'Contractor List'!$A:$J,10,FALSE))</f>
        <v xml:space="preserve"> </v>
      </c>
      <c r="I818" s="26" t="str">
        <f>IF(ISBLANK(H818)=FALSE,VLOOKUP(H818,'Hidden - Dropdown'!$B:$D,2,FALSE),"")</f>
        <v/>
      </c>
      <c r="J818" s="54" t="str">
        <f>IF(ISBLANK(H818)=FALSE,VLOOKUP(H818,'Hidden - Dropdown'!$B:$D,3,FALSE),"")</f>
        <v/>
      </c>
      <c r="L818" s="51" t="str">
        <f t="shared" si="12"/>
        <v/>
      </c>
      <c r="M818" s="52" t="str">
        <f>IF(ISBLANK(A818),"",IF(L818="One-time training","",HYPERLINK("mailto:"&amp;VLOOKUP(A818,'Contractor List'!$A:$J,5,FALSE)&amp;"?subject="&amp;'Hidden - Dropdown'!$L$7&amp;"&amp;body=Hi "&amp;C818&amp;","&amp;"%0A%0A"&amp;N818&amp;"%0A%0A"&amp;"Please complete the training before the due date.","send e-mail to this TM")))</f>
        <v/>
      </c>
      <c r="N818" s="22" t="str">
        <f>CONCATENATE("you are due for the"&amp;" '"&amp;'Overview - 3 Month Projection'!H818, "' ", "training on ",CHAR(10),(TEXT('Overview - 3 Month Projection'!L818, "mm/dd/yyyy")),".")</f>
        <v>you are due for the '' training on 
.</v>
      </c>
    </row>
    <row r="819" spans="2:14" ht="16" x14ac:dyDescent="0.35">
      <c r="B819" s="47" t="str">
        <f>IF((ISBLANK(A819))," ",VLOOKUP(A819,'Contractor List'!$A:$J,2,FALSE))</f>
        <v xml:space="preserve"> </v>
      </c>
      <c r="C819" s="47" t="str">
        <f>IF((ISBLANK(A819))," ",VLOOKUP(A819,'Contractor List'!$A:$J,3,FALSE))</f>
        <v xml:space="preserve"> </v>
      </c>
      <c r="D819" s="47" t="str">
        <f>IF((ISBLANK(A819))," ",VLOOKUP(A819,'Contractor List'!$A:$J,7,FALSE))</f>
        <v xml:space="preserve"> </v>
      </c>
      <c r="E819" s="27" t="str">
        <f>IF((ISBLANK(A819))," ",VLOOKUP(A819,'Contractor List'!$A:$J,8,FALSE))</f>
        <v xml:space="preserve"> </v>
      </c>
      <c r="F819" s="27" t="str">
        <f>IF((ISBLANK(A819))," ",VLOOKUP(A819,'Contractor List'!$A:$J,9,FALSE))</f>
        <v xml:space="preserve"> </v>
      </c>
      <c r="G819" s="27" t="str">
        <f>IF((ISBLANK(A819))," ",VLOOKUP(A819,'Contractor List'!$A:$J,10,FALSE))</f>
        <v xml:space="preserve"> </v>
      </c>
      <c r="I819" s="26" t="str">
        <f>IF(ISBLANK(H819)=FALSE,VLOOKUP(H819,'Hidden - Dropdown'!$B:$D,2,FALSE),"")</f>
        <v/>
      </c>
      <c r="J819" s="54" t="str">
        <f>IF(ISBLANK(H819)=FALSE,VLOOKUP(H819,'Hidden - Dropdown'!$B:$D,3,FALSE),"")</f>
        <v/>
      </c>
      <c r="L819" s="51" t="str">
        <f t="shared" si="12"/>
        <v/>
      </c>
      <c r="M819" s="52" t="str">
        <f>IF(ISBLANK(A819),"",IF(L819="One-time training","",HYPERLINK("mailto:"&amp;VLOOKUP(A819,'Contractor List'!$A:$J,5,FALSE)&amp;"?subject="&amp;'Hidden - Dropdown'!$L$7&amp;"&amp;body=Hi "&amp;C819&amp;","&amp;"%0A%0A"&amp;N819&amp;"%0A%0A"&amp;"Please complete the training before the due date.","send e-mail to this TM")))</f>
        <v/>
      </c>
      <c r="N819" s="22" t="str">
        <f>CONCATENATE("you are due for the"&amp;" '"&amp;'Overview - 3 Month Projection'!H819, "' ", "training on ",CHAR(10),(TEXT('Overview - 3 Month Projection'!L819, "mm/dd/yyyy")),".")</f>
        <v>you are due for the '' training on 
.</v>
      </c>
    </row>
    <row r="820" spans="2:14" ht="16" x14ac:dyDescent="0.35">
      <c r="B820" s="47" t="str">
        <f>IF((ISBLANK(A820))," ",VLOOKUP(A820,'Contractor List'!$A:$J,2,FALSE))</f>
        <v xml:space="preserve"> </v>
      </c>
      <c r="C820" s="47" t="str">
        <f>IF((ISBLANK(A820))," ",VLOOKUP(A820,'Contractor List'!$A:$J,3,FALSE))</f>
        <v xml:space="preserve"> </v>
      </c>
      <c r="D820" s="47" t="str">
        <f>IF((ISBLANK(A820))," ",VLOOKUP(A820,'Contractor List'!$A:$J,7,FALSE))</f>
        <v xml:space="preserve"> </v>
      </c>
      <c r="E820" s="27" t="str">
        <f>IF((ISBLANK(A820))," ",VLOOKUP(A820,'Contractor List'!$A:$J,8,FALSE))</f>
        <v xml:space="preserve"> </v>
      </c>
      <c r="F820" s="27" t="str">
        <f>IF((ISBLANK(A820))," ",VLOOKUP(A820,'Contractor List'!$A:$J,9,FALSE))</f>
        <v xml:space="preserve"> </v>
      </c>
      <c r="G820" s="27" t="str">
        <f>IF((ISBLANK(A820))," ",VLOOKUP(A820,'Contractor List'!$A:$J,10,FALSE))</f>
        <v xml:space="preserve"> </v>
      </c>
      <c r="I820" s="26" t="str">
        <f>IF(ISBLANK(H820)=FALSE,VLOOKUP(H820,'Hidden - Dropdown'!$B:$D,2,FALSE),"")</f>
        <v/>
      </c>
      <c r="J820" s="54" t="str">
        <f>IF(ISBLANK(H820)=FALSE,VLOOKUP(H820,'Hidden - Dropdown'!$B:$D,3,FALSE),"")</f>
        <v/>
      </c>
      <c r="L820" s="51" t="str">
        <f t="shared" si="12"/>
        <v/>
      </c>
      <c r="M820" s="52" t="str">
        <f>IF(ISBLANK(A820),"",IF(L820="One-time training","",HYPERLINK("mailto:"&amp;VLOOKUP(A820,'Contractor List'!$A:$J,5,FALSE)&amp;"?subject="&amp;'Hidden - Dropdown'!$L$7&amp;"&amp;body=Hi "&amp;C820&amp;","&amp;"%0A%0A"&amp;N820&amp;"%0A%0A"&amp;"Please complete the training before the due date.","send e-mail to this TM")))</f>
        <v/>
      </c>
      <c r="N820" s="22" t="str">
        <f>CONCATENATE("you are due for the"&amp;" '"&amp;'Overview - 3 Month Projection'!H820, "' ", "training on ",CHAR(10),(TEXT('Overview - 3 Month Projection'!L820, "mm/dd/yyyy")),".")</f>
        <v>you are due for the '' training on 
.</v>
      </c>
    </row>
    <row r="821" spans="2:14" ht="16" x14ac:dyDescent="0.35">
      <c r="B821" s="47" t="str">
        <f>IF((ISBLANK(A821))," ",VLOOKUP(A821,'Contractor List'!$A:$J,2,FALSE))</f>
        <v xml:space="preserve"> </v>
      </c>
      <c r="C821" s="47" t="str">
        <f>IF((ISBLANK(A821))," ",VLOOKUP(A821,'Contractor List'!$A:$J,3,FALSE))</f>
        <v xml:space="preserve"> </v>
      </c>
      <c r="D821" s="47" t="str">
        <f>IF((ISBLANK(A821))," ",VLOOKUP(A821,'Contractor List'!$A:$J,7,FALSE))</f>
        <v xml:space="preserve"> </v>
      </c>
      <c r="E821" s="27" t="str">
        <f>IF((ISBLANK(A821))," ",VLOOKUP(A821,'Contractor List'!$A:$J,8,FALSE))</f>
        <v xml:space="preserve"> </v>
      </c>
      <c r="F821" s="27" t="str">
        <f>IF((ISBLANK(A821))," ",VLOOKUP(A821,'Contractor List'!$A:$J,9,FALSE))</f>
        <v xml:space="preserve"> </v>
      </c>
      <c r="G821" s="27" t="str">
        <f>IF((ISBLANK(A821))," ",VLOOKUP(A821,'Contractor List'!$A:$J,10,FALSE))</f>
        <v xml:space="preserve"> </v>
      </c>
      <c r="I821" s="26" t="str">
        <f>IF(ISBLANK(H821)=FALSE,VLOOKUP(H821,'Hidden - Dropdown'!$B:$D,2,FALSE),"")</f>
        <v/>
      </c>
      <c r="J821" s="54" t="str">
        <f>IF(ISBLANK(H821)=FALSE,VLOOKUP(H821,'Hidden - Dropdown'!$B:$D,3,FALSE),"")</f>
        <v/>
      </c>
      <c r="L821" s="51" t="str">
        <f t="shared" si="12"/>
        <v/>
      </c>
      <c r="M821" s="52" t="str">
        <f>IF(ISBLANK(A821),"",IF(L821="One-time training","",HYPERLINK("mailto:"&amp;VLOOKUP(A821,'Contractor List'!$A:$J,5,FALSE)&amp;"?subject="&amp;'Hidden - Dropdown'!$L$7&amp;"&amp;body=Hi "&amp;C821&amp;","&amp;"%0A%0A"&amp;N821&amp;"%0A%0A"&amp;"Please complete the training before the due date.","send e-mail to this TM")))</f>
        <v/>
      </c>
      <c r="N821" s="22" t="str">
        <f>CONCATENATE("you are due for the"&amp;" '"&amp;'Overview - 3 Month Projection'!H821, "' ", "training on ",CHAR(10),(TEXT('Overview - 3 Month Projection'!L821, "mm/dd/yyyy")),".")</f>
        <v>you are due for the '' training on 
.</v>
      </c>
    </row>
    <row r="822" spans="2:14" ht="16" x14ac:dyDescent="0.35">
      <c r="B822" s="47" t="str">
        <f>IF((ISBLANK(A822))," ",VLOOKUP(A822,'Contractor List'!$A:$J,2,FALSE))</f>
        <v xml:space="preserve"> </v>
      </c>
      <c r="C822" s="47" t="str">
        <f>IF((ISBLANK(A822))," ",VLOOKUP(A822,'Contractor List'!$A:$J,3,FALSE))</f>
        <v xml:space="preserve"> </v>
      </c>
      <c r="D822" s="47" t="str">
        <f>IF((ISBLANK(A822))," ",VLOOKUP(A822,'Contractor List'!$A:$J,7,FALSE))</f>
        <v xml:space="preserve"> </v>
      </c>
      <c r="E822" s="27" t="str">
        <f>IF((ISBLANK(A822))," ",VLOOKUP(A822,'Contractor List'!$A:$J,8,FALSE))</f>
        <v xml:space="preserve"> </v>
      </c>
      <c r="F822" s="27" t="str">
        <f>IF((ISBLANK(A822))," ",VLOOKUP(A822,'Contractor List'!$A:$J,9,FALSE))</f>
        <v xml:space="preserve"> </v>
      </c>
      <c r="G822" s="27" t="str">
        <f>IF((ISBLANK(A822))," ",VLOOKUP(A822,'Contractor List'!$A:$J,10,FALSE))</f>
        <v xml:space="preserve"> </v>
      </c>
      <c r="I822" s="26" t="str">
        <f>IF(ISBLANK(H822)=FALSE,VLOOKUP(H822,'Hidden - Dropdown'!$B:$D,2,FALSE),"")</f>
        <v/>
      </c>
      <c r="J822" s="54" t="str">
        <f>IF(ISBLANK(H822)=FALSE,VLOOKUP(H822,'Hidden - Dropdown'!$B:$D,3,FALSE),"")</f>
        <v/>
      </c>
      <c r="L822" s="51" t="str">
        <f t="shared" si="12"/>
        <v/>
      </c>
      <c r="M822" s="52" t="str">
        <f>IF(ISBLANK(A822),"",IF(L822="One-time training","",HYPERLINK("mailto:"&amp;VLOOKUP(A822,'Contractor List'!$A:$J,5,FALSE)&amp;"?subject="&amp;'Hidden - Dropdown'!$L$7&amp;"&amp;body=Hi "&amp;C822&amp;","&amp;"%0A%0A"&amp;N822&amp;"%0A%0A"&amp;"Please complete the training before the due date.","send e-mail to this TM")))</f>
        <v/>
      </c>
      <c r="N822" s="22" t="str">
        <f>CONCATENATE("you are due for the"&amp;" '"&amp;'Overview - 3 Month Projection'!H822, "' ", "training on ",CHAR(10),(TEXT('Overview - 3 Month Projection'!L822, "mm/dd/yyyy")),".")</f>
        <v>you are due for the '' training on 
.</v>
      </c>
    </row>
    <row r="823" spans="2:14" ht="16" x14ac:dyDescent="0.35">
      <c r="B823" s="47" t="str">
        <f>IF((ISBLANK(A823))," ",VLOOKUP(A823,'Contractor List'!$A:$J,2,FALSE))</f>
        <v xml:space="preserve"> </v>
      </c>
      <c r="C823" s="47" t="str">
        <f>IF((ISBLANK(A823))," ",VLOOKUP(A823,'Contractor List'!$A:$J,3,FALSE))</f>
        <v xml:space="preserve"> </v>
      </c>
      <c r="D823" s="47" t="str">
        <f>IF((ISBLANK(A823))," ",VLOOKUP(A823,'Contractor List'!$A:$J,7,FALSE))</f>
        <v xml:space="preserve"> </v>
      </c>
      <c r="E823" s="27" t="str">
        <f>IF((ISBLANK(A823))," ",VLOOKUP(A823,'Contractor List'!$A:$J,8,FALSE))</f>
        <v xml:space="preserve"> </v>
      </c>
      <c r="F823" s="27" t="str">
        <f>IF((ISBLANK(A823))," ",VLOOKUP(A823,'Contractor List'!$A:$J,9,FALSE))</f>
        <v xml:space="preserve"> </v>
      </c>
      <c r="G823" s="27" t="str">
        <f>IF((ISBLANK(A823))," ",VLOOKUP(A823,'Contractor List'!$A:$J,10,FALSE))</f>
        <v xml:space="preserve"> </v>
      </c>
      <c r="I823" s="26" t="str">
        <f>IF(ISBLANK(H823)=FALSE,VLOOKUP(H823,'Hidden - Dropdown'!$B:$D,2,FALSE),"")</f>
        <v/>
      </c>
      <c r="J823" s="54" t="str">
        <f>IF(ISBLANK(H823)=FALSE,VLOOKUP(H823,'Hidden - Dropdown'!$B:$D,3,FALSE),"")</f>
        <v/>
      </c>
      <c r="L823" s="51" t="str">
        <f t="shared" si="12"/>
        <v/>
      </c>
      <c r="M823" s="52" t="str">
        <f>IF(ISBLANK(A823),"",IF(L823="One-time training","",HYPERLINK("mailto:"&amp;VLOOKUP(A823,'Contractor List'!$A:$J,5,FALSE)&amp;"?subject="&amp;'Hidden - Dropdown'!$L$7&amp;"&amp;body=Hi "&amp;C823&amp;","&amp;"%0A%0A"&amp;N823&amp;"%0A%0A"&amp;"Please complete the training before the due date.","send e-mail to this TM")))</f>
        <v/>
      </c>
      <c r="N823" s="22" t="str">
        <f>CONCATENATE("you are due for the"&amp;" '"&amp;'Overview - 3 Month Projection'!H823, "' ", "training on ",CHAR(10),(TEXT('Overview - 3 Month Projection'!L823, "mm/dd/yyyy")),".")</f>
        <v>you are due for the '' training on 
.</v>
      </c>
    </row>
    <row r="824" spans="2:14" ht="16" x14ac:dyDescent="0.35">
      <c r="B824" s="47" t="str">
        <f>IF((ISBLANK(A824))," ",VLOOKUP(A824,'Contractor List'!$A:$J,2,FALSE))</f>
        <v xml:space="preserve"> </v>
      </c>
      <c r="C824" s="47" t="str">
        <f>IF((ISBLANK(A824))," ",VLOOKUP(A824,'Contractor List'!$A:$J,3,FALSE))</f>
        <v xml:space="preserve"> </v>
      </c>
      <c r="D824" s="47" t="str">
        <f>IF((ISBLANK(A824))," ",VLOOKUP(A824,'Contractor List'!$A:$J,7,FALSE))</f>
        <v xml:space="preserve"> </v>
      </c>
      <c r="E824" s="27" t="str">
        <f>IF((ISBLANK(A824))," ",VLOOKUP(A824,'Contractor List'!$A:$J,8,FALSE))</f>
        <v xml:space="preserve"> </v>
      </c>
      <c r="F824" s="27" t="str">
        <f>IF((ISBLANK(A824))," ",VLOOKUP(A824,'Contractor List'!$A:$J,9,FALSE))</f>
        <v xml:space="preserve"> </v>
      </c>
      <c r="G824" s="27" t="str">
        <f>IF((ISBLANK(A824))," ",VLOOKUP(A824,'Contractor List'!$A:$J,10,FALSE))</f>
        <v xml:space="preserve"> </v>
      </c>
      <c r="I824" s="26" t="str">
        <f>IF(ISBLANK(H824)=FALSE,VLOOKUP(H824,'Hidden - Dropdown'!$B:$D,2,FALSE),"")</f>
        <v/>
      </c>
      <c r="J824" s="54" t="str">
        <f>IF(ISBLANK(H824)=FALSE,VLOOKUP(H824,'Hidden - Dropdown'!$B:$D,3,FALSE),"")</f>
        <v/>
      </c>
      <c r="L824" s="51" t="str">
        <f t="shared" si="12"/>
        <v/>
      </c>
      <c r="M824" s="52" t="str">
        <f>IF(ISBLANK(A824),"",IF(L824="One-time training","",HYPERLINK("mailto:"&amp;VLOOKUP(A824,'Contractor List'!$A:$J,5,FALSE)&amp;"?subject="&amp;'Hidden - Dropdown'!$L$7&amp;"&amp;body=Hi "&amp;C824&amp;","&amp;"%0A%0A"&amp;N824&amp;"%0A%0A"&amp;"Please complete the training before the due date.","send e-mail to this TM")))</f>
        <v/>
      </c>
      <c r="N824" s="22" t="str">
        <f>CONCATENATE("you are due for the"&amp;" '"&amp;'Overview - 3 Month Projection'!H824, "' ", "training on ",CHAR(10),(TEXT('Overview - 3 Month Projection'!L824, "mm/dd/yyyy")),".")</f>
        <v>you are due for the '' training on 
.</v>
      </c>
    </row>
    <row r="825" spans="2:14" ht="16" x14ac:dyDescent="0.35">
      <c r="B825" s="47" t="str">
        <f>IF((ISBLANK(A825))," ",VLOOKUP(A825,'Contractor List'!$A:$J,2,FALSE))</f>
        <v xml:space="preserve"> </v>
      </c>
      <c r="C825" s="47" t="str">
        <f>IF((ISBLANK(A825))," ",VLOOKUP(A825,'Contractor List'!$A:$J,3,FALSE))</f>
        <v xml:space="preserve"> </v>
      </c>
      <c r="D825" s="47" t="str">
        <f>IF((ISBLANK(A825))," ",VLOOKUP(A825,'Contractor List'!$A:$J,7,FALSE))</f>
        <v xml:space="preserve"> </v>
      </c>
      <c r="E825" s="27" t="str">
        <f>IF((ISBLANK(A825))," ",VLOOKUP(A825,'Contractor List'!$A:$J,8,FALSE))</f>
        <v xml:space="preserve"> </v>
      </c>
      <c r="F825" s="27" t="str">
        <f>IF((ISBLANK(A825))," ",VLOOKUP(A825,'Contractor List'!$A:$J,9,FALSE))</f>
        <v xml:space="preserve"> </v>
      </c>
      <c r="G825" s="27" t="str">
        <f>IF((ISBLANK(A825))," ",VLOOKUP(A825,'Contractor List'!$A:$J,10,FALSE))</f>
        <v xml:space="preserve"> </v>
      </c>
      <c r="I825" s="26" t="str">
        <f>IF(ISBLANK(H825)=FALSE,VLOOKUP(H825,'Hidden - Dropdown'!$B:$D,2,FALSE),"")</f>
        <v/>
      </c>
      <c r="J825" s="54" t="str">
        <f>IF(ISBLANK(H825)=FALSE,VLOOKUP(H825,'Hidden - Dropdown'!$B:$D,3,FALSE),"")</f>
        <v/>
      </c>
      <c r="L825" s="51" t="str">
        <f t="shared" si="12"/>
        <v/>
      </c>
      <c r="M825" s="52" t="str">
        <f>IF(ISBLANK(A825),"",IF(L825="One-time training","",HYPERLINK("mailto:"&amp;VLOOKUP(A825,'Contractor List'!$A:$J,5,FALSE)&amp;"?subject="&amp;'Hidden - Dropdown'!$L$7&amp;"&amp;body=Hi "&amp;C825&amp;","&amp;"%0A%0A"&amp;N825&amp;"%0A%0A"&amp;"Please complete the training before the due date.","send e-mail to this TM")))</f>
        <v/>
      </c>
      <c r="N825" s="22" t="str">
        <f>CONCATENATE("you are due for the"&amp;" '"&amp;'Overview - 3 Month Projection'!H825, "' ", "training on ",CHAR(10),(TEXT('Overview - 3 Month Projection'!L825, "mm/dd/yyyy")),".")</f>
        <v>you are due for the '' training on 
.</v>
      </c>
    </row>
    <row r="826" spans="2:14" ht="16" x14ac:dyDescent="0.35">
      <c r="B826" s="47" t="str">
        <f>IF((ISBLANK(A826))," ",VLOOKUP(A826,'Contractor List'!$A:$J,2,FALSE))</f>
        <v xml:space="preserve"> </v>
      </c>
      <c r="C826" s="47" t="str">
        <f>IF((ISBLANK(A826))," ",VLOOKUP(A826,'Contractor List'!$A:$J,3,FALSE))</f>
        <v xml:space="preserve"> </v>
      </c>
      <c r="D826" s="47" t="str">
        <f>IF((ISBLANK(A826))," ",VLOOKUP(A826,'Contractor List'!$A:$J,7,FALSE))</f>
        <v xml:space="preserve"> </v>
      </c>
      <c r="E826" s="27" t="str">
        <f>IF((ISBLANK(A826))," ",VLOOKUP(A826,'Contractor List'!$A:$J,8,FALSE))</f>
        <v xml:space="preserve"> </v>
      </c>
      <c r="F826" s="27" t="str">
        <f>IF((ISBLANK(A826))," ",VLOOKUP(A826,'Contractor List'!$A:$J,9,FALSE))</f>
        <v xml:space="preserve"> </v>
      </c>
      <c r="G826" s="27" t="str">
        <f>IF((ISBLANK(A826))," ",VLOOKUP(A826,'Contractor List'!$A:$J,10,FALSE))</f>
        <v xml:space="preserve"> </v>
      </c>
      <c r="I826" s="26" t="str">
        <f>IF(ISBLANK(H826)=FALSE,VLOOKUP(H826,'Hidden - Dropdown'!$B:$D,2,FALSE),"")</f>
        <v/>
      </c>
      <c r="J826" s="54" t="str">
        <f>IF(ISBLANK(H826)=FALSE,VLOOKUP(H826,'Hidden - Dropdown'!$B:$D,3,FALSE),"")</f>
        <v/>
      </c>
      <c r="L826" s="51" t="str">
        <f t="shared" si="12"/>
        <v/>
      </c>
      <c r="M826" s="52" t="str">
        <f>IF(ISBLANK(A826),"",IF(L826="One-time training","",HYPERLINK("mailto:"&amp;VLOOKUP(A826,'Contractor List'!$A:$J,5,FALSE)&amp;"?subject="&amp;'Hidden - Dropdown'!$L$7&amp;"&amp;body=Hi "&amp;C826&amp;","&amp;"%0A%0A"&amp;N826&amp;"%0A%0A"&amp;"Please complete the training before the due date.","send e-mail to this TM")))</f>
        <v/>
      </c>
      <c r="N826" s="22" t="str">
        <f>CONCATENATE("you are due for the"&amp;" '"&amp;'Overview - 3 Month Projection'!H826, "' ", "training on ",CHAR(10),(TEXT('Overview - 3 Month Projection'!L826, "mm/dd/yyyy")),".")</f>
        <v>you are due for the '' training on 
.</v>
      </c>
    </row>
    <row r="827" spans="2:14" ht="16" x14ac:dyDescent="0.35">
      <c r="B827" s="47" t="str">
        <f>IF((ISBLANK(A827))," ",VLOOKUP(A827,'Contractor List'!$A:$J,2,FALSE))</f>
        <v xml:space="preserve"> </v>
      </c>
      <c r="C827" s="47" t="str">
        <f>IF((ISBLANK(A827))," ",VLOOKUP(A827,'Contractor List'!$A:$J,3,FALSE))</f>
        <v xml:space="preserve"> </v>
      </c>
      <c r="D827" s="47" t="str">
        <f>IF((ISBLANK(A827))," ",VLOOKUP(A827,'Contractor List'!$A:$J,7,FALSE))</f>
        <v xml:space="preserve"> </v>
      </c>
      <c r="E827" s="27" t="str">
        <f>IF((ISBLANK(A827))," ",VLOOKUP(A827,'Contractor List'!$A:$J,8,FALSE))</f>
        <v xml:space="preserve"> </v>
      </c>
      <c r="F827" s="27" t="str">
        <f>IF((ISBLANK(A827))," ",VLOOKUP(A827,'Contractor List'!$A:$J,9,FALSE))</f>
        <v xml:space="preserve"> </v>
      </c>
      <c r="G827" s="27" t="str">
        <f>IF((ISBLANK(A827))," ",VLOOKUP(A827,'Contractor List'!$A:$J,10,FALSE))</f>
        <v xml:space="preserve"> </v>
      </c>
      <c r="I827" s="26" t="str">
        <f>IF(ISBLANK(H827)=FALSE,VLOOKUP(H827,'Hidden - Dropdown'!$B:$D,2,FALSE),"")</f>
        <v/>
      </c>
      <c r="J827" s="54" t="str">
        <f>IF(ISBLANK(H827)=FALSE,VLOOKUP(H827,'Hidden - Dropdown'!$B:$D,3,FALSE),"")</f>
        <v/>
      </c>
      <c r="L827" s="51" t="str">
        <f t="shared" si="12"/>
        <v/>
      </c>
      <c r="M827" s="52" t="str">
        <f>IF(ISBLANK(A827),"",IF(L827="One-time training","",HYPERLINK("mailto:"&amp;VLOOKUP(A827,'Contractor List'!$A:$J,5,FALSE)&amp;"?subject="&amp;'Hidden - Dropdown'!$L$7&amp;"&amp;body=Hi "&amp;C827&amp;","&amp;"%0A%0A"&amp;N827&amp;"%0A%0A"&amp;"Please complete the training before the due date.","send e-mail to this TM")))</f>
        <v/>
      </c>
      <c r="N827" s="22" t="str">
        <f>CONCATENATE("you are due for the"&amp;" '"&amp;'Overview - 3 Month Projection'!H827, "' ", "training on ",CHAR(10),(TEXT('Overview - 3 Month Projection'!L827, "mm/dd/yyyy")),".")</f>
        <v>you are due for the '' training on 
.</v>
      </c>
    </row>
    <row r="828" spans="2:14" ht="16" x14ac:dyDescent="0.35">
      <c r="B828" s="47" t="str">
        <f>IF((ISBLANK(A828))," ",VLOOKUP(A828,'Contractor List'!$A:$J,2,FALSE))</f>
        <v xml:space="preserve"> </v>
      </c>
      <c r="C828" s="47" t="str">
        <f>IF((ISBLANK(A828))," ",VLOOKUP(A828,'Contractor List'!$A:$J,3,FALSE))</f>
        <v xml:space="preserve"> </v>
      </c>
      <c r="D828" s="47" t="str">
        <f>IF((ISBLANK(A828))," ",VLOOKUP(A828,'Contractor List'!$A:$J,7,FALSE))</f>
        <v xml:space="preserve"> </v>
      </c>
      <c r="E828" s="27" t="str">
        <f>IF((ISBLANK(A828))," ",VLOOKUP(A828,'Contractor List'!$A:$J,8,FALSE))</f>
        <v xml:space="preserve"> </v>
      </c>
      <c r="F828" s="27" t="str">
        <f>IF((ISBLANK(A828))," ",VLOOKUP(A828,'Contractor List'!$A:$J,9,FALSE))</f>
        <v xml:space="preserve"> </v>
      </c>
      <c r="G828" s="27" t="str">
        <f>IF((ISBLANK(A828))," ",VLOOKUP(A828,'Contractor List'!$A:$J,10,FALSE))</f>
        <v xml:space="preserve"> </v>
      </c>
      <c r="I828" s="26" t="str">
        <f>IF(ISBLANK(H828)=FALSE,VLOOKUP(H828,'Hidden - Dropdown'!$B:$D,2,FALSE),"")</f>
        <v/>
      </c>
      <c r="J828" s="54" t="str">
        <f>IF(ISBLANK(H828)=FALSE,VLOOKUP(H828,'Hidden - Dropdown'!$B:$D,3,FALSE),"")</f>
        <v/>
      </c>
      <c r="L828" s="51" t="str">
        <f t="shared" si="12"/>
        <v/>
      </c>
      <c r="M828" s="52" t="str">
        <f>IF(ISBLANK(A828),"",IF(L828="One-time training","",HYPERLINK("mailto:"&amp;VLOOKUP(A828,'Contractor List'!$A:$J,5,FALSE)&amp;"?subject="&amp;'Hidden - Dropdown'!$L$7&amp;"&amp;body=Hi "&amp;C828&amp;","&amp;"%0A%0A"&amp;N828&amp;"%0A%0A"&amp;"Please complete the training before the due date.","send e-mail to this TM")))</f>
        <v/>
      </c>
      <c r="N828" s="22" t="str">
        <f>CONCATENATE("you are due for the"&amp;" '"&amp;'Overview - 3 Month Projection'!H828, "' ", "training on ",CHAR(10),(TEXT('Overview - 3 Month Projection'!L828, "mm/dd/yyyy")),".")</f>
        <v>you are due for the '' training on 
.</v>
      </c>
    </row>
    <row r="829" spans="2:14" ht="16" x14ac:dyDescent="0.35">
      <c r="B829" s="47" t="str">
        <f>IF((ISBLANK(A829))," ",VLOOKUP(A829,'Contractor List'!$A:$J,2,FALSE))</f>
        <v xml:space="preserve"> </v>
      </c>
      <c r="C829" s="47" t="str">
        <f>IF((ISBLANK(A829))," ",VLOOKUP(A829,'Contractor List'!$A:$J,3,FALSE))</f>
        <v xml:space="preserve"> </v>
      </c>
      <c r="D829" s="47" t="str">
        <f>IF((ISBLANK(A829))," ",VLOOKUP(A829,'Contractor List'!$A:$J,7,FALSE))</f>
        <v xml:space="preserve"> </v>
      </c>
      <c r="E829" s="27" t="str">
        <f>IF((ISBLANK(A829))," ",VLOOKUP(A829,'Contractor List'!$A:$J,8,FALSE))</f>
        <v xml:space="preserve"> </v>
      </c>
      <c r="F829" s="27" t="str">
        <f>IF((ISBLANK(A829))," ",VLOOKUP(A829,'Contractor List'!$A:$J,9,FALSE))</f>
        <v xml:space="preserve"> </v>
      </c>
      <c r="G829" s="27" t="str">
        <f>IF((ISBLANK(A829))," ",VLOOKUP(A829,'Contractor List'!$A:$J,10,FALSE))</f>
        <v xml:space="preserve"> </v>
      </c>
      <c r="I829" s="26" t="str">
        <f>IF(ISBLANK(H829)=FALSE,VLOOKUP(H829,'Hidden - Dropdown'!$B:$D,2,FALSE),"")</f>
        <v/>
      </c>
      <c r="J829" s="54" t="str">
        <f>IF(ISBLANK(H829)=FALSE,VLOOKUP(H829,'Hidden - Dropdown'!$B:$D,3,FALSE),"")</f>
        <v/>
      </c>
      <c r="L829" s="51" t="str">
        <f t="shared" si="12"/>
        <v/>
      </c>
      <c r="M829" s="52" t="str">
        <f>IF(ISBLANK(A829),"",IF(L829="One-time training","",HYPERLINK("mailto:"&amp;VLOOKUP(A829,'Contractor List'!$A:$J,5,FALSE)&amp;"?subject="&amp;'Hidden - Dropdown'!$L$7&amp;"&amp;body=Hi "&amp;C829&amp;","&amp;"%0A%0A"&amp;N829&amp;"%0A%0A"&amp;"Please complete the training before the due date.","send e-mail to this TM")))</f>
        <v/>
      </c>
      <c r="N829" s="22" t="str">
        <f>CONCATENATE("you are due for the"&amp;" '"&amp;'Overview - 3 Month Projection'!H829, "' ", "training on ",CHAR(10),(TEXT('Overview - 3 Month Projection'!L829, "mm/dd/yyyy")),".")</f>
        <v>you are due for the '' training on 
.</v>
      </c>
    </row>
    <row r="830" spans="2:14" ht="16" x14ac:dyDescent="0.35">
      <c r="B830" s="47" t="str">
        <f>IF((ISBLANK(A830))," ",VLOOKUP(A830,'Contractor List'!$A:$J,2,FALSE))</f>
        <v xml:space="preserve"> </v>
      </c>
      <c r="C830" s="47" t="str">
        <f>IF((ISBLANK(A830))," ",VLOOKUP(A830,'Contractor List'!$A:$J,3,FALSE))</f>
        <v xml:space="preserve"> </v>
      </c>
      <c r="D830" s="47" t="str">
        <f>IF((ISBLANK(A830))," ",VLOOKUP(A830,'Contractor List'!$A:$J,7,FALSE))</f>
        <v xml:space="preserve"> </v>
      </c>
      <c r="E830" s="27" t="str">
        <f>IF((ISBLANK(A830))," ",VLOOKUP(A830,'Contractor List'!$A:$J,8,FALSE))</f>
        <v xml:space="preserve"> </v>
      </c>
      <c r="F830" s="27" t="str">
        <f>IF((ISBLANK(A830))," ",VLOOKUP(A830,'Contractor List'!$A:$J,9,FALSE))</f>
        <v xml:space="preserve"> </v>
      </c>
      <c r="G830" s="27" t="str">
        <f>IF((ISBLANK(A830))," ",VLOOKUP(A830,'Contractor List'!$A:$J,10,FALSE))</f>
        <v xml:space="preserve"> </v>
      </c>
      <c r="I830" s="26" t="str">
        <f>IF(ISBLANK(H830)=FALSE,VLOOKUP(H830,'Hidden - Dropdown'!$B:$D,2,FALSE),"")</f>
        <v/>
      </c>
      <c r="J830" s="54" t="str">
        <f>IF(ISBLANK(H830)=FALSE,VLOOKUP(H830,'Hidden - Dropdown'!$B:$D,3,FALSE),"")</f>
        <v/>
      </c>
      <c r="L830" s="51" t="str">
        <f t="shared" si="12"/>
        <v/>
      </c>
      <c r="M830" s="52" t="str">
        <f>IF(ISBLANK(A830),"",IF(L830="One-time training","",HYPERLINK("mailto:"&amp;VLOOKUP(A830,'Contractor List'!$A:$J,5,FALSE)&amp;"?subject="&amp;'Hidden - Dropdown'!$L$7&amp;"&amp;body=Hi "&amp;C830&amp;","&amp;"%0A%0A"&amp;N830&amp;"%0A%0A"&amp;"Please complete the training before the due date.","send e-mail to this TM")))</f>
        <v/>
      </c>
      <c r="N830" s="22" t="str">
        <f>CONCATENATE("you are due for the"&amp;" '"&amp;'Overview - 3 Month Projection'!H830, "' ", "training on ",CHAR(10),(TEXT('Overview - 3 Month Projection'!L830, "mm/dd/yyyy")),".")</f>
        <v>you are due for the '' training on 
.</v>
      </c>
    </row>
    <row r="831" spans="2:14" ht="16" x14ac:dyDescent="0.35">
      <c r="B831" s="47" t="str">
        <f>IF((ISBLANK(A831))," ",VLOOKUP(A831,'Contractor List'!$A:$J,2,FALSE))</f>
        <v xml:space="preserve"> </v>
      </c>
      <c r="C831" s="47" t="str">
        <f>IF((ISBLANK(A831))," ",VLOOKUP(A831,'Contractor List'!$A:$J,3,FALSE))</f>
        <v xml:space="preserve"> </v>
      </c>
      <c r="D831" s="47" t="str">
        <f>IF((ISBLANK(A831))," ",VLOOKUP(A831,'Contractor List'!$A:$J,7,FALSE))</f>
        <v xml:space="preserve"> </v>
      </c>
      <c r="E831" s="27" t="str">
        <f>IF((ISBLANK(A831))," ",VLOOKUP(A831,'Contractor List'!$A:$J,8,FALSE))</f>
        <v xml:space="preserve"> </v>
      </c>
      <c r="F831" s="27" t="str">
        <f>IF((ISBLANK(A831))," ",VLOOKUP(A831,'Contractor List'!$A:$J,9,FALSE))</f>
        <v xml:space="preserve"> </v>
      </c>
      <c r="G831" s="27" t="str">
        <f>IF((ISBLANK(A831))," ",VLOOKUP(A831,'Contractor List'!$A:$J,10,FALSE))</f>
        <v xml:space="preserve"> </v>
      </c>
      <c r="I831" s="26" t="str">
        <f>IF(ISBLANK(H831)=FALSE,VLOOKUP(H831,'Hidden - Dropdown'!$B:$D,2,FALSE),"")</f>
        <v/>
      </c>
      <c r="J831" s="54" t="str">
        <f>IF(ISBLANK(H831)=FALSE,VLOOKUP(H831,'Hidden - Dropdown'!$B:$D,3,FALSE),"")</f>
        <v/>
      </c>
      <c r="L831" s="51" t="str">
        <f t="shared" si="12"/>
        <v/>
      </c>
      <c r="M831" s="52" t="str">
        <f>IF(ISBLANK(A831),"",IF(L831="One-time training","",HYPERLINK("mailto:"&amp;VLOOKUP(A831,'Contractor List'!$A:$J,5,FALSE)&amp;"?subject="&amp;'Hidden - Dropdown'!$L$7&amp;"&amp;body=Hi "&amp;C831&amp;","&amp;"%0A%0A"&amp;N831&amp;"%0A%0A"&amp;"Please complete the training before the due date.","send e-mail to this TM")))</f>
        <v/>
      </c>
      <c r="N831" s="22" t="str">
        <f>CONCATENATE("you are due for the"&amp;" '"&amp;'Overview - 3 Month Projection'!H831, "' ", "training on ",CHAR(10),(TEXT('Overview - 3 Month Projection'!L831, "mm/dd/yyyy")),".")</f>
        <v>you are due for the '' training on 
.</v>
      </c>
    </row>
    <row r="832" spans="2:14" ht="16" x14ac:dyDescent="0.35">
      <c r="B832" s="47" t="str">
        <f>IF((ISBLANK(A832))," ",VLOOKUP(A832,'Contractor List'!$A:$J,2,FALSE))</f>
        <v xml:space="preserve"> </v>
      </c>
      <c r="C832" s="47" t="str">
        <f>IF((ISBLANK(A832))," ",VLOOKUP(A832,'Contractor List'!$A:$J,3,FALSE))</f>
        <v xml:space="preserve"> </v>
      </c>
      <c r="D832" s="47" t="str">
        <f>IF((ISBLANK(A832))," ",VLOOKUP(A832,'Contractor List'!$A:$J,7,FALSE))</f>
        <v xml:space="preserve"> </v>
      </c>
      <c r="E832" s="27" t="str">
        <f>IF((ISBLANK(A832))," ",VLOOKUP(A832,'Contractor List'!$A:$J,8,FALSE))</f>
        <v xml:space="preserve"> </v>
      </c>
      <c r="F832" s="27" t="str">
        <f>IF((ISBLANK(A832))," ",VLOOKUP(A832,'Contractor List'!$A:$J,9,FALSE))</f>
        <v xml:space="preserve"> </v>
      </c>
      <c r="G832" s="27" t="str">
        <f>IF((ISBLANK(A832))," ",VLOOKUP(A832,'Contractor List'!$A:$J,10,FALSE))</f>
        <v xml:space="preserve"> </v>
      </c>
      <c r="I832" s="26" t="str">
        <f>IF(ISBLANK(H832)=FALSE,VLOOKUP(H832,'Hidden - Dropdown'!$B:$D,2,FALSE),"")</f>
        <v/>
      </c>
      <c r="J832" s="54" t="str">
        <f>IF(ISBLANK(H832)=FALSE,VLOOKUP(H832,'Hidden - Dropdown'!$B:$D,3,FALSE),"")</f>
        <v/>
      </c>
      <c r="L832" s="51" t="str">
        <f t="shared" si="12"/>
        <v/>
      </c>
      <c r="M832" s="52" t="str">
        <f>IF(ISBLANK(A832),"",IF(L832="One-time training","",HYPERLINK("mailto:"&amp;VLOOKUP(A832,'Contractor List'!$A:$J,5,FALSE)&amp;"?subject="&amp;'Hidden - Dropdown'!$L$7&amp;"&amp;body=Hi "&amp;C832&amp;","&amp;"%0A%0A"&amp;N832&amp;"%0A%0A"&amp;"Please complete the training before the due date.","send e-mail to this TM")))</f>
        <v/>
      </c>
      <c r="N832" s="22" t="str">
        <f>CONCATENATE("you are due for the"&amp;" '"&amp;'Overview - 3 Month Projection'!H832, "' ", "training on ",CHAR(10),(TEXT('Overview - 3 Month Projection'!L832, "mm/dd/yyyy")),".")</f>
        <v>you are due for the '' training on 
.</v>
      </c>
    </row>
    <row r="833" spans="2:14" ht="16" x14ac:dyDescent="0.35">
      <c r="B833" s="47" t="str">
        <f>IF((ISBLANK(A833))," ",VLOOKUP(A833,'Contractor List'!$A:$J,2,FALSE))</f>
        <v xml:space="preserve"> </v>
      </c>
      <c r="C833" s="47" t="str">
        <f>IF((ISBLANK(A833))," ",VLOOKUP(A833,'Contractor List'!$A:$J,3,FALSE))</f>
        <v xml:space="preserve"> </v>
      </c>
      <c r="D833" s="47" t="str">
        <f>IF((ISBLANK(A833))," ",VLOOKUP(A833,'Contractor List'!$A:$J,7,FALSE))</f>
        <v xml:space="preserve"> </v>
      </c>
      <c r="E833" s="27" t="str">
        <f>IF((ISBLANK(A833))," ",VLOOKUP(A833,'Contractor List'!$A:$J,8,FALSE))</f>
        <v xml:space="preserve"> </v>
      </c>
      <c r="F833" s="27" t="str">
        <f>IF((ISBLANK(A833))," ",VLOOKUP(A833,'Contractor List'!$A:$J,9,FALSE))</f>
        <v xml:space="preserve"> </v>
      </c>
      <c r="G833" s="27" t="str">
        <f>IF((ISBLANK(A833))," ",VLOOKUP(A833,'Contractor List'!$A:$J,10,FALSE))</f>
        <v xml:space="preserve"> </v>
      </c>
      <c r="I833" s="26" t="str">
        <f>IF(ISBLANK(H833)=FALSE,VLOOKUP(H833,'Hidden - Dropdown'!$B:$D,2,FALSE),"")</f>
        <v/>
      </c>
      <c r="J833" s="54" t="str">
        <f>IF(ISBLANK(H833)=FALSE,VLOOKUP(H833,'Hidden - Dropdown'!$B:$D,3,FALSE),"")</f>
        <v/>
      </c>
      <c r="L833" s="51" t="str">
        <f t="shared" si="12"/>
        <v/>
      </c>
      <c r="M833" s="52" t="str">
        <f>IF(ISBLANK(A833),"",IF(L833="One-time training","",HYPERLINK("mailto:"&amp;VLOOKUP(A833,'Contractor List'!$A:$J,5,FALSE)&amp;"?subject="&amp;'Hidden - Dropdown'!$L$7&amp;"&amp;body=Hi "&amp;C833&amp;","&amp;"%0A%0A"&amp;N833&amp;"%0A%0A"&amp;"Please complete the training before the due date.","send e-mail to this TM")))</f>
        <v/>
      </c>
      <c r="N833" s="22" t="str">
        <f>CONCATENATE("you are due for the"&amp;" '"&amp;'Overview - 3 Month Projection'!H833, "' ", "training on ",CHAR(10),(TEXT('Overview - 3 Month Projection'!L833, "mm/dd/yyyy")),".")</f>
        <v>you are due for the '' training on 
.</v>
      </c>
    </row>
    <row r="834" spans="2:14" ht="16" x14ac:dyDescent="0.35">
      <c r="B834" s="47" t="str">
        <f>IF((ISBLANK(A834))," ",VLOOKUP(A834,'Contractor List'!$A:$J,2,FALSE))</f>
        <v xml:space="preserve"> </v>
      </c>
      <c r="C834" s="47" t="str">
        <f>IF((ISBLANK(A834))," ",VLOOKUP(A834,'Contractor List'!$A:$J,3,FALSE))</f>
        <v xml:space="preserve"> </v>
      </c>
      <c r="D834" s="47" t="str">
        <f>IF((ISBLANK(A834))," ",VLOOKUP(A834,'Contractor List'!$A:$J,7,FALSE))</f>
        <v xml:space="preserve"> </v>
      </c>
      <c r="E834" s="27" t="str">
        <f>IF((ISBLANK(A834))," ",VLOOKUP(A834,'Contractor List'!$A:$J,8,FALSE))</f>
        <v xml:space="preserve"> </v>
      </c>
      <c r="F834" s="27" t="str">
        <f>IF((ISBLANK(A834))," ",VLOOKUP(A834,'Contractor List'!$A:$J,9,FALSE))</f>
        <v xml:space="preserve"> </v>
      </c>
      <c r="G834" s="27" t="str">
        <f>IF((ISBLANK(A834))," ",VLOOKUP(A834,'Contractor List'!$A:$J,10,FALSE))</f>
        <v xml:space="preserve"> </v>
      </c>
      <c r="I834" s="26" t="str">
        <f>IF(ISBLANK(H834)=FALSE,VLOOKUP(H834,'Hidden - Dropdown'!$B:$D,2,FALSE),"")</f>
        <v/>
      </c>
      <c r="J834" s="54" t="str">
        <f>IF(ISBLANK(H834)=FALSE,VLOOKUP(H834,'Hidden - Dropdown'!$B:$D,3,FALSE),"")</f>
        <v/>
      </c>
      <c r="L834" s="51" t="str">
        <f t="shared" si="12"/>
        <v/>
      </c>
      <c r="M834" s="52" t="str">
        <f>IF(ISBLANK(A834),"",IF(L834="One-time training","",HYPERLINK("mailto:"&amp;VLOOKUP(A834,'Contractor List'!$A:$J,5,FALSE)&amp;"?subject="&amp;'Hidden - Dropdown'!$L$7&amp;"&amp;body=Hi "&amp;C834&amp;","&amp;"%0A%0A"&amp;N834&amp;"%0A%0A"&amp;"Please complete the training before the due date.","send e-mail to this TM")))</f>
        <v/>
      </c>
      <c r="N834" s="22" t="str">
        <f>CONCATENATE("you are due for the"&amp;" '"&amp;'Overview - 3 Month Projection'!H834, "' ", "training on ",CHAR(10),(TEXT('Overview - 3 Month Projection'!L834, "mm/dd/yyyy")),".")</f>
        <v>you are due for the '' training on 
.</v>
      </c>
    </row>
    <row r="835" spans="2:14" ht="16" x14ac:dyDescent="0.35">
      <c r="B835" s="47" t="str">
        <f>IF((ISBLANK(A835))," ",VLOOKUP(A835,'Contractor List'!$A:$J,2,FALSE))</f>
        <v xml:space="preserve"> </v>
      </c>
      <c r="C835" s="47" t="str">
        <f>IF((ISBLANK(A835))," ",VLOOKUP(A835,'Contractor List'!$A:$J,3,FALSE))</f>
        <v xml:space="preserve"> </v>
      </c>
      <c r="D835" s="47" t="str">
        <f>IF((ISBLANK(A835))," ",VLOOKUP(A835,'Contractor List'!$A:$J,7,FALSE))</f>
        <v xml:space="preserve"> </v>
      </c>
      <c r="E835" s="27" t="str">
        <f>IF((ISBLANK(A835))," ",VLOOKUP(A835,'Contractor List'!$A:$J,8,FALSE))</f>
        <v xml:space="preserve"> </v>
      </c>
      <c r="F835" s="27" t="str">
        <f>IF((ISBLANK(A835))," ",VLOOKUP(A835,'Contractor List'!$A:$J,9,FALSE))</f>
        <v xml:space="preserve"> </v>
      </c>
      <c r="G835" s="27" t="str">
        <f>IF((ISBLANK(A835))," ",VLOOKUP(A835,'Contractor List'!$A:$J,10,FALSE))</f>
        <v xml:space="preserve"> </v>
      </c>
      <c r="I835" s="26" t="str">
        <f>IF(ISBLANK(H835)=FALSE,VLOOKUP(H835,'Hidden - Dropdown'!$B:$D,2,FALSE),"")</f>
        <v/>
      </c>
      <c r="J835" s="54" t="str">
        <f>IF(ISBLANK(H835)=FALSE,VLOOKUP(H835,'Hidden - Dropdown'!$B:$D,3,FALSE),"")</f>
        <v/>
      </c>
      <c r="L835" s="51" t="str">
        <f t="shared" si="12"/>
        <v/>
      </c>
      <c r="M835" s="52" t="str">
        <f>IF(ISBLANK(A835),"",IF(L835="One-time training","",HYPERLINK("mailto:"&amp;VLOOKUP(A835,'Contractor List'!$A:$J,5,FALSE)&amp;"?subject="&amp;'Hidden - Dropdown'!$L$7&amp;"&amp;body=Hi "&amp;C835&amp;","&amp;"%0A%0A"&amp;N835&amp;"%0A%0A"&amp;"Please complete the training before the due date.","send e-mail to this TM")))</f>
        <v/>
      </c>
      <c r="N835" s="22" t="str">
        <f>CONCATENATE("you are due for the"&amp;" '"&amp;'Overview - 3 Month Projection'!H835, "' ", "training on ",CHAR(10),(TEXT('Overview - 3 Month Projection'!L835, "mm/dd/yyyy")),".")</f>
        <v>you are due for the '' training on 
.</v>
      </c>
    </row>
    <row r="836" spans="2:14" ht="16" x14ac:dyDescent="0.35">
      <c r="B836" s="47" t="str">
        <f>IF((ISBLANK(A836))," ",VLOOKUP(A836,'Contractor List'!$A:$J,2,FALSE))</f>
        <v xml:space="preserve"> </v>
      </c>
      <c r="C836" s="47" t="str">
        <f>IF((ISBLANK(A836))," ",VLOOKUP(A836,'Contractor List'!$A:$J,3,FALSE))</f>
        <v xml:space="preserve"> </v>
      </c>
      <c r="D836" s="47" t="str">
        <f>IF((ISBLANK(A836))," ",VLOOKUP(A836,'Contractor List'!$A:$J,7,FALSE))</f>
        <v xml:space="preserve"> </v>
      </c>
      <c r="E836" s="27" t="str">
        <f>IF((ISBLANK(A836))," ",VLOOKUP(A836,'Contractor List'!$A:$J,8,FALSE))</f>
        <v xml:space="preserve"> </v>
      </c>
      <c r="F836" s="27" t="str">
        <f>IF((ISBLANK(A836))," ",VLOOKUP(A836,'Contractor List'!$A:$J,9,FALSE))</f>
        <v xml:space="preserve"> </v>
      </c>
      <c r="G836" s="27" t="str">
        <f>IF((ISBLANK(A836))," ",VLOOKUP(A836,'Contractor List'!$A:$J,10,FALSE))</f>
        <v xml:space="preserve"> </v>
      </c>
      <c r="I836" s="26" t="str">
        <f>IF(ISBLANK(H836)=FALSE,VLOOKUP(H836,'Hidden - Dropdown'!$B:$D,2,FALSE),"")</f>
        <v/>
      </c>
      <c r="J836" s="54" t="str">
        <f>IF(ISBLANK(H836)=FALSE,VLOOKUP(H836,'Hidden - Dropdown'!$B:$D,3,FALSE),"")</f>
        <v/>
      </c>
      <c r="L836" s="51" t="str">
        <f t="shared" si="12"/>
        <v/>
      </c>
      <c r="M836" s="52" t="str">
        <f>IF(ISBLANK(A836),"",IF(L836="One-time training","",HYPERLINK("mailto:"&amp;VLOOKUP(A836,'Contractor List'!$A:$J,5,FALSE)&amp;"?subject="&amp;'Hidden - Dropdown'!$L$7&amp;"&amp;body=Hi "&amp;C836&amp;","&amp;"%0A%0A"&amp;N836&amp;"%0A%0A"&amp;"Please complete the training before the due date.","send e-mail to this TM")))</f>
        <v/>
      </c>
      <c r="N836" s="22" t="str">
        <f>CONCATENATE("you are due for the"&amp;" '"&amp;'Overview - 3 Month Projection'!H836, "' ", "training on ",CHAR(10),(TEXT('Overview - 3 Month Projection'!L836, "mm/dd/yyyy")),".")</f>
        <v>you are due for the '' training on 
.</v>
      </c>
    </row>
    <row r="837" spans="2:14" ht="16" x14ac:dyDescent="0.35">
      <c r="B837" s="47" t="str">
        <f>IF((ISBLANK(A837))," ",VLOOKUP(A837,'Contractor List'!$A:$J,2,FALSE))</f>
        <v xml:space="preserve"> </v>
      </c>
      <c r="C837" s="47" t="str">
        <f>IF((ISBLANK(A837))," ",VLOOKUP(A837,'Contractor List'!$A:$J,3,FALSE))</f>
        <v xml:space="preserve"> </v>
      </c>
      <c r="D837" s="47" t="str">
        <f>IF((ISBLANK(A837))," ",VLOOKUP(A837,'Contractor List'!$A:$J,7,FALSE))</f>
        <v xml:space="preserve"> </v>
      </c>
      <c r="E837" s="27" t="str">
        <f>IF((ISBLANK(A837))," ",VLOOKUP(A837,'Contractor List'!$A:$J,8,FALSE))</f>
        <v xml:space="preserve"> </v>
      </c>
      <c r="F837" s="27" t="str">
        <f>IF((ISBLANK(A837))," ",VLOOKUP(A837,'Contractor List'!$A:$J,9,FALSE))</f>
        <v xml:space="preserve"> </v>
      </c>
      <c r="G837" s="27" t="str">
        <f>IF((ISBLANK(A837))," ",VLOOKUP(A837,'Contractor List'!$A:$J,10,FALSE))</f>
        <v xml:space="preserve"> </v>
      </c>
      <c r="I837" s="26" t="str">
        <f>IF(ISBLANK(H837)=FALSE,VLOOKUP(H837,'Hidden - Dropdown'!$B:$D,2,FALSE),"")</f>
        <v/>
      </c>
      <c r="J837" s="54" t="str">
        <f>IF(ISBLANK(H837)=FALSE,VLOOKUP(H837,'Hidden - Dropdown'!$B:$D,3,FALSE),"")</f>
        <v/>
      </c>
      <c r="L837" s="51" t="str">
        <f t="shared" ref="L837:L900" si="13">IF(ISBLANK(K837),"",(IF(J837="0","One-time training",(K837+J837))))</f>
        <v/>
      </c>
      <c r="M837" s="52" t="str">
        <f>IF(ISBLANK(A837),"",IF(L837="One-time training","",HYPERLINK("mailto:"&amp;VLOOKUP(A837,'Contractor List'!$A:$J,5,FALSE)&amp;"?subject="&amp;'Hidden - Dropdown'!$L$7&amp;"&amp;body=Hi "&amp;C837&amp;","&amp;"%0A%0A"&amp;N837&amp;"%0A%0A"&amp;"Please complete the training before the due date.","send e-mail to this TM")))</f>
        <v/>
      </c>
      <c r="N837" s="22" t="str">
        <f>CONCATENATE("you are due for the"&amp;" '"&amp;'Overview - 3 Month Projection'!H837, "' ", "training on ",CHAR(10),(TEXT('Overview - 3 Month Projection'!L837, "mm/dd/yyyy")),".")</f>
        <v>you are due for the '' training on 
.</v>
      </c>
    </row>
    <row r="838" spans="2:14" ht="16" x14ac:dyDescent="0.35">
      <c r="B838" s="47" t="str">
        <f>IF((ISBLANK(A838))," ",VLOOKUP(A838,'Contractor List'!$A:$J,2,FALSE))</f>
        <v xml:space="preserve"> </v>
      </c>
      <c r="C838" s="47" t="str">
        <f>IF((ISBLANK(A838))," ",VLOOKUP(A838,'Contractor List'!$A:$J,3,FALSE))</f>
        <v xml:space="preserve"> </v>
      </c>
      <c r="D838" s="47" t="str">
        <f>IF((ISBLANK(A838))," ",VLOOKUP(A838,'Contractor List'!$A:$J,7,FALSE))</f>
        <v xml:space="preserve"> </v>
      </c>
      <c r="E838" s="27" t="str">
        <f>IF((ISBLANK(A838))," ",VLOOKUP(A838,'Contractor List'!$A:$J,8,FALSE))</f>
        <v xml:space="preserve"> </v>
      </c>
      <c r="F838" s="27" t="str">
        <f>IF((ISBLANK(A838))," ",VLOOKUP(A838,'Contractor List'!$A:$J,9,FALSE))</f>
        <v xml:space="preserve"> </v>
      </c>
      <c r="G838" s="27" t="str">
        <f>IF((ISBLANK(A838))," ",VLOOKUP(A838,'Contractor List'!$A:$J,10,FALSE))</f>
        <v xml:space="preserve"> </v>
      </c>
      <c r="I838" s="26" t="str">
        <f>IF(ISBLANK(H838)=FALSE,VLOOKUP(H838,'Hidden - Dropdown'!$B:$D,2,FALSE),"")</f>
        <v/>
      </c>
      <c r="J838" s="54" t="str">
        <f>IF(ISBLANK(H838)=FALSE,VLOOKUP(H838,'Hidden - Dropdown'!$B:$D,3,FALSE),"")</f>
        <v/>
      </c>
      <c r="L838" s="51" t="str">
        <f t="shared" si="13"/>
        <v/>
      </c>
      <c r="M838" s="52" t="str">
        <f>IF(ISBLANK(A838),"",IF(L838="One-time training","",HYPERLINK("mailto:"&amp;VLOOKUP(A838,'Contractor List'!$A:$J,5,FALSE)&amp;"?subject="&amp;'Hidden - Dropdown'!$L$7&amp;"&amp;body=Hi "&amp;C838&amp;","&amp;"%0A%0A"&amp;N838&amp;"%0A%0A"&amp;"Please complete the training before the due date.","send e-mail to this TM")))</f>
        <v/>
      </c>
      <c r="N838" s="22" t="str">
        <f>CONCATENATE("you are due for the"&amp;" '"&amp;'Overview - 3 Month Projection'!H838, "' ", "training on ",CHAR(10),(TEXT('Overview - 3 Month Projection'!L838, "mm/dd/yyyy")),".")</f>
        <v>you are due for the '' training on 
.</v>
      </c>
    </row>
    <row r="839" spans="2:14" ht="16" x14ac:dyDescent="0.35">
      <c r="B839" s="47" t="str">
        <f>IF((ISBLANK(A839))," ",VLOOKUP(A839,'Contractor List'!$A:$J,2,FALSE))</f>
        <v xml:space="preserve"> </v>
      </c>
      <c r="C839" s="47" t="str">
        <f>IF((ISBLANK(A839))," ",VLOOKUP(A839,'Contractor List'!$A:$J,3,FALSE))</f>
        <v xml:space="preserve"> </v>
      </c>
      <c r="D839" s="47" t="str">
        <f>IF((ISBLANK(A839))," ",VLOOKUP(A839,'Contractor List'!$A:$J,7,FALSE))</f>
        <v xml:space="preserve"> </v>
      </c>
      <c r="E839" s="27" t="str">
        <f>IF((ISBLANK(A839))," ",VLOOKUP(A839,'Contractor List'!$A:$J,8,FALSE))</f>
        <v xml:space="preserve"> </v>
      </c>
      <c r="F839" s="27" t="str">
        <f>IF((ISBLANK(A839))," ",VLOOKUP(A839,'Contractor List'!$A:$J,9,FALSE))</f>
        <v xml:space="preserve"> </v>
      </c>
      <c r="G839" s="27" t="str">
        <f>IF((ISBLANK(A839))," ",VLOOKUP(A839,'Contractor List'!$A:$J,10,FALSE))</f>
        <v xml:space="preserve"> </v>
      </c>
      <c r="I839" s="26" t="str">
        <f>IF(ISBLANK(H839)=FALSE,VLOOKUP(H839,'Hidden - Dropdown'!$B:$D,2,FALSE),"")</f>
        <v/>
      </c>
      <c r="J839" s="54" t="str">
        <f>IF(ISBLANK(H839)=FALSE,VLOOKUP(H839,'Hidden - Dropdown'!$B:$D,3,FALSE),"")</f>
        <v/>
      </c>
      <c r="L839" s="51" t="str">
        <f t="shared" si="13"/>
        <v/>
      </c>
      <c r="M839" s="52" t="str">
        <f>IF(ISBLANK(A839),"",IF(L839="One-time training","",HYPERLINK("mailto:"&amp;VLOOKUP(A839,'Contractor List'!$A:$J,5,FALSE)&amp;"?subject="&amp;'Hidden - Dropdown'!$L$7&amp;"&amp;body=Hi "&amp;C839&amp;","&amp;"%0A%0A"&amp;N839&amp;"%0A%0A"&amp;"Please complete the training before the due date.","send e-mail to this TM")))</f>
        <v/>
      </c>
      <c r="N839" s="22" t="str">
        <f>CONCATENATE("you are due for the"&amp;" '"&amp;'Overview - 3 Month Projection'!H839, "' ", "training on ",CHAR(10),(TEXT('Overview - 3 Month Projection'!L839, "mm/dd/yyyy")),".")</f>
        <v>you are due for the '' training on 
.</v>
      </c>
    </row>
    <row r="840" spans="2:14" ht="16" x14ac:dyDescent="0.35">
      <c r="B840" s="47" t="str">
        <f>IF((ISBLANK(A840))," ",VLOOKUP(A840,'Contractor List'!$A:$J,2,FALSE))</f>
        <v xml:space="preserve"> </v>
      </c>
      <c r="C840" s="47" t="str">
        <f>IF((ISBLANK(A840))," ",VLOOKUP(A840,'Contractor List'!$A:$J,3,FALSE))</f>
        <v xml:space="preserve"> </v>
      </c>
      <c r="D840" s="47" t="str">
        <f>IF((ISBLANK(A840))," ",VLOOKUP(A840,'Contractor List'!$A:$J,7,FALSE))</f>
        <v xml:space="preserve"> </v>
      </c>
      <c r="E840" s="27" t="str">
        <f>IF((ISBLANK(A840))," ",VLOOKUP(A840,'Contractor List'!$A:$J,8,FALSE))</f>
        <v xml:space="preserve"> </v>
      </c>
      <c r="F840" s="27" t="str">
        <f>IF((ISBLANK(A840))," ",VLOOKUP(A840,'Contractor List'!$A:$J,9,FALSE))</f>
        <v xml:space="preserve"> </v>
      </c>
      <c r="G840" s="27" t="str">
        <f>IF((ISBLANK(A840))," ",VLOOKUP(A840,'Contractor List'!$A:$J,10,FALSE))</f>
        <v xml:space="preserve"> </v>
      </c>
      <c r="I840" s="26" t="str">
        <f>IF(ISBLANK(H840)=FALSE,VLOOKUP(H840,'Hidden - Dropdown'!$B:$D,2,FALSE),"")</f>
        <v/>
      </c>
      <c r="J840" s="54" t="str">
        <f>IF(ISBLANK(H840)=FALSE,VLOOKUP(H840,'Hidden - Dropdown'!$B:$D,3,FALSE),"")</f>
        <v/>
      </c>
      <c r="L840" s="51" t="str">
        <f t="shared" si="13"/>
        <v/>
      </c>
      <c r="M840" s="52" t="str">
        <f>IF(ISBLANK(A840),"",IF(L840="One-time training","",HYPERLINK("mailto:"&amp;VLOOKUP(A840,'Contractor List'!$A:$J,5,FALSE)&amp;"?subject="&amp;'Hidden - Dropdown'!$L$7&amp;"&amp;body=Hi "&amp;C840&amp;","&amp;"%0A%0A"&amp;N840&amp;"%0A%0A"&amp;"Please complete the training before the due date.","send e-mail to this TM")))</f>
        <v/>
      </c>
      <c r="N840" s="22" t="str">
        <f>CONCATENATE("you are due for the"&amp;" '"&amp;'Overview - 3 Month Projection'!H840, "' ", "training on ",CHAR(10),(TEXT('Overview - 3 Month Projection'!L840, "mm/dd/yyyy")),".")</f>
        <v>you are due for the '' training on 
.</v>
      </c>
    </row>
    <row r="841" spans="2:14" ht="16" x14ac:dyDescent="0.35">
      <c r="B841" s="47" t="str">
        <f>IF((ISBLANK(A841))," ",VLOOKUP(A841,'Contractor List'!$A:$J,2,FALSE))</f>
        <v xml:space="preserve"> </v>
      </c>
      <c r="C841" s="47" t="str">
        <f>IF((ISBLANK(A841))," ",VLOOKUP(A841,'Contractor List'!$A:$J,3,FALSE))</f>
        <v xml:space="preserve"> </v>
      </c>
      <c r="D841" s="47" t="str">
        <f>IF((ISBLANK(A841))," ",VLOOKUP(A841,'Contractor List'!$A:$J,7,FALSE))</f>
        <v xml:space="preserve"> </v>
      </c>
      <c r="E841" s="27" t="str">
        <f>IF((ISBLANK(A841))," ",VLOOKUP(A841,'Contractor List'!$A:$J,8,FALSE))</f>
        <v xml:space="preserve"> </v>
      </c>
      <c r="F841" s="27" t="str">
        <f>IF((ISBLANK(A841))," ",VLOOKUP(A841,'Contractor List'!$A:$J,9,FALSE))</f>
        <v xml:space="preserve"> </v>
      </c>
      <c r="G841" s="27" t="str">
        <f>IF((ISBLANK(A841))," ",VLOOKUP(A841,'Contractor List'!$A:$J,10,FALSE))</f>
        <v xml:space="preserve"> </v>
      </c>
      <c r="I841" s="26" t="str">
        <f>IF(ISBLANK(H841)=FALSE,VLOOKUP(H841,'Hidden - Dropdown'!$B:$D,2,FALSE),"")</f>
        <v/>
      </c>
      <c r="J841" s="54" t="str">
        <f>IF(ISBLANK(H841)=FALSE,VLOOKUP(H841,'Hidden - Dropdown'!$B:$D,3,FALSE),"")</f>
        <v/>
      </c>
      <c r="L841" s="51" t="str">
        <f t="shared" si="13"/>
        <v/>
      </c>
      <c r="M841" s="52" t="str">
        <f>IF(ISBLANK(A841),"",IF(L841="One-time training","",HYPERLINK("mailto:"&amp;VLOOKUP(A841,'Contractor List'!$A:$J,5,FALSE)&amp;"?subject="&amp;'Hidden - Dropdown'!$L$7&amp;"&amp;body=Hi "&amp;C841&amp;","&amp;"%0A%0A"&amp;N841&amp;"%0A%0A"&amp;"Please complete the training before the due date.","send e-mail to this TM")))</f>
        <v/>
      </c>
      <c r="N841" s="22" t="str">
        <f>CONCATENATE("you are due for the"&amp;" '"&amp;'Overview - 3 Month Projection'!H841, "' ", "training on ",CHAR(10),(TEXT('Overview - 3 Month Projection'!L841, "mm/dd/yyyy")),".")</f>
        <v>you are due for the '' training on 
.</v>
      </c>
    </row>
    <row r="842" spans="2:14" ht="16" x14ac:dyDescent="0.35">
      <c r="B842" s="47" t="str">
        <f>IF((ISBLANK(A842))," ",VLOOKUP(A842,'Contractor List'!$A:$J,2,FALSE))</f>
        <v xml:space="preserve"> </v>
      </c>
      <c r="C842" s="47" t="str">
        <f>IF((ISBLANK(A842))," ",VLOOKUP(A842,'Contractor List'!$A:$J,3,FALSE))</f>
        <v xml:space="preserve"> </v>
      </c>
      <c r="D842" s="47" t="str">
        <f>IF((ISBLANK(A842))," ",VLOOKUP(A842,'Contractor List'!$A:$J,7,FALSE))</f>
        <v xml:space="preserve"> </v>
      </c>
      <c r="E842" s="27" t="str">
        <f>IF((ISBLANK(A842))," ",VLOOKUP(A842,'Contractor List'!$A:$J,8,FALSE))</f>
        <v xml:space="preserve"> </v>
      </c>
      <c r="F842" s="27" t="str">
        <f>IF((ISBLANK(A842))," ",VLOOKUP(A842,'Contractor List'!$A:$J,9,FALSE))</f>
        <v xml:space="preserve"> </v>
      </c>
      <c r="G842" s="27" t="str">
        <f>IF((ISBLANK(A842))," ",VLOOKUP(A842,'Contractor List'!$A:$J,10,FALSE))</f>
        <v xml:space="preserve"> </v>
      </c>
      <c r="I842" s="26" t="str">
        <f>IF(ISBLANK(H842)=FALSE,VLOOKUP(H842,'Hidden - Dropdown'!$B:$D,2,FALSE),"")</f>
        <v/>
      </c>
      <c r="J842" s="54" t="str">
        <f>IF(ISBLANK(H842)=FALSE,VLOOKUP(H842,'Hidden - Dropdown'!$B:$D,3,FALSE),"")</f>
        <v/>
      </c>
      <c r="L842" s="51" t="str">
        <f t="shared" si="13"/>
        <v/>
      </c>
      <c r="M842" s="52" t="str">
        <f>IF(ISBLANK(A842),"",IF(L842="One-time training","",HYPERLINK("mailto:"&amp;VLOOKUP(A842,'Contractor List'!$A:$J,5,FALSE)&amp;"?subject="&amp;'Hidden - Dropdown'!$L$7&amp;"&amp;body=Hi "&amp;C842&amp;","&amp;"%0A%0A"&amp;N842&amp;"%0A%0A"&amp;"Please complete the training before the due date.","send e-mail to this TM")))</f>
        <v/>
      </c>
      <c r="N842" s="22" t="str">
        <f>CONCATENATE("you are due for the"&amp;" '"&amp;'Overview - 3 Month Projection'!H842, "' ", "training on ",CHAR(10),(TEXT('Overview - 3 Month Projection'!L842, "mm/dd/yyyy")),".")</f>
        <v>you are due for the '' training on 
.</v>
      </c>
    </row>
    <row r="843" spans="2:14" ht="16" x14ac:dyDescent="0.35">
      <c r="B843" s="47" t="str">
        <f>IF((ISBLANK(A843))," ",VLOOKUP(A843,'Contractor List'!$A:$J,2,FALSE))</f>
        <v xml:space="preserve"> </v>
      </c>
      <c r="C843" s="47" t="str">
        <f>IF((ISBLANK(A843))," ",VLOOKUP(A843,'Contractor List'!$A:$J,3,FALSE))</f>
        <v xml:space="preserve"> </v>
      </c>
      <c r="D843" s="47" t="str">
        <f>IF((ISBLANK(A843))," ",VLOOKUP(A843,'Contractor List'!$A:$J,7,FALSE))</f>
        <v xml:space="preserve"> </v>
      </c>
      <c r="E843" s="27" t="str">
        <f>IF((ISBLANK(A843))," ",VLOOKUP(A843,'Contractor List'!$A:$J,8,FALSE))</f>
        <v xml:space="preserve"> </v>
      </c>
      <c r="F843" s="27" t="str">
        <f>IF((ISBLANK(A843))," ",VLOOKUP(A843,'Contractor List'!$A:$J,9,FALSE))</f>
        <v xml:space="preserve"> </v>
      </c>
      <c r="G843" s="27" t="str">
        <f>IF((ISBLANK(A843))," ",VLOOKUP(A843,'Contractor List'!$A:$J,10,FALSE))</f>
        <v xml:space="preserve"> </v>
      </c>
      <c r="I843" s="26" t="str">
        <f>IF(ISBLANK(H843)=FALSE,VLOOKUP(H843,'Hidden - Dropdown'!$B:$D,2,FALSE),"")</f>
        <v/>
      </c>
      <c r="J843" s="54" t="str">
        <f>IF(ISBLANK(H843)=FALSE,VLOOKUP(H843,'Hidden - Dropdown'!$B:$D,3,FALSE),"")</f>
        <v/>
      </c>
      <c r="L843" s="51" t="str">
        <f t="shared" si="13"/>
        <v/>
      </c>
      <c r="M843" s="52" t="str">
        <f>IF(ISBLANK(A843),"",IF(L843="One-time training","",HYPERLINK("mailto:"&amp;VLOOKUP(A843,'Contractor List'!$A:$J,5,FALSE)&amp;"?subject="&amp;'Hidden - Dropdown'!$L$7&amp;"&amp;body=Hi "&amp;C843&amp;","&amp;"%0A%0A"&amp;N843&amp;"%0A%0A"&amp;"Please complete the training before the due date.","send e-mail to this TM")))</f>
        <v/>
      </c>
      <c r="N843" s="22" t="str">
        <f>CONCATENATE("you are due for the"&amp;" '"&amp;'Overview - 3 Month Projection'!H843, "' ", "training on ",CHAR(10),(TEXT('Overview - 3 Month Projection'!L843, "mm/dd/yyyy")),".")</f>
        <v>you are due for the '' training on 
.</v>
      </c>
    </row>
    <row r="844" spans="2:14" ht="16" x14ac:dyDescent="0.35">
      <c r="B844" s="47" t="str">
        <f>IF((ISBLANK(A844))," ",VLOOKUP(A844,'Contractor List'!$A:$J,2,FALSE))</f>
        <v xml:space="preserve"> </v>
      </c>
      <c r="C844" s="47" t="str">
        <f>IF((ISBLANK(A844))," ",VLOOKUP(A844,'Contractor List'!$A:$J,3,FALSE))</f>
        <v xml:space="preserve"> </v>
      </c>
      <c r="D844" s="47" t="str">
        <f>IF((ISBLANK(A844))," ",VLOOKUP(A844,'Contractor List'!$A:$J,7,FALSE))</f>
        <v xml:space="preserve"> </v>
      </c>
      <c r="E844" s="27" t="str">
        <f>IF((ISBLANK(A844))," ",VLOOKUP(A844,'Contractor List'!$A:$J,8,FALSE))</f>
        <v xml:space="preserve"> </v>
      </c>
      <c r="F844" s="27" t="str">
        <f>IF((ISBLANK(A844))," ",VLOOKUP(A844,'Contractor List'!$A:$J,9,FALSE))</f>
        <v xml:space="preserve"> </v>
      </c>
      <c r="G844" s="27" t="str">
        <f>IF((ISBLANK(A844))," ",VLOOKUP(A844,'Contractor List'!$A:$J,10,FALSE))</f>
        <v xml:space="preserve"> </v>
      </c>
      <c r="I844" s="26" t="str">
        <f>IF(ISBLANK(H844)=FALSE,VLOOKUP(H844,'Hidden - Dropdown'!$B:$D,2,FALSE),"")</f>
        <v/>
      </c>
      <c r="J844" s="54" t="str">
        <f>IF(ISBLANK(H844)=FALSE,VLOOKUP(H844,'Hidden - Dropdown'!$B:$D,3,FALSE),"")</f>
        <v/>
      </c>
      <c r="L844" s="51" t="str">
        <f t="shared" si="13"/>
        <v/>
      </c>
      <c r="M844" s="52" t="str">
        <f>IF(ISBLANK(A844),"",IF(L844="One-time training","",HYPERLINK("mailto:"&amp;VLOOKUP(A844,'Contractor List'!$A:$J,5,FALSE)&amp;"?subject="&amp;'Hidden - Dropdown'!$L$7&amp;"&amp;body=Hi "&amp;C844&amp;","&amp;"%0A%0A"&amp;N844&amp;"%0A%0A"&amp;"Please complete the training before the due date.","send e-mail to this TM")))</f>
        <v/>
      </c>
      <c r="N844" s="22" t="str">
        <f>CONCATENATE("you are due for the"&amp;" '"&amp;'Overview - 3 Month Projection'!H844, "' ", "training on ",CHAR(10),(TEXT('Overview - 3 Month Projection'!L844, "mm/dd/yyyy")),".")</f>
        <v>you are due for the '' training on 
.</v>
      </c>
    </row>
    <row r="845" spans="2:14" ht="16" x14ac:dyDescent="0.35">
      <c r="B845" s="47" t="str">
        <f>IF((ISBLANK(A845))," ",VLOOKUP(A845,'Contractor List'!$A:$J,2,FALSE))</f>
        <v xml:space="preserve"> </v>
      </c>
      <c r="C845" s="47" t="str">
        <f>IF((ISBLANK(A845))," ",VLOOKUP(A845,'Contractor List'!$A:$J,3,FALSE))</f>
        <v xml:space="preserve"> </v>
      </c>
      <c r="D845" s="47" t="str">
        <f>IF((ISBLANK(A845))," ",VLOOKUP(A845,'Contractor List'!$A:$J,7,FALSE))</f>
        <v xml:space="preserve"> </v>
      </c>
      <c r="E845" s="27" t="str">
        <f>IF((ISBLANK(A845))," ",VLOOKUP(A845,'Contractor List'!$A:$J,8,FALSE))</f>
        <v xml:space="preserve"> </v>
      </c>
      <c r="F845" s="27" t="str">
        <f>IF((ISBLANK(A845))," ",VLOOKUP(A845,'Contractor List'!$A:$J,9,FALSE))</f>
        <v xml:space="preserve"> </v>
      </c>
      <c r="G845" s="27" t="str">
        <f>IF((ISBLANK(A845))," ",VLOOKUP(A845,'Contractor List'!$A:$J,10,FALSE))</f>
        <v xml:space="preserve"> </v>
      </c>
      <c r="I845" s="26" t="str">
        <f>IF(ISBLANK(H845)=FALSE,VLOOKUP(H845,'Hidden - Dropdown'!$B:$D,2,FALSE),"")</f>
        <v/>
      </c>
      <c r="J845" s="54" t="str">
        <f>IF(ISBLANK(H845)=FALSE,VLOOKUP(H845,'Hidden - Dropdown'!$B:$D,3,FALSE),"")</f>
        <v/>
      </c>
      <c r="L845" s="51" t="str">
        <f t="shared" si="13"/>
        <v/>
      </c>
      <c r="M845" s="52" t="str">
        <f>IF(ISBLANK(A845),"",IF(L845="One-time training","",HYPERLINK("mailto:"&amp;VLOOKUP(A845,'Contractor List'!$A:$J,5,FALSE)&amp;"?subject="&amp;'Hidden - Dropdown'!$L$7&amp;"&amp;body=Hi "&amp;C845&amp;","&amp;"%0A%0A"&amp;N845&amp;"%0A%0A"&amp;"Please complete the training before the due date.","send e-mail to this TM")))</f>
        <v/>
      </c>
      <c r="N845" s="22" t="str">
        <f>CONCATENATE("you are due for the"&amp;" '"&amp;'Overview - 3 Month Projection'!H845, "' ", "training on ",CHAR(10),(TEXT('Overview - 3 Month Projection'!L845, "mm/dd/yyyy")),".")</f>
        <v>you are due for the '' training on 
.</v>
      </c>
    </row>
    <row r="846" spans="2:14" ht="16" x14ac:dyDescent="0.35">
      <c r="B846" s="47" t="str">
        <f>IF((ISBLANK(A846))," ",VLOOKUP(A846,'Contractor List'!$A:$J,2,FALSE))</f>
        <v xml:space="preserve"> </v>
      </c>
      <c r="C846" s="47" t="str">
        <f>IF((ISBLANK(A846))," ",VLOOKUP(A846,'Contractor List'!$A:$J,3,FALSE))</f>
        <v xml:space="preserve"> </v>
      </c>
      <c r="D846" s="47" t="str">
        <f>IF((ISBLANK(A846))," ",VLOOKUP(A846,'Contractor List'!$A:$J,7,FALSE))</f>
        <v xml:space="preserve"> </v>
      </c>
      <c r="E846" s="27" t="str">
        <f>IF((ISBLANK(A846))," ",VLOOKUP(A846,'Contractor List'!$A:$J,8,FALSE))</f>
        <v xml:space="preserve"> </v>
      </c>
      <c r="F846" s="27" t="str">
        <f>IF((ISBLANK(A846))," ",VLOOKUP(A846,'Contractor List'!$A:$J,9,FALSE))</f>
        <v xml:space="preserve"> </v>
      </c>
      <c r="G846" s="27" t="str">
        <f>IF((ISBLANK(A846))," ",VLOOKUP(A846,'Contractor List'!$A:$J,10,FALSE))</f>
        <v xml:space="preserve"> </v>
      </c>
      <c r="I846" s="26" t="str">
        <f>IF(ISBLANK(H846)=FALSE,VLOOKUP(H846,'Hidden - Dropdown'!$B:$D,2,FALSE),"")</f>
        <v/>
      </c>
      <c r="J846" s="54" t="str">
        <f>IF(ISBLANK(H846)=FALSE,VLOOKUP(H846,'Hidden - Dropdown'!$B:$D,3,FALSE),"")</f>
        <v/>
      </c>
      <c r="L846" s="51" t="str">
        <f t="shared" si="13"/>
        <v/>
      </c>
      <c r="M846" s="52" t="str">
        <f>IF(ISBLANK(A846),"",IF(L846="One-time training","",HYPERLINK("mailto:"&amp;VLOOKUP(A846,'Contractor List'!$A:$J,5,FALSE)&amp;"?subject="&amp;'Hidden - Dropdown'!$L$7&amp;"&amp;body=Hi "&amp;C846&amp;","&amp;"%0A%0A"&amp;N846&amp;"%0A%0A"&amp;"Please complete the training before the due date.","send e-mail to this TM")))</f>
        <v/>
      </c>
      <c r="N846" s="22" t="str">
        <f>CONCATENATE("you are due for the"&amp;" '"&amp;'Overview - 3 Month Projection'!H846, "' ", "training on ",CHAR(10),(TEXT('Overview - 3 Month Projection'!L846, "mm/dd/yyyy")),".")</f>
        <v>you are due for the '' training on 
.</v>
      </c>
    </row>
    <row r="847" spans="2:14" ht="16" x14ac:dyDescent="0.35">
      <c r="B847" s="47" t="str">
        <f>IF((ISBLANK(A847))," ",VLOOKUP(A847,'Contractor List'!$A:$J,2,FALSE))</f>
        <v xml:space="preserve"> </v>
      </c>
      <c r="C847" s="47" t="str">
        <f>IF((ISBLANK(A847))," ",VLOOKUP(A847,'Contractor List'!$A:$J,3,FALSE))</f>
        <v xml:space="preserve"> </v>
      </c>
      <c r="D847" s="47" t="str">
        <f>IF((ISBLANK(A847))," ",VLOOKUP(A847,'Contractor List'!$A:$J,7,FALSE))</f>
        <v xml:space="preserve"> </v>
      </c>
      <c r="E847" s="27" t="str">
        <f>IF((ISBLANK(A847))," ",VLOOKUP(A847,'Contractor List'!$A:$J,8,FALSE))</f>
        <v xml:space="preserve"> </v>
      </c>
      <c r="F847" s="27" t="str">
        <f>IF((ISBLANK(A847))," ",VLOOKUP(A847,'Contractor List'!$A:$J,9,FALSE))</f>
        <v xml:space="preserve"> </v>
      </c>
      <c r="G847" s="27" t="str">
        <f>IF((ISBLANK(A847))," ",VLOOKUP(A847,'Contractor List'!$A:$J,10,FALSE))</f>
        <v xml:space="preserve"> </v>
      </c>
      <c r="I847" s="26" t="str">
        <f>IF(ISBLANK(H847)=FALSE,VLOOKUP(H847,'Hidden - Dropdown'!$B:$D,2,FALSE),"")</f>
        <v/>
      </c>
      <c r="J847" s="54" t="str">
        <f>IF(ISBLANK(H847)=FALSE,VLOOKUP(H847,'Hidden - Dropdown'!$B:$D,3,FALSE),"")</f>
        <v/>
      </c>
      <c r="L847" s="51" t="str">
        <f t="shared" si="13"/>
        <v/>
      </c>
      <c r="M847" s="52" t="str">
        <f>IF(ISBLANK(A847),"",IF(L847="One-time training","",HYPERLINK("mailto:"&amp;VLOOKUP(A847,'Contractor List'!$A:$J,5,FALSE)&amp;"?subject="&amp;'Hidden - Dropdown'!$L$7&amp;"&amp;body=Hi "&amp;C847&amp;","&amp;"%0A%0A"&amp;N847&amp;"%0A%0A"&amp;"Please complete the training before the due date.","send e-mail to this TM")))</f>
        <v/>
      </c>
      <c r="N847" s="22" t="str">
        <f>CONCATENATE("you are due for the"&amp;" '"&amp;'Overview - 3 Month Projection'!H847, "' ", "training on ",CHAR(10),(TEXT('Overview - 3 Month Projection'!L847, "mm/dd/yyyy")),".")</f>
        <v>you are due for the '' training on 
.</v>
      </c>
    </row>
    <row r="848" spans="2:14" ht="16" x14ac:dyDescent="0.35">
      <c r="B848" s="47" t="str">
        <f>IF((ISBLANK(A848))," ",VLOOKUP(A848,'Contractor List'!$A:$J,2,FALSE))</f>
        <v xml:space="preserve"> </v>
      </c>
      <c r="C848" s="47" t="str">
        <f>IF((ISBLANK(A848))," ",VLOOKUP(A848,'Contractor List'!$A:$J,3,FALSE))</f>
        <v xml:space="preserve"> </v>
      </c>
      <c r="D848" s="47" t="str">
        <f>IF((ISBLANK(A848))," ",VLOOKUP(A848,'Contractor List'!$A:$J,7,FALSE))</f>
        <v xml:space="preserve"> </v>
      </c>
      <c r="E848" s="27" t="str">
        <f>IF((ISBLANK(A848))," ",VLOOKUP(A848,'Contractor List'!$A:$J,8,FALSE))</f>
        <v xml:space="preserve"> </v>
      </c>
      <c r="F848" s="27" t="str">
        <f>IF((ISBLANK(A848))," ",VLOOKUP(A848,'Contractor List'!$A:$J,9,FALSE))</f>
        <v xml:space="preserve"> </v>
      </c>
      <c r="G848" s="27" t="str">
        <f>IF((ISBLANK(A848))," ",VLOOKUP(A848,'Contractor List'!$A:$J,10,FALSE))</f>
        <v xml:space="preserve"> </v>
      </c>
      <c r="I848" s="26" t="str">
        <f>IF(ISBLANK(H848)=FALSE,VLOOKUP(H848,'Hidden - Dropdown'!$B:$D,2,FALSE),"")</f>
        <v/>
      </c>
      <c r="J848" s="54" t="str">
        <f>IF(ISBLANK(H848)=FALSE,VLOOKUP(H848,'Hidden - Dropdown'!$B:$D,3,FALSE),"")</f>
        <v/>
      </c>
      <c r="L848" s="51" t="str">
        <f t="shared" si="13"/>
        <v/>
      </c>
      <c r="M848" s="52" t="str">
        <f>IF(ISBLANK(A848),"",IF(L848="One-time training","",HYPERLINK("mailto:"&amp;VLOOKUP(A848,'Contractor List'!$A:$J,5,FALSE)&amp;"?subject="&amp;'Hidden - Dropdown'!$L$7&amp;"&amp;body=Hi "&amp;C848&amp;","&amp;"%0A%0A"&amp;N848&amp;"%0A%0A"&amp;"Please complete the training before the due date.","send e-mail to this TM")))</f>
        <v/>
      </c>
      <c r="N848" s="22" t="str">
        <f>CONCATENATE("you are due for the"&amp;" '"&amp;'Overview - 3 Month Projection'!H848, "' ", "training on ",CHAR(10),(TEXT('Overview - 3 Month Projection'!L848, "mm/dd/yyyy")),".")</f>
        <v>you are due for the '' training on 
.</v>
      </c>
    </row>
    <row r="849" spans="2:14" ht="16" x14ac:dyDescent="0.35">
      <c r="B849" s="47" t="str">
        <f>IF((ISBLANK(A849))," ",VLOOKUP(A849,'Contractor List'!$A:$J,2,FALSE))</f>
        <v xml:space="preserve"> </v>
      </c>
      <c r="C849" s="47" t="str">
        <f>IF((ISBLANK(A849))," ",VLOOKUP(A849,'Contractor List'!$A:$J,3,FALSE))</f>
        <v xml:space="preserve"> </v>
      </c>
      <c r="D849" s="47" t="str">
        <f>IF((ISBLANK(A849))," ",VLOOKUP(A849,'Contractor List'!$A:$J,7,FALSE))</f>
        <v xml:space="preserve"> </v>
      </c>
      <c r="E849" s="27" t="str">
        <f>IF((ISBLANK(A849))," ",VLOOKUP(A849,'Contractor List'!$A:$J,8,FALSE))</f>
        <v xml:space="preserve"> </v>
      </c>
      <c r="F849" s="27" t="str">
        <f>IF((ISBLANK(A849))," ",VLOOKUP(A849,'Contractor List'!$A:$J,9,FALSE))</f>
        <v xml:space="preserve"> </v>
      </c>
      <c r="G849" s="27" t="str">
        <f>IF((ISBLANK(A849))," ",VLOOKUP(A849,'Contractor List'!$A:$J,10,FALSE))</f>
        <v xml:space="preserve"> </v>
      </c>
      <c r="I849" s="26" t="str">
        <f>IF(ISBLANK(H849)=FALSE,VLOOKUP(H849,'Hidden - Dropdown'!$B:$D,2,FALSE),"")</f>
        <v/>
      </c>
      <c r="J849" s="54" t="str">
        <f>IF(ISBLANK(H849)=FALSE,VLOOKUP(H849,'Hidden - Dropdown'!$B:$D,3,FALSE),"")</f>
        <v/>
      </c>
      <c r="L849" s="51" t="str">
        <f t="shared" si="13"/>
        <v/>
      </c>
      <c r="M849" s="52" t="str">
        <f>IF(ISBLANK(A849),"",IF(L849="One-time training","",HYPERLINK("mailto:"&amp;VLOOKUP(A849,'Contractor List'!$A:$J,5,FALSE)&amp;"?subject="&amp;'Hidden - Dropdown'!$L$7&amp;"&amp;body=Hi "&amp;C849&amp;","&amp;"%0A%0A"&amp;N849&amp;"%0A%0A"&amp;"Please complete the training before the due date.","send e-mail to this TM")))</f>
        <v/>
      </c>
      <c r="N849" s="22" t="str">
        <f>CONCATENATE("you are due for the"&amp;" '"&amp;'Overview - 3 Month Projection'!H849, "' ", "training on ",CHAR(10),(TEXT('Overview - 3 Month Projection'!L849, "mm/dd/yyyy")),".")</f>
        <v>you are due for the '' training on 
.</v>
      </c>
    </row>
    <row r="850" spans="2:14" ht="16" x14ac:dyDescent="0.35">
      <c r="B850" s="47" t="str">
        <f>IF((ISBLANK(A850))," ",VLOOKUP(A850,'Contractor List'!$A:$J,2,FALSE))</f>
        <v xml:space="preserve"> </v>
      </c>
      <c r="C850" s="47" t="str">
        <f>IF((ISBLANK(A850))," ",VLOOKUP(A850,'Contractor List'!$A:$J,3,FALSE))</f>
        <v xml:space="preserve"> </v>
      </c>
      <c r="D850" s="47" t="str">
        <f>IF((ISBLANK(A850))," ",VLOOKUP(A850,'Contractor List'!$A:$J,7,FALSE))</f>
        <v xml:space="preserve"> </v>
      </c>
      <c r="E850" s="27" t="str">
        <f>IF((ISBLANK(A850))," ",VLOOKUP(A850,'Contractor List'!$A:$J,8,FALSE))</f>
        <v xml:space="preserve"> </v>
      </c>
      <c r="F850" s="27" t="str">
        <f>IF((ISBLANK(A850))," ",VLOOKUP(A850,'Contractor List'!$A:$J,9,FALSE))</f>
        <v xml:space="preserve"> </v>
      </c>
      <c r="G850" s="27" t="str">
        <f>IF((ISBLANK(A850))," ",VLOOKUP(A850,'Contractor List'!$A:$J,10,FALSE))</f>
        <v xml:space="preserve"> </v>
      </c>
      <c r="I850" s="26" t="str">
        <f>IF(ISBLANK(H850)=FALSE,VLOOKUP(H850,'Hidden - Dropdown'!$B:$D,2,FALSE),"")</f>
        <v/>
      </c>
      <c r="J850" s="54" t="str">
        <f>IF(ISBLANK(H850)=FALSE,VLOOKUP(H850,'Hidden - Dropdown'!$B:$D,3,FALSE),"")</f>
        <v/>
      </c>
      <c r="L850" s="51" t="str">
        <f t="shared" si="13"/>
        <v/>
      </c>
      <c r="M850" s="52" t="str">
        <f>IF(ISBLANK(A850),"",IF(L850="One-time training","",HYPERLINK("mailto:"&amp;VLOOKUP(A850,'Contractor List'!$A:$J,5,FALSE)&amp;"?subject="&amp;'Hidden - Dropdown'!$L$7&amp;"&amp;body=Hi "&amp;C850&amp;","&amp;"%0A%0A"&amp;N850&amp;"%0A%0A"&amp;"Please complete the training before the due date.","send e-mail to this TM")))</f>
        <v/>
      </c>
      <c r="N850" s="22" t="str">
        <f>CONCATENATE("you are due for the"&amp;" '"&amp;'Overview - 3 Month Projection'!H850, "' ", "training on ",CHAR(10),(TEXT('Overview - 3 Month Projection'!L850, "mm/dd/yyyy")),".")</f>
        <v>you are due for the '' training on 
.</v>
      </c>
    </row>
    <row r="851" spans="2:14" ht="16" x14ac:dyDescent="0.35">
      <c r="B851" s="47" t="str">
        <f>IF((ISBLANK(A851))," ",VLOOKUP(A851,'Contractor List'!$A:$J,2,FALSE))</f>
        <v xml:space="preserve"> </v>
      </c>
      <c r="C851" s="47" t="str">
        <f>IF((ISBLANK(A851))," ",VLOOKUP(A851,'Contractor List'!$A:$J,3,FALSE))</f>
        <v xml:space="preserve"> </v>
      </c>
      <c r="D851" s="47" t="str">
        <f>IF((ISBLANK(A851))," ",VLOOKUP(A851,'Contractor List'!$A:$J,7,FALSE))</f>
        <v xml:space="preserve"> </v>
      </c>
      <c r="E851" s="27" t="str">
        <f>IF((ISBLANK(A851))," ",VLOOKUP(A851,'Contractor List'!$A:$J,8,FALSE))</f>
        <v xml:space="preserve"> </v>
      </c>
      <c r="F851" s="27" t="str">
        <f>IF((ISBLANK(A851))," ",VLOOKUP(A851,'Contractor List'!$A:$J,9,FALSE))</f>
        <v xml:space="preserve"> </v>
      </c>
      <c r="G851" s="27" t="str">
        <f>IF((ISBLANK(A851))," ",VLOOKUP(A851,'Contractor List'!$A:$J,10,FALSE))</f>
        <v xml:space="preserve"> </v>
      </c>
      <c r="I851" s="26" t="str">
        <f>IF(ISBLANK(H851)=FALSE,VLOOKUP(H851,'Hidden - Dropdown'!$B:$D,2,FALSE),"")</f>
        <v/>
      </c>
      <c r="J851" s="54" t="str">
        <f>IF(ISBLANK(H851)=FALSE,VLOOKUP(H851,'Hidden - Dropdown'!$B:$D,3,FALSE),"")</f>
        <v/>
      </c>
      <c r="L851" s="51" t="str">
        <f t="shared" si="13"/>
        <v/>
      </c>
      <c r="M851" s="52" t="str">
        <f>IF(ISBLANK(A851),"",IF(L851="One-time training","",HYPERLINK("mailto:"&amp;VLOOKUP(A851,'Contractor List'!$A:$J,5,FALSE)&amp;"?subject="&amp;'Hidden - Dropdown'!$L$7&amp;"&amp;body=Hi "&amp;C851&amp;","&amp;"%0A%0A"&amp;N851&amp;"%0A%0A"&amp;"Please complete the training before the due date.","send e-mail to this TM")))</f>
        <v/>
      </c>
      <c r="N851" s="22" t="str">
        <f>CONCATENATE("you are due for the"&amp;" '"&amp;'Overview - 3 Month Projection'!H851, "' ", "training on ",CHAR(10),(TEXT('Overview - 3 Month Projection'!L851, "mm/dd/yyyy")),".")</f>
        <v>you are due for the '' training on 
.</v>
      </c>
    </row>
    <row r="852" spans="2:14" ht="16" x14ac:dyDescent="0.35">
      <c r="B852" s="47" t="str">
        <f>IF((ISBLANK(A852))," ",VLOOKUP(A852,'Contractor List'!$A:$J,2,FALSE))</f>
        <v xml:space="preserve"> </v>
      </c>
      <c r="C852" s="47" t="str">
        <f>IF((ISBLANK(A852))," ",VLOOKUP(A852,'Contractor List'!$A:$J,3,FALSE))</f>
        <v xml:space="preserve"> </v>
      </c>
      <c r="D852" s="47" t="str">
        <f>IF((ISBLANK(A852))," ",VLOOKUP(A852,'Contractor List'!$A:$J,7,FALSE))</f>
        <v xml:space="preserve"> </v>
      </c>
      <c r="E852" s="27" t="str">
        <f>IF((ISBLANK(A852))," ",VLOOKUP(A852,'Contractor List'!$A:$J,8,FALSE))</f>
        <v xml:space="preserve"> </v>
      </c>
      <c r="F852" s="27" t="str">
        <f>IF((ISBLANK(A852))," ",VLOOKUP(A852,'Contractor List'!$A:$J,9,FALSE))</f>
        <v xml:space="preserve"> </v>
      </c>
      <c r="G852" s="27" t="str">
        <f>IF((ISBLANK(A852))," ",VLOOKUP(A852,'Contractor List'!$A:$J,10,FALSE))</f>
        <v xml:space="preserve"> </v>
      </c>
      <c r="I852" s="26" t="str">
        <f>IF(ISBLANK(H852)=FALSE,VLOOKUP(H852,'Hidden - Dropdown'!$B:$D,2,FALSE),"")</f>
        <v/>
      </c>
      <c r="J852" s="54" t="str">
        <f>IF(ISBLANK(H852)=FALSE,VLOOKUP(H852,'Hidden - Dropdown'!$B:$D,3,FALSE),"")</f>
        <v/>
      </c>
      <c r="L852" s="51" t="str">
        <f t="shared" si="13"/>
        <v/>
      </c>
      <c r="M852" s="52" t="str">
        <f>IF(ISBLANK(A852),"",IF(L852="One-time training","",HYPERLINK("mailto:"&amp;VLOOKUP(A852,'Contractor List'!$A:$J,5,FALSE)&amp;"?subject="&amp;'Hidden - Dropdown'!$L$7&amp;"&amp;body=Hi "&amp;C852&amp;","&amp;"%0A%0A"&amp;N852&amp;"%0A%0A"&amp;"Please complete the training before the due date.","send e-mail to this TM")))</f>
        <v/>
      </c>
      <c r="N852" s="22" t="str">
        <f>CONCATENATE("you are due for the"&amp;" '"&amp;'Overview - 3 Month Projection'!H852, "' ", "training on ",CHAR(10),(TEXT('Overview - 3 Month Projection'!L852, "mm/dd/yyyy")),".")</f>
        <v>you are due for the '' training on 
.</v>
      </c>
    </row>
    <row r="853" spans="2:14" ht="16" x14ac:dyDescent="0.35">
      <c r="B853" s="47" t="str">
        <f>IF((ISBLANK(A853))," ",VLOOKUP(A853,'Contractor List'!$A:$J,2,FALSE))</f>
        <v xml:space="preserve"> </v>
      </c>
      <c r="C853" s="47" t="str">
        <f>IF((ISBLANK(A853))," ",VLOOKUP(A853,'Contractor List'!$A:$J,3,FALSE))</f>
        <v xml:space="preserve"> </v>
      </c>
      <c r="D853" s="47" t="str">
        <f>IF((ISBLANK(A853))," ",VLOOKUP(A853,'Contractor List'!$A:$J,7,FALSE))</f>
        <v xml:space="preserve"> </v>
      </c>
      <c r="E853" s="27" t="str">
        <f>IF((ISBLANK(A853))," ",VLOOKUP(A853,'Contractor List'!$A:$J,8,FALSE))</f>
        <v xml:space="preserve"> </v>
      </c>
      <c r="F853" s="27" t="str">
        <f>IF((ISBLANK(A853))," ",VLOOKUP(A853,'Contractor List'!$A:$J,9,FALSE))</f>
        <v xml:space="preserve"> </v>
      </c>
      <c r="G853" s="27" t="str">
        <f>IF((ISBLANK(A853))," ",VLOOKUP(A853,'Contractor List'!$A:$J,10,FALSE))</f>
        <v xml:space="preserve"> </v>
      </c>
      <c r="I853" s="26" t="str">
        <f>IF(ISBLANK(H853)=FALSE,VLOOKUP(H853,'Hidden - Dropdown'!$B:$D,2,FALSE),"")</f>
        <v/>
      </c>
      <c r="J853" s="54" t="str">
        <f>IF(ISBLANK(H853)=FALSE,VLOOKUP(H853,'Hidden - Dropdown'!$B:$D,3,FALSE),"")</f>
        <v/>
      </c>
      <c r="L853" s="51" t="str">
        <f t="shared" si="13"/>
        <v/>
      </c>
      <c r="M853" s="52" t="str">
        <f>IF(ISBLANK(A853),"",IF(L853="One-time training","",HYPERLINK("mailto:"&amp;VLOOKUP(A853,'Contractor List'!$A:$J,5,FALSE)&amp;"?subject="&amp;'Hidden - Dropdown'!$L$7&amp;"&amp;body=Hi "&amp;C853&amp;","&amp;"%0A%0A"&amp;N853&amp;"%0A%0A"&amp;"Please complete the training before the due date.","send e-mail to this TM")))</f>
        <v/>
      </c>
      <c r="N853" s="22" t="str">
        <f>CONCATENATE("you are due for the"&amp;" '"&amp;'Overview - 3 Month Projection'!H853, "' ", "training on ",CHAR(10),(TEXT('Overview - 3 Month Projection'!L853, "mm/dd/yyyy")),".")</f>
        <v>you are due for the '' training on 
.</v>
      </c>
    </row>
    <row r="854" spans="2:14" ht="16" x14ac:dyDescent="0.35">
      <c r="B854" s="47" t="str">
        <f>IF((ISBLANK(A854))," ",VLOOKUP(A854,'Contractor List'!$A:$J,2,FALSE))</f>
        <v xml:space="preserve"> </v>
      </c>
      <c r="C854" s="47" t="str">
        <f>IF((ISBLANK(A854))," ",VLOOKUP(A854,'Contractor List'!$A:$J,3,FALSE))</f>
        <v xml:space="preserve"> </v>
      </c>
      <c r="D854" s="47" t="str">
        <f>IF((ISBLANK(A854))," ",VLOOKUP(A854,'Contractor List'!$A:$J,7,FALSE))</f>
        <v xml:space="preserve"> </v>
      </c>
      <c r="E854" s="27" t="str">
        <f>IF((ISBLANK(A854))," ",VLOOKUP(A854,'Contractor List'!$A:$J,8,FALSE))</f>
        <v xml:space="preserve"> </v>
      </c>
      <c r="F854" s="27" t="str">
        <f>IF((ISBLANK(A854))," ",VLOOKUP(A854,'Contractor List'!$A:$J,9,FALSE))</f>
        <v xml:space="preserve"> </v>
      </c>
      <c r="G854" s="27" t="str">
        <f>IF((ISBLANK(A854))," ",VLOOKUP(A854,'Contractor List'!$A:$J,10,FALSE))</f>
        <v xml:space="preserve"> </v>
      </c>
      <c r="I854" s="26" t="str">
        <f>IF(ISBLANK(H854)=FALSE,VLOOKUP(H854,'Hidden - Dropdown'!$B:$D,2,FALSE),"")</f>
        <v/>
      </c>
      <c r="J854" s="54" t="str">
        <f>IF(ISBLANK(H854)=FALSE,VLOOKUP(H854,'Hidden - Dropdown'!$B:$D,3,FALSE),"")</f>
        <v/>
      </c>
      <c r="L854" s="51" t="str">
        <f t="shared" si="13"/>
        <v/>
      </c>
      <c r="M854" s="52" t="str">
        <f>IF(ISBLANK(A854),"",IF(L854="One-time training","",HYPERLINK("mailto:"&amp;VLOOKUP(A854,'Contractor List'!$A:$J,5,FALSE)&amp;"?subject="&amp;'Hidden - Dropdown'!$L$7&amp;"&amp;body=Hi "&amp;C854&amp;","&amp;"%0A%0A"&amp;N854&amp;"%0A%0A"&amp;"Please complete the training before the due date.","send e-mail to this TM")))</f>
        <v/>
      </c>
      <c r="N854" s="22" t="str">
        <f>CONCATENATE("you are due for the"&amp;" '"&amp;'Overview - 3 Month Projection'!H854, "' ", "training on ",CHAR(10),(TEXT('Overview - 3 Month Projection'!L854, "mm/dd/yyyy")),".")</f>
        <v>you are due for the '' training on 
.</v>
      </c>
    </row>
    <row r="855" spans="2:14" ht="16" x14ac:dyDescent="0.35">
      <c r="B855" s="47" t="str">
        <f>IF((ISBLANK(A855))," ",VLOOKUP(A855,'Contractor List'!$A:$J,2,FALSE))</f>
        <v xml:space="preserve"> </v>
      </c>
      <c r="C855" s="47" t="str">
        <f>IF((ISBLANK(A855))," ",VLOOKUP(A855,'Contractor List'!$A:$J,3,FALSE))</f>
        <v xml:space="preserve"> </v>
      </c>
      <c r="D855" s="47" t="str">
        <f>IF((ISBLANK(A855))," ",VLOOKUP(A855,'Contractor List'!$A:$J,7,FALSE))</f>
        <v xml:space="preserve"> </v>
      </c>
      <c r="E855" s="27" t="str">
        <f>IF((ISBLANK(A855))," ",VLOOKUP(A855,'Contractor List'!$A:$J,8,FALSE))</f>
        <v xml:space="preserve"> </v>
      </c>
      <c r="F855" s="27" t="str">
        <f>IF((ISBLANK(A855))," ",VLOOKUP(A855,'Contractor List'!$A:$J,9,FALSE))</f>
        <v xml:space="preserve"> </v>
      </c>
      <c r="G855" s="27" t="str">
        <f>IF((ISBLANK(A855))," ",VLOOKUP(A855,'Contractor List'!$A:$J,10,FALSE))</f>
        <v xml:space="preserve"> </v>
      </c>
      <c r="I855" s="26" t="str">
        <f>IF(ISBLANK(H855)=FALSE,VLOOKUP(H855,'Hidden - Dropdown'!$B:$D,2,FALSE),"")</f>
        <v/>
      </c>
      <c r="J855" s="54" t="str">
        <f>IF(ISBLANK(H855)=FALSE,VLOOKUP(H855,'Hidden - Dropdown'!$B:$D,3,FALSE),"")</f>
        <v/>
      </c>
      <c r="L855" s="51" t="str">
        <f t="shared" si="13"/>
        <v/>
      </c>
      <c r="M855" s="52" t="str">
        <f>IF(ISBLANK(A855),"",IF(L855="One-time training","",HYPERLINK("mailto:"&amp;VLOOKUP(A855,'Contractor List'!$A:$J,5,FALSE)&amp;"?subject="&amp;'Hidden - Dropdown'!$L$7&amp;"&amp;body=Hi "&amp;C855&amp;","&amp;"%0A%0A"&amp;N855&amp;"%0A%0A"&amp;"Please complete the training before the due date.","send e-mail to this TM")))</f>
        <v/>
      </c>
      <c r="N855" s="22" t="str">
        <f>CONCATENATE("you are due for the"&amp;" '"&amp;'Overview - 3 Month Projection'!H855, "' ", "training on ",CHAR(10),(TEXT('Overview - 3 Month Projection'!L855, "mm/dd/yyyy")),".")</f>
        <v>you are due for the '' training on 
.</v>
      </c>
    </row>
    <row r="856" spans="2:14" ht="16" x14ac:dyDescent="0.35">
      <c r="B856" s="47" t="str">
        <f>IF((ISBLANK(A856))," ",VLOOKUP(A856,'Contractor List'!$A:$J,2,FALSE))</f>
        <v xml:space="preserve"> </v>
      </c>
      <c r="C856" s="47" t="str">
        <f>IF((ISBLANK(A856))," ",VLOOKUP(A856,'Contractor List'!$A:$J,3,FALSE))</f>
        <v xml:space="preserve"> </v>
      </c>
      <c r="D856" s="47" t="str">
        <f>IF((ISBLANK(A856))," ",VLOOKUP(A856,'Contractor List'!$A:$J,7,FALSE))</f>
        <v xml:space="preserve"> </v>
      </c>
      <c r="E856" s="27" t="str">
        <f>IF((ISBLANK(A856))," ",VLOOKUP(A856,'Contractor List'!$A:$J,8,FALSE))</f>
        <v xml:space="preserve"> </v>
      </c>
      <c r="F856" s="27" t="str">
        <f>IF((ISBLANK(A856))," ",VLOOKUP(A856,'Contractor List'!$A:$J,9,FALSE))</f>
        <v xml:space="preserve"> </v>
      </c>
      <c r="G856" s="27" t="str">
        <f>IF((ISBLANK(A856))," ",VLOOKUP(A856,'Contractor List'!$A:$J,10,FALSE))</f>
        <v xml:space="preserve"> </v>
      </c>
      <c r="I856" s="26" t="str">
        <f>IF(ISBLANK(H856)=FALSE,VLOOKUP(H856,'Hidden - Dropdown'!$B:$D,2,FALSE),"")</f>
        <v/>
      </c>
      <c r="J856" s="54" t="str">
        <f>IF(ISBLANK(H856)=FALSE,VLOOKUP(H856,'Hidden - Dropdown'!$B:$D,3,FALSE),"")</f>
        <v/>
      </c>
      <c r="L856" s="51" t="str">
        <f t="shared" si="13"/>
        <v/>
      </c>
      <c r="M856" s="52" t="str">
        <f>IF(ISBLANK(A856),"",IF(L856="One-time training","",HYPERLINK("mailto:"&amp;VLOOKUP(A856,'Contractor List'!$A:$J,5,FALSE)&amp;"?subject="&amp;'Hidden - Dropdown'!$L$7&amp;"&amp;body=Hi "&amp;C856&amp;","&amp;"%0A%0A"&amp;N856&amp;"%0A%0A"&amp;"Please complete the training before the due date.","send e-mail to this TM")))</f>
        <v/>
      </c>
      <c r="N856" s="22" t="str">
        <f>CONCATENATE("you are due for the"&amp;" '"&amp;'Overview - 3 Month Projection'!H856, "' ", "training on ",CHAR(10),(TEXT('Overview - 3 Month Projection'!L856, "mm/dd/yyyy")),".")</f>
        <v>you are due for the '' training on 
.</v>
      </c>
    </row>
    <row r="857" spans="2:14" ht="16" x14ac:dyDescent="0.35">
      <c r="B857" s="47" t="str">
        <f>IF((ISBLANK(A857))," ",VLOOKUP(A857,'Contractor List'!$A:$J,2,FALSE))</f>
        <v xml:space="preserve"> </v>
      </c>
      <c r="C857" s="47" t="str">
        <f>IF((ISBLANK(A857))," ",VLOOKUP(A857,'Contractor List'!$A:$J,3,FALSE))</f>
        <v xml:space="preserve"> </v>
      </c>
      <c r="D857" s="47" t="str">
        <f>IF((ISBLANK(A857))," ",VLOOKUP(A857,'Contractor List'!$A:$J,7,FALSE))</f>
        <v xml:space="preserve"> </v>
      </c>
      <c r="E857" s="27" t="str">
        <f>IF((ISBLANK(A857))," ",VLOOKUP(A857,'Contractor List'!$A:$J,8,FALSE))</f>
        <v xml:space="preserve"> </v>
      </c>
      <c r="F857" s="27" t="str">
        <f>IF((ISBLANK(A857))," ",VLOOKUP(A857,'Contractor List'!$A:$J,9,FALSE))</f>
        <v xml:space="preserve"> </v>
      </c>
      <c r="G857" s="27" t="str">
        <f>IF((ISBLANK(A857))," ",VLOOKUP(A857,'Contractor List'!$A:$J,10,FALSE))</f>
        <v xml:space="preserve"> </v>
      </c>
      <c r="I857" s="26" t="str">
        <f>IF(ISBLANK(H857)=FALSE,VLOOKUP(H857,'Hidden - Dropdown'!$B:$D,2,FALSE),"")</f>
        <v/>
      </c>
      <c r="J857" s="54" t="str">
        <f>IF(ISBLANK(H857)=FALSE,VLOOKUP(H857,'Hidden - Dropdown'!$B:$D,3,FALSE),"")</f>
        <v/>
      </c>
      <c r="L857" s="51" t="str">
        <f t="shared" si="13"/>
        <v/>
      </c>
      <c r="M857" s="52" t="str">
        <f>IF(ISBLANK(A857),"",IF(L857="One-time training","",HYPERLINK("mailto:"&amp;VLOOKUP(A857,'Contractor List'!$A:$J,5,FALSE)&amp;"?subject="&amp;'Hidden - Dropdown'!$L$7&amp;"&amp;body=Hi "&amp;C857&amp;","&amp;"%0A%0A"&amp;N857&amp;"%0A%0A"&amp;"Please complete the training before the due date.","send e-mail to this TM")))</f>
        <v/>
      </c>
      <c r="N857" s="22" t="str">
        <f>CONCATENATE("you are due for the"&amp;" '"&amp;'Overview - 3 Month Projection'!H857, "' ", "training on ",CHAR(10),(TEXT('Overview - 3 Month Projection'!L857, "mm/dd/yyyy")),".")</f>
        <v>you are due for the '' training on 
.</v>
      </c>
    </row>
    <row r="858" spans="2:14" ht="16" x14ac:dyDescent="0.35">
      <c r="B858" s="47" t="str">
        <f>IF((ISBLANK(A858))," ",VLOOKUP(A858,'Contractor List'!$A:$J,2,FALSE))</f>
        <v xml:space="preserve"> </v>
      </c>
      <c r="C858" s="47" t="str">
        <f>IF((ISBLANK(A858))," ",VLOOKUP(A858,'Contractor List'!$A:$J,3,FALSE))</f>
        <v xml:space="preserve"> </v>
      </c>
      <c r="D858" s="47" t="str">
        <f>IF((ISBLANK(A858))," ",VLOOKUP(A858,'Contractor List'!$A:$J,7,FALSE))</f>
        <v xml:space="preserve"> </v>
      </c>
      <c r="E858" s="27" t="str">
        <f>IF((ISBLANK(A858))," ",VLOOKUP(A858,'Contractor List'!$A:$J,8,FALSE))</f>
        <v xml:space="preserve"> </v>
      </c>
      <c r="F858" s="27" t="str">
        <f>IF((ISBLANK(A858))," ",VLOOKUP(A858,'Contractor List'!$A:$J,9,FALSE))</f>
        <v xml:space="preserve"> </v>
      </c>
      <c r="G858" s="27" t="str">
        <f>IF((ISBLANK(A858))," ",VLOOKUP(A858,'Contractor List'!$A:$J,10,FALSE))</f>
        <v xml:space="preserve"> </v>
      </c>
      <c r="I858" s="26" t="str">
        <f>IF(ISBLANK(H858)=FALSE,VLOOKUP(H858,'Hidden - Dropdown'!$B:$D,2,FALSE),"")</f>
        <v/>
      </c>
      <c r="J858" s="54" t="str">
        <f>IF(ISBLANK(H858)=FALSE,VLOOKUP(H858,'Hidden - Dropdown'!$B:$D,3,FALSE),"")</f>
        <v/>
      </c>
      <c r="L858" s="51" t="str">
        <f t="shared" si="13"/>
        <v/>
      </c>
      <c r="M858" s="52" t="str">
        <f>IF(ISBLANK(A858),"",IF(L858="One-time training","",HYPERLINK("mailto:"&amp;VLOOKUP(A858,'Contractor List'!$A:$J,5,FALSE)&amp;"?subject="&amp;'Hidden - Dropdown'!$L$7&amp;"&amp;body=Hi "&amp;C858&amp;","&amp;"%0A%0A"&amp;N858&amp;"%0A%0A"&amp;"Please complete the training before the due date.","send e-mail to this TM")))</f>
        <v/>
      </c>
      <c r="N858" s="22" t="str">
        <f>CONCATENATE("you are due for the"&amp;" '"&amp;'Overview - 3 Month Projection'!H858, "' ", "training on ",CHAR(10),(TEXT('Overview - 3 Month Projection'!L858, "mm/dd/yyyy")),".")</f>
        <v>you are due for the '' training on 
.</v>
      </c>
    </row>
    <row r="859" spans="2:14" ht="16" x14ac:dyDescent="0.35">
      <c r="B859" s="47" t="str">
        <f>IF((ISBLANK(A859))," ",VLOOKUP(A859,'Contractor List'!$A:$J,2,FALSE))</f>
        <v xml:space="preserve"> </v>
      </c>
      <c r="C859" s="47" t="str">
        <f>IF((ISBLANK(A859))," ",VLOOKUP(A859,'Contractor List'!$A:$J,3,FALSE))</f>
        <v xml:space="preserve"> </v>
      </c>
      <c r="D859" s="47" t="str">
        <f>IF((ISBLANK(A859))," ",VLOOKUP(A859,'Contractor List'!$A:$J,7,FALSE))</f>
        <v xml:space="preserve"> </v>
      </c>
      <c r="E859" s="27" t="str">
        <f>IF((ISBLANK(A859))," ",VLOOKUP(A859,'Contractor List'!$A:$J,8,FALSE))</f>
        <v xml:space="preserve"> </v>
      </c>
      <c r="F859" s="27" t="str">
        <f>IF((ISBLANK(A859))," ",VLOOKUP(A859,'Contractor List'!$A:$J,9,FALSE))</f>
        <v xml:space="preserve"> </v>
      </c>
      <c r="G859" s="27" t="str">
        <f>IF((ISBLANK(A859))," ",VLOOKUP(A859,'Contractor List'!$A:$J,10,FALSE))</f>
        <v xml:space="preserve"> </v>
      </c>
      <c r="I859" s="26" t="str">
        <f>IF(ISBLANK(H859)=FALSE,VLOOKUP(H859,'Hidden - Dropdown'!$B:$D,2,FALSE),"")</f>
        <v/>
      </c>
      <c r="J859" s="54" t="str">
        <f>IF(ISBLANK(H859)=FALSE,VLOOKUP(H859,'Hidden - Dropdown'!$B:$D,3,FALSE),"")</f>
        <v/>
      </c>
      <c r="L859" s="51" t="str">
        <f t="shared" si="13"/>
        <v/>
      </c>
      <c r="M859" s="52" t="str">
        <f>IF(ISBLANK(A859),"",IF(L859="One-time training","",HYPERLINK("mailto:"&amp;VLOOKUP(A859,'Contractor List'!$A:$J,5,FALSE)&amp;"?subject="&amp;'Hidden - Dropdown'!$L$7&amp;"&amp;body=Hi "&amp;C859&amp;","&amp;"%0A%0A"&amp;N859&amp;"%0A%0A"&amp;"Please complete the training before the due date.","send e-mail to this TM")))</f>
        <v/>
      </c>
      <c r="N859" s="22" t="str">
        <f>CONCATENATE("you are due for the"&amp;" '"&amp;'Overview - 3 Month Projection'!H859, "' ", "training on ",CHAR(10),(TEXT('Overview - 3 Month Projection'!L859, "mm/dd/yyyy")),".")</f>
        <v>you are due for the '' training on 
.</v>
      </c>
    </row>
    <row r="860" spans="2:14" ht="16" x14ac:dyDescent="0.35">
      <c r="B860" s="47" t="str">
        <f>IF((ISBLANK(A860))," ",VLOOKUP(A860,'Contractor List'!$A:$J,2,FALSE))</f>
        <v xml:space="preserve"> </v>
      </c>
      <c r="C860" s="47" t="str">
        <f>IF((ISBLANK(A860))," ",VLOOKUP(A860,'Contractor List'!$A:$J,3,FALSE))</f>
        <v xml:space="preserve"> </v>
      </c>
      <c r="D860" s="47" t="str">
        <f>IF((ISBLANK(A860))," ",VLOOKUP(A860,'Contractor List'!$A:$J,7,FALSE))</f>
        <v xml:space="preserve"> </v>
      </c>
      <c r="E860" s="27" t="str">
        <f>IF((ISBLANK(A860))," ",VLOOKUP(A860,'Contractor List'!$A:$J,8,FALSE))</f>
        <v xml:space="preserve"> </v>
      </c>
      <c r="F860" s="27" t="str">
        <f>IF((ISBLANK(A860))," ",VLOOKUP(A860,'Contractor List'!$A:$J,9,FALSE))</f>
        <v xml:space="preserve"> </v>
      </c>
      <c r="G860" s="27" t="str">
        <f>IF((ISBLANK(A860))," ",VLOOKUP(A860,'Contractor List'!$A:$J,10,FALSE))</f>
        <v xml:space="preserve"> </v>
      </c>
      <c r="I860" s="26" t="str">
        <f>IF(ISBLANK(H860)=FALSE,VLOOKUP(H860,'Hidden - Dropdown'!$B:$D,2,FALSE),"")</f>
        <v/>
      </c>
      <c r="J860" s="54" t="str">
        <f>IF(ISBLANK(H860)=FALSE,VLOOKUP(H860,'Hidden - Dropdown'!$B:$D,3,FALSE),"")</f>
        <v/>
      </c>
      <c r="L860" s="51" t="str">
        <f t="shared" si="13"/>
        <v/>
      </c>
      <c r="M860" s="52" t="str">
        <f>IF(ISBLANK(A860),"",IF(L860="One-time training","",HYPERLINK("mailto:"&amp;VLOOKUP(A860,'Contractor List'!$A:$J,5,FALSE)&amp;"?subject="&amp;'Hidden - Dropdown'!$L$7&amp;"&amp;body=Hi "&amp;C860&amp;","&amp;"%0A%0A"&amp;N860&amp;"%0A%0A"&amp;"Please complete the training before the due date.","send e-mail to this TM")))</f>
        <v/>
      </c>
      <c r="N860" s="22" t="str">
        <f>CONCATENATE("you are due for the"&amp;" '"&amp;'Overview - 3 Month Projection'!H860, "' ", "training on ",CHAR(10),(TEXT('Overview - 3 Month Projection'!L860, "mm/dd/yyyy")),".")</f>
        <v>you are due for the '' training on 
.</v>
      </c>
    </row>
    <row r="861" spans="2:14" ht="16" x14ac:dyDescent="0.35">
      <c r="B861" s="47" t="str">
        <f>IF((ISBLANK(A861))," ",VLOOKUP(A861,'Contractor List'!$A:$J,2,FALSE))</f>
        <v xml:space="preserve"> </v>
      </c>
      <c r="C861" s="47" t="str">
        <f>IF((ISBLANK(A861))," ",VLOOKUP(A861,'Contractor List'!$A:$J,3,FALSE))</f>
        <v xml:space="preserve"> </v>
      </c>
      <c r="D861" s="47" t="str">
        <f>IF((ISBLANK(A861))," ",VLOOKUP(A861,'Contractor List'!$A:$J,7,FALSE))</f>
        <v xml:space="preserve"> </v>
      </c>
      <c r="E861" s="27" t="str">
        <f>IF((ISBLANK(A861))," ",VLOOKUP(A861,'Contractor List'!$A:$J,8,FALSE))</f>
        <v xml:space="preserve"> </v>
      </c>
      <c r="F861" s="27" t="str">
        <f>IF((ISBLANK(A861))," ",VLOOKUP(A861,'Contractor List'!$A:$J,9,FALSE))</f>
        <v xml:space="preserve"> </v>
      </c>
      <c r="G861" s="27" t="str">
        <f>IF((ISBLANK(A861))," ",VLOOKUP(A861,'Contractor List'!$A:$J,10,FALSE))</f>
        <v xml:space="preserve"> </v>
      </c>
      <c r="I861" s="26" t="str">
        <f>IF(ISBLANK(H861)=FALSE,VLOOKUP(H861,'Hidden - Dropdown'!$B:$D,2,FALSE),"")</f>
        <v/>
      </c>
      <c r="J861" s="54" t="str">
        <f>IF(ISBLANK(H861)=FALSE,VLOOKUP(H861,'Hidden - Dropdown'!$B:$D,3,FALSE),"")</f>
        <v/>
      </c>
      <c r="L861" s="51" t="str">
        <f t="shared" si="13"/>
        <v/>
      </c>
      <c r="M861" s="52" t="str">
        <f>IF(ISBLANK(A861),"",IF(L861="One-time training","",HYPERLINK("mailto:"&amp;VLOOKUP(A861,'Contractor List'!$A:$J,5,FALSE)&amp;"?subject="&amp;'Hidden - Dropdown'!$L$7&amp;"&amp;body=Hi "&amp;C861&amp;","&amp;"%0A%0A"&amp;N861&amp;"%0A%0A"&amp;"Please complete the training before the due date.","send e-mail to this TM")))</f>
        <v/>
      </c>
      <c r="N861" s="22" t="str">
        <f>CONCATENATE("you are due for the"&amp;" '"&amp;'Overview - 3 Month Projection'!H861, "' ", "training on ",CHAR(10),(TEXT('Overview - 3 Month Projection'!L861, "mm/dd/yyyy")),".")</f>
        <v>you are due for the '' training on 
.</v>
      </c>
    </row>
    <row r="862" spans="2:14" ht="16" x14ac:dyDescent="0.35">
      <c r="B862" s="47" t="str">
        <f>IF((ISBLANK(A862))," ",VLOOKUP(A862,'Contractor List'!$A:$J,2,FALSE))</f>
        <v xml:space="preserve"> </v>
      </c>
      <c r="C862" s="47" t="str">
        <f>IF((ISBLANK(A862))," ",VLOOKUP(A862,'Contractor List'!$A:$J,3,FALSE))</f>
        <v xml:space="preserve"> </v>
      </c>
      <c r="D862" s="47" t="str">
        <f>IF((ISBLANK(A862))," ",VLOOKUP(A862,'Contractor List'!$A:$J,7,FALSE))</f>
        <v xml:space="preserve"> </v>
      </c>
      <c r="E862" s="27" t="str">
        <f>IF((ISBLANK(A862))," ",VLOOKUP(A862,'Contractor List'!$A:$J,8,FALSE))</f>
        <v xml:space="preserve"> </v>
      </c>
      <c r="F862" s="27" t="str">
        <f>IF((ISBLANK(A862))," ",VLOOKUP(A862,'Contractor List'!$A:$J,9,FALSE))</f>
        <v xml:space="preserve"> </v>
      </c>
      <c r="G862" s="27" t="str">
        <f>IF((ISBLANK(A862))," ",VLOOKUP(A862,'Contractor List'!$A:$J,10,FALSE))</f>
        <v xml:space="preserve"> </v>
      </c>
      <c r="I862" s="26" t="str">
        <f>IF(ISBLANK(H862)=FALSE,VLOOKUP(H862,'Hidden - Dropdown'!$B:$D,2,FALSE),"")</f>
        <v/>
      </c>
      <c r="J862" s="54" t="str">
        <f>IF(ISBLANK(H862)=FALSE,VLOOKUP(H862,'Hidden - Dropdown'!$B:$D,3,FALSE),"")</f>
        <v/>
      </c>
      <c r="L862" s="51" t="str">
        <f t="shared" si="13"/>
        <v/>
      </c>
      <c r="M862" s="52" t="str">
        <f>IF(ISBLANK(A862),"",IF(L862="One-time training","",HYPERLINK("mailto:"&amp;VLOOKUP(A862,'Contractor List'!$A:$J,5,FALSE)&amp;"?subject="&amp;'Hidden - Dropdown'!$L$7&amp;"&amp;body=Hi "&amp;C862&amp;","&amp;"%0A%0A"&amp;N862&amp;"%0A%0A"&amp;"Please complete the training before the due date.","send e-mail to this TM")))</f>
        <v/>
      </c>
      <c r="N862" s="22" t="str">
        <f>CONCATENATE("you are due for the"&amp;" '"&amp;'Overview - 3 Month Projection'!H862, "' ", "training on ",CHAR(10),(TEXT('Overview - 3 Month Projection'!L862, "mm/dd/yyyy")),".")</f>
        <v>you are due for the '' training on 
.</v>
      </c>
    </row>
    <row r="863" spans="2:14" ht="16" x14ac:dyDescent="0.35">
      <c r="B863" s="47" t="str">
        <f>IF((ISBLANK(A863))," ",VLOOKUP(A863,'Contractor List'!$A:$J,2,FALSE))</f>
        <v xml:space="preserve"> </v>
      </c>
      <c r="C863" s="47" t="str">
        <f>IF((ISBLANK(A863))," ",VLOOKUP(A863,'Contractor List'!$A:$J,3,FALSE))</f>
        <v xml:space="preserve"> </v>
      </c>
      <c r="D863" s="47" t="str">
        <f>IF((ISBLANK(A863))," ",VLOOKUP(A863,'Contractor List'!$A:$J,7,FALSE))</f>
        <v xml:space="preserve"> </v>
      </c>
      <c r="E863" s="27" t="str">
        <f>IF((ISBLANK(A863))," ",VLOOKUP(A863,'Contractor List'!$A:$J,8,FALSE))</f>
        <v xml:space="preserve"> </v>
      </c>
      <c r="F863" s="27" t="str">
        <f>IF((ISBLANK(A863))," ",VLOOKUP(A863,'Contractor List'!$A:$J,9,FALSE))</f>
        <v xml:space="preserve"> </v>
      </c>
      <c r="G863" s="27" t="str">
        <f>IF((ISBLANK(A863))," ",VLOOKUP(A863,'Contractor List'!$A:$J,10,FALSE))</f>
        <v xml:space="preserve"> </v>
      </c>
      <c r="I863" s="26" t="str">
        <f>IF(ISBLANK(H863)=FALSE,VLOOKUP(H863,'Hidden - Dropdown'!$B:$D,2,FALSE),"")</f>
        <v/>
      </c>
      <c r="J863" s="54" t="str">
        <f>IF(ISBLANK(H863)=FALSE,VLOOKUP(H863,'Hidden - Dropdown'!$B:$D,3,FALSE),"")</f>
        <v/>
      </c>
      <c r="L863" s="51" t="str">
        <f t="shared" si="13"/>
        <v/>
      </c>
      <c r="M863" s="52" t="str">
        <f>IF(ISBLANK(A863),"",IF(L863="One-time training","",HYPERLINK("mailto:"&amp;VLOOKUP(A863,'Contractor List'!$A:$J,5,FALSE)&amp;"?subject="&amp;'Hidden - Dropdown'!$L$7&amp;"&amp;body=Hi "&amp;C863&amp;","&amp;"%0A%0A"&amp;N863&amp;"%0A%0A"&amp;"Please complete the training before the due date.","send e-mail to this TM")))</f>
        <v/>
      </c>
      <c r="N863" s="22" t="str">
        <f>CONCATENATE("you are due for the"&amp;" '"&amp;'Overview - 3 Month Projection'!H863, "' ", "training on ",CHAR(10),(TEXT('Overview - 3 Month Projection'!L863, "mm/dd/yyyy")),".")</f>
        <v>you are due for the '' training on 
.</v>
      </c>
    </row>
    <row r="864" spans="2:14" ht="16" x14ac:dyDescent="0.35">
      <c r="B864" s="47" t="str">
        <f>IF((ISBLANK(A864))," ",VLOOKUP(A864,'Contractor List'!$A:$J,2,FALSE))</f>
        <v xml:space="preserve"> </v>
      </c>
      <c r="C864" s="47" t="str">
        <f>IF((ISBLANK(A864))," ",VLOOKUP(A864,'Contractor List'!$A:$J,3,FALSE))</f>
        <v xml:space="preserve"> </v>
      </c>
      <c r="D864" s="47" t="str">
        <f>IF((ISBLANK(A864))," ",VLOOKUP(A864,'Contractor List'!$A:$J,7,FALSE))</f>
        <v xml:space="preserve"> </v>
      </c>
      <c r="E864" s="27" t="str">
        <f>IF((ISBLANK(A864))," ",VLOOKUP(A864,'Contractor List'!$A:$J,8,FALSE))</f>
        <v xml:space="preserve"> </v>
      </c>
      <c r="F864" s="27" t="str">
        <f>IF((ISBLANK(A864))," ",VLOOKUP(A864,'Contractor List'!$A:$J,9,FALSE))</f>
        <v xml:space="preserve"> </v>
      </c>
      <c r="G864" s="27" t="str">
        <f>IF((ISBLANK(A864))," ",VLOOKUP(A864,'Contractor List'!$A:$J,10,FALSE))</f>
        <v xml:space="preserve"> </v>
      </c>
      <c r="I864" s="26" t="str">
        <f>IF(ISBLANK(H864)=FALSE,VLOOKUP(H864,'Hidden - Dropdown'!$B:$D,2,FALSE),"")</f>
        <v/>
      </c>
      <c r="J864" s="54" t="str">
        <f>IF(ISBLANK(H864)=FALSE,VLOOKUP(H864,'Hidden - Dropdown'!$B:$D,3,FALSE),"")</f>
        <v/>
      </c>
      <c r="L864" s="51" t="str">
        <f t="shared" si="13"/>
        <v/>
      </c>
      <c r="M864" s="52" t="str">
        <f>IF(ISBLANK(A864),"",IF(L864="One-time training","",HYPERLINK("mailto:"&amp;VLOOKUP(A864,'Contractor List'!$A:$J,5,FALSE)&amp;"?subject="&amp;'Hidden - Dropdown'!$L$7&amp;"&amp;body=Hi "&amp;C864&amp;","&amp;"%0A%0A"&amp;N864&amp;"%0A%0A"&amp;"Please complete the training before the due date.","send e-mail to this TM")))</f>
        <v/>
      </c>
      <c r="N864" s="22" t="str">
        <f>CONCATENATE("you are due for the"&amp;" '"&amp;'Overview - 3 Month Projection'!H864, "' ", "training on ",CHAR(10),(TEXT('Overview - 3 Month Projection'!L864, "mm/dd/yyyy")),".")</f>
        <v>you are due for the '' training on 
.</v>
      </c>
    </row>
    <row r="865" spans="2:14" ht="16" x14ac:dyDescent="0.35">
      <c r="B865" s="47" t="str">
        <f>IF((ISBLANK(A865))," ",VLOOKUP(A865,'Contractor List'!$A:$J,2,FALSE))</f>
        <v xml:space="preserve"> </v>
      </c>
      <c r="C865" s="47" t="str">
        <f>IF((ISBLANK(A865))," ",VLOOKUP(A865,'Contractor List'!$A:$J,3,FALSE))</f>
        <v xml:space="preserve"> </v>
      </c>
      <c r="D865" s="47" t="str">
        <f>IF((ISBLANK(A865))," ",VLOOKUP(A865,'Contractor List'!$A:$J,7,FALSE))</f>
        <v xml:space="preserve"> </v>
      </c>
      <c r="E865" s="27" t="str">
        <f>IF((ISBLANK(A865))," ",VLOOKUP(A865,'Contractor List'!$A:$J,8,FALSE))</f>
        <v xml:space="preserve"> </v>
      </c>
      <c r="F865" s="27" t="str">
        <f>IF((ISBLANK(A865))," ",VLOOKUP(A865,'Contractor List'!$A:$J,9,FALSE))</f>
        <v xml:space="preserve"> </v>
      </c>
      <c r="G865" s="27" t="str">
        <f>IF((ISBLANK(A865))," ",VLOOKUP(A865,'Contractor List'!$A:$J,10,FALSE))</f>
        <v xml:space="preserve"> </v>
      </c>
      <c r="I865" s="26" t="str">
        <f>IF(ISBLANK(H865)=FALSE,VLOOKUP(H865,'Hidden - Dropdown'!$B:$D,2,FALSE),"")</f>
        <v/>
      </c>
      <c r="J865" s="54" t="str">
        <f>IF(ISBLANK(H865)=FALSE,VLOOKUP(H865,'Hidden - Dropdown'!$B:$D,3,FALSE),"")</f>
        <v/>
      </c>
      <c r="L865" s="51" t="str">
        <f t="shared" si="13"/>
        <v/>
      </c>
      <c r="M865" s="52" t="str">
        <f>IF(ISBLANK(A865),"",IF(L865="One-time training","",HYPERLINK("mailto:"&amp;VLOOKUP(A865,'Contractor List'!$A:$J,5,FALSE)&amp;"?subject="&amp;'Hidden - Dropdown'!$L$7&amp;"&amp;body=Hi "&amp;C865&amp;","&amp;"%0A%0A"&amp;N865&amp;"%0A%0A"&amp;"Please complete the training before the due date.","send e-mail to this TM")))</f>
        <v/>
      </c>
      <c r="N865" s="22" t="str">
        <f>CONCATENATE("you are due for the"&amp;" '"&amp;'Overview - 3 Month Projection'!H865, "' ", "training on ",CHAR(10),(TEXT('Overview - 3 Month Projection'!L865, "mm/dd/yyyy")),".")</f>
        <v>you are due for the '' training on 
.</v>
      </c>
    </row>
    <row r="866" spans="2:14" ht="16" x14ac:dyDescent="0.35">
      <c r="B866" s="47" t="str">
        <f>IF((ISBLANK(A866))," ",VLOOKUP(A866,'Contractor List'!$A:$J,2,FALSE))</f>
        <v xml:space="preserve"> </v>
      </c>
      <c r="C866" s="47" t="str">
        <f>IF((ISBLANK(A866))," ",VLOOKUP(A866,'Contractor List'!$A:$J,3,FALSE))</f>
        <v xml:space="preserve"> </v>
      </c>
      <c r="D866" s="47" t="str">
        <f>IF((ISBLANK(A866))," ",VLOOKUP(A866,'Contractor List'!$A:$J,7,FALSE))</f>
        <v xml:space="preserve"> </v>
      </c>
      <c r="E866" s="27" t="str">
        <f>IF((ISBLANK(A866))," ",VLOOKUP(A866,'Contractor List'!$A:$J,8,FALSE))</f>
        <v xml:space="preserve"> </v>
      </c>
      <c r="F866" s="27" t="str">
        <f>IF((ISBLANK(A866))," ",VLOOKUP(A866,'Contractor List'!$A:$J,9,FALSE))</f>
        <v xml:space="preserve"> </v>
      </c>
      <c r="G866" s="27" t="str">
        <f>IF((ISBLANK(A866))," ",VLOOKUP(A866,'Contractor List'!$A:$J,10,FALSE))</f>
        <v xml:space="preserve"> </v>
      </c>
      <c r="I866" s="26" t="str">
        <f>IF(ISBLANK(H866)=FALSE,VLOOKUP(H866,'Hidden - Dropdown'!$B:$D,2,FALSE),"")</f>
        <v/>
      </c>
      <c r="J866" s="54" t="str">
        <f>IF(ISBLANK(H866)=FALSE,VLOOKUP(H866,'Hidden - Dropdown'!$B:$D,3,FALSE),"")</f>
        <v/>
      </c>
      <c r="L866" s="51" t="str">
        <f t="shared" si="13"/>
        <v/>
      </c>
      <c r="M866" s="52" t="str">
        <f>IF(ISBLANK(A866),"",IF(L866="One-time training","",HYPERLINK("mailto:"&amp;VLOOKUP(A866,'Contractor List'!$A:$J,5,FALSE)&amp;"?subject="&amp;'Hidden - Dropdown'!$L$7&amp;"&amp;body=Hi "&amp;C866&amp;","&amp;"%0A%0A"&amp;N866&amp;"%0A%0A"&amp;"Please complete the training before the due date.","send e-mail to this TM")))</f>
        <v/>
      </c>
      <c r="N866" s="22" t="str">
        <f>CONCATENATE("you are due for the"&amp;" '"&amp;'Overview - 3 Month Projection'!H866, "' ", "training on ",CHAR(10),(TEXT('Overview - 3 Month Projection'!L866, "mm/dd/yyyy")),".")</f>
        <v>you are due for the '' training on 
.</v>
      </c>
    </row>
    <row r="867" spans="2:14" ht="16" x14ac:dyDescent="0.35">
      <c r="B867" s="47" t="str">
        <f>IF((ISBLANK(A867))," ",VLOOKUP(A867,'Contractor List'!$A:$J,2,FALSE))</f>
        <v xml:space="preserve"> </v>
      </c>
      <c r="C867" s="47" t="str">
        <f>IF((ISBLANK(A867))," ",VLOOKUP(A867,'Contractor List'!$A:$J,3,FALSE))</f>
        <v xml:space="preserve"> </v>
      </c>
      <c r="D867" s="47" t="str">
        <f>IF((ISBLANK(A867))," ",VLOOKUP(A867,'Contractor List'!$A:$J,7,FALSE))</f>
        <v xml:space="preserve"> </v>
      </c>
      <c r="E867" s="27" t="str">
        <f>IF((ISBLANK(A867))," ",VLOOKUP(A867,'Contractor List'!$A:$J,8,FALSE))</f>
        <v xml:space="preserve"> </v>
      </c>
      <c r="F867" s="27" t="str">
        <f>IF((ISBLANK(A867))," ",VLOOKUP(A867,'Contractor List'!$A:$J,9,FALSE))</f>
        <v xml:space="preserve"> </v>
      </c>
      <c r="G867" s="27" t="str">
        <f>IF((ISBLANK(A867))," ",VLOOKUP(A867,'Contractor List'!$A:$J,10,FALSE))</f>
        <v xml:space="preserve"> </v>
      </c>
      <c r="I867" s="26" t="str">
        <f>IF(ISBLANK(H867)=FALSE,VLOOKUP(H867,'Hidden - Dropdown'!$B:$D,2,FALSE),"")</f>
        <v/>
      </c>
      <c r="J867" s="54" t="str">
        <f>IF(ISBLANK(H867)=FALSE,VLOOKUP(H867,'Hidden - Dropdown'!$B:$D,3,FALSE),"")</f>
        <v/>
      </c>
      <c r="L867" s="51" t="str">
        <f t="shared" si="13"/>
        <v/>
      </c>
      <c r="M867" s="52" t="str">
        <f>IF(ISBLANK(A867),"",IF(L867="One-time training","",HYPERLINK("mailto:"&amp;VLOOKUP(A867,'Contractor List'!$A:$J,5,FALSE)&amp;"?subject="&amp;'Hidden - Dropdown'!$L$7&amp;"&amp;body=Hi "&amp;C867&amp;","&amp;"%0A%0A"&amp;N867&amp;"%0A%0A"&amp;"Please complete the training before the due date.","send e-mail to this TM")))</f>
        <v/>
      </c>
      <c r="N867" s="22" t="str">
        <f>CONCATENATE("you are due for the"&amp;" '"&amp;'Overview - 3 Month Projection'!H867, "' ", "training on ",CHAR(10),(TEXT('Overview - 3 Month Projection'!L867, "mm/dd/yyyy")),".")</f>
        <v>you are due for the '' training on 
.</v>
      </c>
    </row>
    <row r="868" spans="2:14" ht="16" x14ac:dyDescent="0.35">
      <c r="B868" s="47" t="str">
        <f>IF((ISBLANK(A868))," ",VLOOKUP(A868,'Contractor List'!$A:$J,2,FALSE))</f>
        <v xml:space="preserve"> </v>
      </c>
      <c r="C868" s="47" t="str">
        <f>IF((ISBLANK(A868))," ",VLOOKUP(A868,'Contractor List'!$A:$J,3,FALSE))</f>
        <v xml:space="preserve"> </v>
      </c>
      <c r="D868" s="47" t="str">
        <f>IF((ISBLANK(A868))," ",VLOOKUP(A868,'Contractor List'!$A:$J,7,FALSE))</f>
        <v xml:space="preserve"> </v>
      </c>
      <c r="E868" s="27" t="str">
        <f>IF((ISBLANK(A868))," ",VLOOKUP(A868,'Contractor List'!$A:$J,8,FALSE))</f>
        <v xml:space="preserve"> </v>
      </c>
      <c r="F868" s="27" t="str">
        <f>IF((ISBLANK(A868))," ",VLOOKUP(A868,'Contractor List'!$A:$J,9,FALSE))</f>
        <v xml:space="preserve"> </v>
      </c>
      <c r="G868" s="27" t="str">
        <f>IF((ISBLANK(A868))," ",VLOOKUP(A868,'Contractor List'!$A:$J,10,FALSE))</f>
        <v xml:space="preserve"> </v>
      </c>
      <c r="I868" s="26" t="str">
        <f>IF(ISBLANK(H868)=FALSE,VLOOKUP(H868,'Hidden - Dropdown'!$B:$D,2,FALSE),"")</f>
        <v/>
      </c>
      <c r="J868" s="54" t="str">
        <f>IF(ISBLANK(H868)=FALSE,VLOOKUP(H868,'Hidden - Dropdown'!$B:$D,3,FALSE),"")</f>
        <v/>
      </c>
      <c r="L868" s="51" t="str">
        <f t="shared" si="13"/>
        <v/>
      </c>
      <c r="M868" s="52" t="str">
        <f>IF(ISBLANK(A868),"",IF(L868="One-time training","",HYPERLINK("mailto:"&amp;VLOOKUP(A868,'Contractor List'!$A:$J,5,FALSE)&amp;"?subject="&amp;'Hidden - Dropdown'!$L$7&amp;"&amp;body=Hi "&amp;C868&amp;","&amp;"%0A%0A"&amp;N868&amp;"%0A%0A"&amp;"Please complete the training before the due date.","send e-mail to this TM")))</f>
        <v/>
      </c>
      <c r="N868" s="22" t="str">
        <f>CONCATENATE("you are due for the"&amp;" '"&amp;'Overview - 3 Month Projection'!H868, "' ", "training on ",CHAR(10),(TEXT('Overview - 3 Month Projection'!L868, "mm/dd/yyyy")),".")</f>
        <v>you are due for the '' training on 
.</v>
      </c>
    </row>
    <row r="869" spans="2:14" ht="16" x14ac:dyDescent="0.35">
      <c r="B869" s="47" t="str">
        <f>IF((ISBLANK(A869))," ",VLOOKUP(A869,'Contractor List'!$A:$J,2,FALSE))</f>
        <v xml:space="preserve"> </v>
      </c>
      <c r="C869" s="47" t="str">
        <f>IF((ISBLANK(A869))," ",VLOOKUP(A869,'Contractor List'!$A:$J,3,FALSE))</f>
        <v xml:space="preserve"> </v>
      </c>
      <c r="D869" s="47" t="str">
        <f>IF((ISBLANK(A869))," ",VLOOKUP(A869,'Contractor List'!$A:$J,7,FALSE))</f>
        <v xml:space="preserve"> </v>
      </c>
      <c r="E869" s="27" t="str">
        <f>IF((ISBLANK(A869))," ",VLOOKUP(A869,'Contractor List'!$A:$J,8,FALSE))</f>
        <v xml:space="preserve"> </v>
      </c>
      <c r="F869" s="27" t="str">
        <f>IF((ISBLANK(A869))," ",VLOOKUP(A869,'Contractor List'!$A:$J,9,FALSE))</f>
        <v xml:space="preserve"> </v>
      </c>
      <c r="G869" s="27" t="str">
        <f>IF((ISBLANK(A869))," ",VLOOKUP(A869,'Contractor List'!$A:$J,10,FALSE))</f>
        <v xml:space="preserve"> </v>
      </c>
      <c r="I869" s="26" t="str">
        <f>IF(ISBLANK(H869)=FALSE,VLOOKUP(H869,'Hidden - Dropdown'!$B:$D,2,FALSE),"")</f>
        <v/>
      </c>
      <c r="J869" s="54" t="str">
        <f>IF(ISBLANK(H869)=FALSE,VLOOKUP(H869,'Hidden - Dropdown'!$B:$D,3,FALSE),"")</f>
        <v/>
      </c>
      <c r="L869" s="51" t="str">
        <f t="shared" si="13"/>
        <v/>
      </c>
      <c r="M869" s="52" t="str">
        <f>IF(ISBLANK(A869),"",IF(L869="One-time training","",HYPERLINK("mailto:"&amp;VLOOKUP(A869,'Contractor List'!$A:$J,5,FALSE)&amp;"?subject="&amp;'Hidden - Dropdown'!$L$7&amp;"&amp;body=Hi "&amp;C869&amp;","&amp;"%0A%0A"&amp;N869&amp;"%0A%0A"&amp;"Please complete the training before the due date.","send e-mail to this TM")))</f>
        <v/>
      </c>
      <c r="N869" s="22" t="str">
        <f>CONCATENATE("you are due for the"&amp;" '"&amp;'Overview - 3 Month Projection'!H869, "' ", "training on ",CHAR(10),(TEXT('Overview - 3 Month Projection'!L869, "mm/dd/yyyy")),".")</f>
        <v>you are due for the '' training on 
.</v>
      </c>
    </row>
    <row r="870" spans="2:14" ht="16" x14ac:dyDescent="0.35">
      <c r="B870" s="47" t="str">
        <f>IF((ISBLANK(A870))," ",VLOOKUP(A870,'Contractor List'!$A:$J,2,FALSE))</f>
        <v xml:space="preserve"> </v>
      </c>
      <c r="C870" s="47" t="str">
        <f>IF((ISBLANK(A870))," ",VLOOKUP(A870,'Contractor List'!$A:$J,3,FALSE))</f>
        <v xml:space="preserve"> </v>
      </c>
      <c r="D870" s="47" t="str">
        <f>IF((ISBLANK(A870))," ",VLOOKUP(A870,'Contractor List'!$A:$J,7,FALSE))</f>
        <v xml:space="preserve"> </v>
      </c>
      <c r="E870" s="27" t="str">
        <f>IF((ISBLANK(A870))," ",VLOOKUP(A870,'Contractor List'!$A:$J,8,FALSE))</f>
        <v xml:space="preserve"> </v>
      </c>
      <c r="F870" s="27" t="str">
        <f>IF((ISBLANK(A870))," ",VLOOKUP(A870,'Contractor List'!$A:$J,9,FALSE))</f>
        <v xml:space="preserve"> </v>
      </c>
      <c r="G870" s="27" t="str">
        <f>IF((ISBLANK(A870))," ",VLOOKUP(A870,'Contractor List'!$A:$J,10,FALSE))</f>
        <v xml:space="preserve"> </v>
      </c>
      <c r="I870" s="26" t="str">
        <f>IF(ISBLANK(H870)=FALSE,VLOOKUP(H870,'Hidden - Dropdown'!$B:$D,2,FALSE),"")</f>
        <v/>
      </c>
      <c r="J870" s="54" t="str">
        <f>IF(ISBLANK(H870)=FALSE,VLOOKUP(H870,'Hidden - Dropdown'!$B:$D,3,FALSE),"")</f>
        <v/>
      </c>
      <c r="L870" s="51" t="str">
        <f t="shared" si="13"/>
        <v/>
      </c>
      <c r="M870" s="52" t="str">
        <f>IF(ISBLANK(A870),"",IF(L870="One-time training","",HYPERLINK("mailto:"&amp;VLOOKUP(A870,'Contractor List'!$A:$J,5,FALSE)&amp;"?subject="&amp;'Hidden - Dropdown'!$L$7&amp;"&amp;body=Hi "&amp;C870&amp;","&amp;"%0A%0A"&amp;N870&amp;"%0A%0A"&amp;"Please complete the training before the due date.","send e-mail to this TM")))</f>
        <v/>
      </c>
      <c r="N870" s="22" t="str">
        <f>CONCATENATE("you are due for the"&amp;" '"&amp;'Overview - 3 Month Projection'!H870, "' ", "training on ",CHAR(10),(TEXT('Overview - 3 Month Projection'!L870, "mm/dd/yyyy")),".")</f>
        <v>you are due for the '' training on 
.</v>
      </c>
    </row>
    <row r="871" spans="2:14" ht="16" x14ac:dyDescent="0.35">
      <c r="B871" s="47" t="str">
        <f>IF((ISBLANK(A871))," ",VLOOKUP(A871,'Contractor List'!$A:$J,2,FALSE))</f>
        <v xml:space="preserve"> </v>
      </c>
      <c r="C871" s="47" t="str">
        <f>IF((ISBLANK(A871))," ",VLOOKUP(A871,'Contractor List'!$A:$J,3,FALSE))</f>
        <v xml:space="preserve"> </v>
      </c>
      <c r="D871" s="47" t="str">
        <f>IF((ISBLANK(A871))," ",VLOOKUP(A871,'Contractor List'!$A:$J,7,FALSE))</f>
        <v xml:space="preserve"> </v>
      </c>
      <c r="E871" s="27" t="str">
        <f>IF((ISBLANK(A871))," ",VLOOKUP(A871,'Contractor List'!$A:$J,8,FALSE))</f>
        <v xml:space="preserve"> </v>
      </c>
      <c r="F871" s="27" t="str">
        <f>IF((ISBLANK(A871))," ",VLOOKUP(A871,'Contractor List'!$A:$J,9,FALSE))</f>
        <v xml:space="preserve"> </v>
      </c>
      <c r="G871" s="27" t="str">
        <f>IF((ISBLANK(A871))," ",VLOOKUP(A871,'Contractor List'!$A:$J,10,FALSE))</f>
        <v xml:space="preserve"> </v>
      </c>
      <c r="I871" s="26" t="str">
        <f>IF(ISBLANK(H871)=FALSE,VLOOKUP(H871,'Hidden - Dropdown'!$B:$D,2,FALSE),"")</f>
        <v/>
      </c>
      <c r="J871" s="54" t="str">
        <f>IF(ISBLANK(H871)=FALSE,VLOOKUP(H871,'Hidden - Dropdown'!$B:$D,3,FALSE),"")</f>
        <v/>
      </c>
      <c r="L871" s="51" t="str">
        <f t="shared" si="13"/>
        <v/>
      </c>
      <c r="M871" s="52" t="str">
        <f>IF(ISBLANK(A871),"",IF(L871="One-time training","",HYPERLINK("mailto:"&amp;VLOOKUP(A871,'Contractor List'!$A:$J,5,FALSE)&amp;"?subject="&amp;'Hidden - Dropdown'!$L$7&amp;"&amp;body=Hi "&amp;C871&amp;","&amp;"%0A%0A"&amp;N871&amp;"%0A%0A"&amp;"Please complete the training before the due date.","send e-mail to this TM")))</f>
        <v/>
      </c>
      <c r="N871" s="22" t="str">
        <f>CONCATENATE("you are due for the"&amp;" '"&amp;'Overview - 3 Month Projection'!H871, "' ", "training on ",CHAR(10),(TEXT('Overview - 3 Month Projection'!L871, "mm/dd/yyyy")),".")</f>
        <v>you are due for the '' training on 
.</v>
      </c>
    </row>
    <row r="872" spans="2:14" ht="16" x14ac:dyDescent="0.35">
      <c r="B872" s="47" t="str">
        <f>IF((ISBLANK(A872))," ",VLOOKUP(A872,'Contractor List'!$A:$J,2,FALSE))</f>
        <v xml:space="preserve"> </v>
      </c>
      <c r="C872" s="47" t="str">
        <f>IF((ISBLANK(A872))," ",VLOOKUP(A872,'Contractor List'!$A:$J,3,FALSE))</f>
        <v xml:space="preserve"> </v>
      </c>
      <c r="D872" s="47" t="str">
        <f>IF((ISBLANK(A872))," ",VLOOKUP(A872,'Contractor List'!$A:$J,7,FALSE))</f>
        <v xml:space="preserve"> </v>
      </c>
      <c r="E872" s="27" t="str">
        <f>IF((ISBLANK(A872))," ",VLOOKUP(A872,'Contractor List'!$A:$J,8,FALSE))</f>
        <v xml:space="preserve"> </v>
      </c>
      <c r="F872" s="27" t="str">
        <f>IF((ISBLANK(A872))," ",VLOOKUP(A872,'Contractor List'!$A:$J,9,FALSE))</f>
        <v xml:space="preserve"> </v>
      </c>
      <c r="G872" s="27" t="str">
        <f>IF((ISBLANK(A872))," ",VLOOKUP(A872,'Contractor List'!$A:$J,10,FALSE))</f>
        <v xml:space="preserve"> </v>
      </c>
      <c r="I872" s="26" t="str">
        <f>IF(ISBLANK(H872)=FALSE,VLOOKUP(H872,'Hidden - Dropdown'!$B:$D,2,FALSE),"")</f>
        <v/>
      </c>
      <c r="J872" s="54" t="str">
        <f>IF(ISBLANK(H872)=FALSE,VLOOKUP(H872,'Hidden - Dropdown'!$B:$D,3,FALSE),"")</f>
        <v/>
      </c>
      <c r="L872" s="51" t="str">
        <f t="shared" si="13"/>
        <v/>
      </c>
      <c r="M872" s="52" t="str">
        <f>IF(ISBLANK(A872),"",IF(L872="One-time training","",HYPERLINK("mailto:"&amp;VLOOKUP(A872,'Contractor List'!$A:$J,5,FALSE)&amp;"?subject="&amp;'Hidden - Dropdown'!$L$7&amp;"&amp;body=Hi "&amp;C872&amp;","&amp;"%0A%0A"&amp;N872&amp;"%0A%0A"&amp;"Please complete the training before the due date.","send e-mail to this TM")))</f>
        <v/>
      </c>
      <c r="N872" s="22" t="str">
        <f>CONCATENATE("you are due for the"&amp;" '"&amp;'Overview - 3 Month Projection'!H872, "' ", "training on ",CHAR(10),(TEXT('Overview - 3 Month Projection'!L872, "mm/dd/yyyy")),".")</f>
        <v>you are due for the '' training on 
.</v>
      </c>
    </row>
    <row r="873" spans="2:14" ht="16" x14ac:dyDescent="0.35">
      <c r="B873" s="47" t="str">
        <f>IF((ISBLANK(A873))," ",VLOOKUP(A873,'Contractor List'!$A:$J,2,FALSE))</f>
        <v xml:space="preserve"> </v>
      </c>
      <c r="C873" s="47" t="str">
        <f>IF((ISBLANK(A873))," ",VLOOKUP(A873,'Contractor List'!$A:$J,3,FALSE))</f>
        <v xml:space="preserve"> </v>
      </c>
      <c r="D873" s="47" t="str">
        <f>IF((ISBLANK(A873))," ",VLOOKUP(A873,'Contractor List'!$A:$J,7,FALSE))</f>
        <v xml:space="preserve"> </v>
      </c>
      <c r="E873" s="27" t="str">
        <f>IF((ISBLANK(A873))," ",VLOOKUP(A873,'Contractor List'!$A:$J,8,FALSE))</f>
        <v xml:space="preserve"> </v>
      </c>
      <c r="F873" s="27" t="str">
        <f>IF((ISBLANK(A873))," ",VLOOKUP(A873,'Contractor List'!$A:$J,9,FALSE))</f>
        <v xml:space="preserve"> </v>
      </c>
      <c r="G873" s="27" t="str">
        <f>IF((ISBLANK(A873))," ",VLOOKUP(A873,'Contractor List'!$A:$J,10,FALSE))</f>
        <v xml:space="preserve"> </v>
      </c>
      <c r="I873" s="26" t="str">
        <f>IF(ISBLANK(H873)=FALSE,VLOOKUP(H873,'Hidden - Dropdown'!$B:$D,2,FALSE),"")</f>
        <v/>
      </c>
      <c r="J873" s="54" t="str">
        <f>IF(ISBLANK(H873)=FALSE,VLOOKUP(H873,'Hidden - Dropdown'!$B:$D,3,FALSE),"")</f>
        <v/>
      </c>
      <c r="L873" s="51" t="str">
        <f t="shared" si="13"/>
        <v/>
      </c>
      <c r="M873" s="52" t="str">
        <f>IF(ISBLANK(A873),"",IF(L873="One-time training","",HYPERLINK("mailto:"&amp;VLOOKUP(A873,'Contractor List'!$A:$J,5,FALSE)&amp;"?subject="&amp;'Hidden - Dropdown'!$L$7&amp;"&amp;body=Hi "&amp;C873&amp;","&amp;"%0A%0A"&amp;N873&amp;"%0A%0A"&amp;"Please complete the training before the due date.","send e-mail to this TM")))</f>
        <v/>
      </c>
      <c r="N873" s="22" t="str">
        <f>CONCATENATE("you are due for the"&amp;" '"&amp;'Overview - 3 Month Projection'!H873, "' ", "training on ",CHAR(10),(TEXT('Overview - 3 Month Projection'!L873, "mm/dd/yyyy")),".")</f>
        <v>you are due for the '' training on 
.</v>
      </c>
    </row>
    <row r="874" spans="2:14" ht="16" x14ac:dyDescent="0.35">
      <c r="B874" s="47" t="str">
        <f>IF((ISBLANK(A874))," ",VLOOKUP(A874,'Contractor List'!$A:$J,2,FALSE))</f>
        <v xml:space="preserve"> </v>
      </c>
      <c r="C874" s="47" t="str">
        <f>IF((ISBLANK(A874))," ",VLOOKUP(A874,'Contractor List'!$A:$J,3,FALSE))</f>
        <v xml:space="preserve"> </v>
      </c>
      <c r="D874" s="47" t="str">
        <f>IF((ISBLANK(A874))," ",VLOOKUP(A874,'Contractor List'!$A:$J,7,FALSE))</f>
        <v xml:space="preserve"> </v>
      </c>
      <c r="E874" s="27" t="str">
        <f>IF((ISBLANK(A874))," ",VLOOKUP(A874,'Contractor List'!$A:$J,8,FALSE))</f>
        <v xml:space="preserve"> </v>
      </c>
      <c r="F874" s="27" t="str">
        <f>IF((ISBLANK(A874))," ",VLOOKUP(A874,'Contractor List'!$A:$J,9,FALSE))</f>
        <v xml:space="preserve"> </v>
      </c>
      <c r="G874" s="27" t="str">
        <f>IF((ISBLANK(A874))," ",VLOOKUP(A874,'Contractor List'!$A:$J,10,FALSE))</f>
        <v xml:space="preserve"> </v>
      </c>
      <c r="I874" s="26" t="str">
        <f>IF(ISBLANK(H874)=FALSE,VLOOKUP(H874,'Hidden - Dropdown'!$B:$D,2,FALSE),"")</f>
        <v/>
      </c>
      <c r="J874" s="54" t="str">
        <f>IF(ISBLANK(H874)=FALSE,VLOOKUP(H874,'Hidden - Dropdown'!$B:$D,3,FALSE),"")</f>
        <v/>
      </c>
      <c r="L874" s="51" t="str">
        <f t="shared" si="13"/>
        <v/>
      </c>
      <c r="M874" s="52" t="str">
        <f>IF(ISBLANK(A874),"",IF(L874="One-time training","",HYPERLINK("mailto:"&amp;VLOOKUP(A874,'Contractor List'!$A:$J,5,FALSE)&amp;"?subject="&amp;'Hidden - Dropdown'!$L$7&amp;"&amp;body=Hi "&amp;C874&amp;","&amp;"%0A%0A"&amp;N874&amp;"%0A%0A"&amp;"Please complete the training before the due date.","send e-mail to this TM")))</f>
        <v/>
      </c>
      <c r="N874" s="22" t="str">
        <f>CONCATENATE("you are due for the"&amp;" '"&amp;'Overview - 3 Month Projection'!H874, "' ", "training on ",CHAR(10),(TEXT('Overview - 3 Month Projection'!L874, "mm/dd/yyyy")),".")</f>
        <v>you are due for the '' training on 
.</v>
      </c>
    </row>
    <row r="875" spans="2:14" ht="16" x14ac:dyDescent="0.35">
      <c r="B875" s="47" t="str">
        <f>IF((ISBLANK(A875))," ",VLOOKUP(A875,'Contractor List'!$A:$J,2,FALSE))</f>
        <v xml:space="preserve"> </v>
      </c>
      <c r="C875" s="47" t="str">
        <f>IF((ISBLANK(A875))," ",VLOOKUP(A875,'Contractor List'!$A:$J,3,FALSE))</f>
        <v xml:space="preserve"> </v>
      </c>
      <c r="D875" s="47" t="str">
        <f>IF((ISBLANK(A875))," ",VLOOKUP(A875,'Contractor List'!$A:$J,7,FALSE))</f>
        <v xml:space="preserve"> </v>
      </c>
      <c r="E875" s="27" t="str">
        <f>IF((ISBLANK(A875))," ",VLOOKUP(A875,'Contractor List'!$A:$J,8,FALSE))</f>
        <v xml:space="preserve"> </v>
      </c>
      <c r="F875" s="27" t="str">
        <f>IF((ISBLANK(A875))," ",VLOOKUP(A875,'Contractor List'!$A:$J,9,FALSE))</f>
        <v xml:space="preserve"> </v>
      </c>
      <c r="G875" s="27" t="str">
        <f>IF((ISBLANK(A875))," ",VLOOKUP(A875,'Contractor List'!$A:$J,10,FALSE))</f>
        <v xml:space="preserve"> </v>
      </c>
      <c r="I875" s="26" t="str">
        <f>IF(ISBLANK(H875)=FALSE,VLOOKUP(H875,'Hidden - Dropdown'!$B:$D,2,FALSE),"")</f>
        <v/>
      </c>
      <c r="J875" s="54" t="str">
        <f>IF(ISBLANK(H875)=FALSE,VLOOKUP(H875,'Hidden - Dropdown'!$B:$D,3,FALSE),"")</f>
        <v/>
      </c>
      <c r="L875" s="51" t="str">
        <f t="shared" si="13"/>
        <v/>
      </c>
      <c r="M875" s="52" t="str">
        <f>IF(ISBLANK(A875),"",IF(L875="One-time training","",HYPERLINK("mailto:"&amp;VLOOKUP(A875,'Contractor List'!$A:$J,5,FALSE)&amp;"?subject="&amp;'Hidden - Dropdown'!$L$7&amp;"&amp;body=Hi "&amp;C875&amp;","&amp;"%0A%0A"&amp;N875&amp;"%0A%0A"&amp;"Please complete the training before the due date.","send e-mail to this TM")))</f>
        <v/>
      </c>
      <c r="N875" s="22" t="str">
        <f>CONCATENATE("you are due for the"&amp;" '"&amp;'Overview - 3 Month Projection'!H875, "' ", "training on ",CHAR(10),(TEXT('Overview - 3 Month Projection'!L875, "mm/dd/yyyy")),".")</f>
        <v>you are due for the '' training on 
.</v>
      </c>
    </row>
    <row r="876" spans="2:14" ht="16" x14ac:dyDescent="0.35">
      <c r="B876" s="47" t="str">
        <f>IF((ISBLANK(A876))," ",VLOOKUP(A876,'Contractor List'!$A:$J,2,FALSE))</f>
        <v xml:space="preserve"> </v>
      </c>
      <c r="C876" s="47" t="str">
        <f>IF((ISBLANK(A876))," ",VLOOKUP(A876,'Contractor List'!$A:$J,3,FALSE))</f>
        <v xml:space="preserve"> </v>
      </c>
      <c r="D876" s="47" t="str">
        <f>IF((ISBLANK(A876))," ",VLOOKUP(A876,'Contractor List'!$A:$J,7,FALSE))</f>
        <v xml:space="preserve"> </v>
      </c>
      <c r="E876" s="27" t="str">
        <f>IF((ISBLANK(A876))," ",VLOOKUP(A876,'Contractor List'!$A:$J,8,FALSE))</f>
        <v xml:space="preserve"> </v>
      </c>
      <c r="F876" s="27" t="str">
        <f>IF((ISBLANK(A876))," ",VLOOKUP(A876,'Contractor List'!$A:$J,9,FALSE))</f>
        <v xml:space="preserve"> </v>
      </c>
      <c r="G876" s="27" t="str">
        <f>IF((ISBLANK(A876))," ",VLOOKUP(A876,'Contractor List'!$A:$J,10,FALSE))</f>
        <v xml:space="preserve"> </v>
      </c>
      <c r="I876" s="26" t="str">
        <f>IF(ISBLANK(H876)=FALSE,VLOOKUP(H876,'Hidden - Dropdown'!$B:$D,2,FALSE),"")</f>
        <v/>
      </c>
      <c r="J876" s="54" t="str">
        <f>IF(ISBLANK(H876)=FALSE,VLOOKUP(H876,'Hidden - Dropdown'!$B:$D,3,FALSE),"")</f>
        <v/>
      </c>
      <c r="L876" s="51" t="str">
        <f t="shared" si="13"/>
        <v/>
      </c>
      <c r="M876" s="52" t="str">
        <f>IF(ISBLANK(A876),"",IF(L876="One-time training","",HYPERLINK("mailto:"&amp;VLOOKUP(A876,'Contractor List'!$A:$J,5,FALSE)&amp;"?subject="&amp;'Hidden - Dropdown'!$L$7&amp;"&amp;body=Hi "&amp;C876&amp;","&amp;"%0A%0A"&amp;N876&amp;"%0A%0A"&amp;"Please complete the training before the due date.","send e-mail to this TM")))</f>
        <v/>
      </c>
      <c r="N876" s="22" t="str">
        <f>CONCATENATE("you are due for the"&amp;" '"&amp;'Overview - 3 Month Projection'!H876, "' ", "training on ",CHAR(10),(TEXT('Overview - 3 Month Projection'!L876, "mm/dd/yyyy")),".")</f>
        <v>you are due for the '' training on 
.</v>
      </c>
    </row>
    <row r="877" spans="2:14" ht="16" x14ac:dyDescent="0.35">
      <c r="B877" s="47" t="str">
        <f>IF((ISBLANK(A877))," ",VLOOKUP(A877,'Contractor List'!$A:$J,2,FALSE))</f>
        <v xml:space="preserve"> </v>
      </c>
      <c r="C877" s="47" t="str">
        <f>IF((ISBLANK(A877))," ",VLOOKUP(A877,'Contractor List'!$A:$J,3,FALSE))</f>
        <v xml:space="preserve"> </v>
      </c>
      <c r="D877" s="47" t="str">
        <f>IF((ISBLANK(A877))," ",VLOOKUP(A877,'Contractor List'!$A:$J,7,FALSE))</f>
        <v xml:space="preserve"> </v>
      </c>
      <c r="E877" s="27" t="str">
        <f>IF((ISBLANK(A877))," ",VLOOKUP(A877,'Contractor List'!$A:$J,8,FALSE))</f>
        <v xml:space="preserve"> </v>
      </c>
      <c r="F877" s="27" t="str">
        <f>IF((ISBLANK(A877))," ",VLOOKUP(A877,'Contractor List'!$A:$J,9,FALSE))</f>
        <v xml:space="preserve"> </v>
      </c>
      <c r="G877" s="27" t="str">
        <f>IF((ISBLANK(A877))," ",VLOOKUP(A877,'Contractor List'!$A:$J,10,FALSE))</f>
        <v xml:space="preserve"> </v>
      </c>
      <c r="I877" s="26" t="str">
        <f>IF(ISBLANK(H877)=FALSE,VLOOKUP(H877,'Hidden - Dropdown'!$B:$D,2,FALSE),"")</f>
        <v/>
      </c>
      <c r="J877" s="54" t="str">
        <f>IF(ISBLANK(H877)=FALSE,VLOOKUP(H877,'Hidden - Dropdown'!$B:$D,3,FALSE),"")</f>
        <v/>
      </c>
      <c r="L877" s="51" t="str">
        <f t="shared" si="13"/>
        <v/>
      </c>
      <c r="M877" s="52" t="str">
        <f>IF(ISBLANK(A877),"",IF(L877="One-time training","",HYPERLINK("mailto:"&amp;VLOOKUP(A877,'Contractor List'!$A:$J,5,FALSE)&amp;"?subject="&amp;'Hidden - Dropdown'!$L$7&amp;"&amp;body=Hi "&amp;C877&amp;","&amp;"%0A%0A"&amp;N877&amp;"%0A%0A"&amp;"Please complete the training before the due date.","send e-mail to this TM")))</f>
        <v/>
      </c>
      <c r="N877" s="22" t="str">
        <f>CONCATENATE("you are due for the"&amp;" '"&amp;'Overview - 3 Month Projection'!H877, "' ", "training on ",CHAR(10),(TEXT('Overview - 3 Month Projection'!L877, "mm/dd/yyyy")),".")</f>
        <v>you are due for the '' training on 
.</v>
      </c>
    </row>
    <row r="878" spans="2:14" ht="16" x14ac:dyDescent="0.35">
      <c r="B878" s="47" t="str">
        <f>IF((ISBLANK(A878))," ",VLOOKUP(A878,'Contractor List'!$A:$J,2,FALSE))</f>
        <v xml:space="preserve"> </v>
      </c>
      <c r="C878" s="47" t="str">
        <f>IF((ISBLANK(A878))," ",VLOOKUP(A878,'Contractor List'!$A:$J,3,FALSE))</f>
        <v xml:space="preserve"> </v>
      </c>
      <c r="D878" s="47" t="str">
        <f>IF((ISBLANK(A878))," ",VLOOKUP(A878,'Contractor List'!$A:$J,7,FALSE))</f>
        <v xml:space="preserve"> </v>
      </c>
      <c r="E878" s="27" t="str">
        <f>IF((ISBLANK(A878))," ",VLOOKUP(A878,'Contractor List'!$A:$J,8,FALSE))</f>
        <v xml:space="preserve"> </v>
      </c>
      <c r="F878" s="27" t="str">
        <f>IF((ISBLANK(A878))," ",VLOOKUP(A878,'Contractor List'!$A:$J,9,FALSE))</f>
        <v xml:space="preserve"> </v>
      </c>
      <c r="G878" s="27" t="str">
        <f>IF((ISBLANK(A878))," ",VLOOKUP(A878,'Contractor List'!$A:$J,10,FALSE))</f>
        <v xml:space="preserve"> </v>
      </c>
      <c r="I878" s="26" t="str">
        <f>IF(ISBLANK(H878)=FALSE,VLOOKUP(H878,'Hidden - Dropdown'!$B:$D,2,FALSE),"")</f>
        <v/>
      </c>
      <c r="J878" s="54" t="str">
        <f>IF(ISBLANK(H878)=FALSE,VLOOKUP(H878,'Hidden - Dropdown'!$B:$D,3,FALSE),"")</f>
        <v/>
      </c>
      <c r="L878" s="51" t="str">
        <f t="shared" si="13"/>
        <v/>
      </c>
      <c r="M878" s="52" t="str">
        <f>IF(ISBLANK(A878),"",IF(L878="One-time training","",HYPERLINK("mailto:"&amp;VLOOKUP(A878,'Contractor List'!$A:$J,5,FALSE)&amp;"?subject="&amp;'Hidden - Dropdown'!$L$7&amp;"&amp;body=Hi "&amp;C878&amp;","&amp;"%0A%0A"&amp;N878&amp;"%0A%0A"&amp;"Please complete the training before the due date.","send e-mail to this TM")))</f>
        <v/>
      </c>
      <c r="N878" s="22" t="str">
        <f>CONCATENATE("you are due for the"&amp;" '"&amp;'Overview - 3 Month Projection'!H878, "' ", "training on ",CHAR(10),(TEXT('Overview - 3 Month Projection'!L878, "mm/dd/yyyy")),".")</f>
        <v>you are due for the '' training on 
.</v>
      </c>
    </row>
    <row r="879" spans="2:14" ht="16" x14ac:dyDescent="0.35">
      <c r="B879" s="47" t="str">
        <f>IF((ISBLANK(A879))," ",VLOOKUP(A879,'Contractor List'!$A:$J,2,FALSE))</f>
        <v xml:space="preserve"> </v>
      </c>
      <c r="C879" s="47" t="str">
        <f>IF((ISBLANK(A879))," ",VLOOKUP(A879,'Contractor List'!$A:$J,3,FALSE))</f>
        <v xml:space="preserve"> </v>
      </c>
      <c r="D879" s="47" t="str">
        <f>IF((ISBLANK(A879))," ",VLOOKUP(A879,'Contractor List'!$A:$J,7,FALSE))</f>
        <v xml:space="preserve"> </v>
      </c>
      <c r="E879" s="27" t="str">
        <f>IF((ISBLANK(A879))," ",VLOOKUP(A879,'Contractor List'!$A:$J,8,FALSE))</f>
        <v xml:space="preserve"> </v>
      </c>
      <c r="F879" s="27" t="str">
        <f>IF((ISBLANK(A879))," ",VLOOKUP(A879,'Contractor List'!$A:$J,9,FALSE))</f>
        <v xml:space="preserve"> </v>
      </c>
      <c r="G879" s="27" t="str">
        <f>IF((ISBLANK(A879))," ",VLOOKUP(A879,'Contractor List'!$A:$J,10,FALSE))</f>
        <v xml:space="preserve"> </v>
      </c>
      <c r="I879" s="26" t="str">
        <f>IF(ISBLANK(H879)=FALSE,VLOOKUP(H879,'Hidden - Dropdown'!$B:$D,2,FALSE),"")</f>
        <v/>
      </c>
      <c r="J879" s="54" t="str">
        <f>IF(ISBLANK(H879)=FALSE,VLOOKUP(H879,'Hidden - Dropdown'!$B:$D,3,FALSE),"")</f>
        <v/>
      </c>
      <c r="L879" s="51" t="str">
        <f t="shared" si="13"/>
        <v/>
      </c>
      <c r="M879" s="52" t="str">
        <f>IF(ISBLANK(A879),"",IF(L879="One-time training","",HYPERLINK("mailto:"&amp;VLOOKUP(A879,'Contractor List'!$A:$J,5,FALSE)&amp;"?subject="&amp;'Hidden - Dropdown'!$L$7&amp;"&amp;body=Hi "&amp;C879&amp;","&amp;"%0A%0A"&amp;N879&amp;"%0A%0A"&amp;"Please complete the training before the due date.","send e-mail to this TM")))</f>
        <v/>
      </c>
      <c r="N879" s="22" t="str">
        <f>CONCATENATE("you are due for the"&amp;" '"&amp;'Overview - 3 Month Projection'!H879, "' ", "training on ",CHAR(10),(TEXT('Overview - 3 Month Projection'!L879, "mm/dd/yyyy")),".")</f>
        <v>you are due for the '' training on 
.</v>
      </c>
    </row>
    <row r="880" spans="2:14" ht="16" x14ac:dyDescent="0.35">
      <c r="B880" s="47" t="str">
        <f>IF((ISBLANK(A880))," ",VLOOKUP(A880,'Contractor List'!$A:$J,2,FALSE))</f>
        <v xml:space="preserve"> </v>
      </c>
      <c r="C880" s="47" t="str">
        <f>IF((ISBLANK(A880))," ",VLOOKUP(A880,'Contractor List'!$A:$J,3,FALSE))</f>
        <v xml:space="preserve"> </v>
      </c>
      <c r="D880" s="47" t="str">
        <f>IF((ISBLANK(A880))," ",VLOOKUP(A880,'Contractor List'!$A:$J,7,FALSE))</f>
        <v xml:space="preserve"> </v>
      </c>
      <c r="E880" s="27" t="str">
        <f>IF((ISBLANK(A880))," ",VLOOKUP(A880,'Contractor List'!$A:$J,8,FALSE))</f>
        <v xml:space="preserve"> </v>
      </c>
      <c r="F880" s="27" t="str">
        <f>IF((ISBLANK(A880))," ",VLOOKUP(A880,'Contractor List'!$A:$J,9,FALSE))</f>
        <v xml:space="preserve"> </v>
      </c>
      <c r="G880" s="27" t="str">
        <f>IF((ISBLANK(A880))," ",VLOOKUP(A880,'Contractor List'!$A:$J,10,FALSE))</f>
        <v xml:space="preserve"> </v>
      </c>
      <c r="I880" s="26" t="str">
        <f>IF(ISBLANK(H880)=FALSE,VLOOKUP(H880,'Hidden - Dropdown'!$B:$D,2,FALSE),"")</f>
        <v/>
      </c>
      <c r="J880" s="54" t="str">
        <f>IF(ISBLANK(H880)=FALSE,VLOOKUP(H880,'Hidden - Dropdown'!$B:$D,3,FALSE),"")</f>
        <v/>
      </c>
      <c r="L880" s="51" t="str">
        <f t="shared" si="13"/>
        <v/>
      </c>
      <c r="M880" s="52" t="str">
        <f>IF(ISBLANK(A880),"",IF(L880="One-time training","",HYPERLINK("mailto:"&amp;VLOOKUP(A880,'Contractor List'!$A:$J,5,FALSE)&amp;"?subject="&amp;'Hidden - Dropdown'!$L$7&amp;"&amp;body=Hi "&amp;C880&amp;","&amp;"%0A%0A"&amp;N880&amp;"%0A%0A"&amp;"Please complete the training before the due date.","send e-mail to this TM")))</f>
        <v/>
      </c>
      <c r="N880" s="22" t="str">
        <f>CONCATENATE("you are due for the"&amp;" '"&amp;'Overview - 3 Month Projection'!H880, "' ", "training on ",CHAR(10),(TEXT('Overview - 3 Month Projection'!L880, "mm/dd/yyyy")),".")</f>
        <v>you are due for the '' training on 
.</v>
      </c>
    </row>
    <row r="881" spans="2:14" ht="16" x14ac:dyDescent="0.35">
      <c r="B881" s="47" t="str">
        <f>IF((ISBLANK(A881))," ",VLOOKUP(A881,'Contractor List'!$A:$J,2,FALSE))</f>
        <v xml:space="preserve"> </v>
      </c>
      <c r="C881" s="47" t="str">
        <f>IF((ISBLANK(A881))," ",VLOOKUP(A881,'Contractor List'!$A:$J,3,FALSE))</f>
        <v xml:space="preserve"> </v>
      </c>
      <c r="D881" s="47" t="str">
        <f>IF((ISBLANK(A881))," ",VLOOKUP(A881,'Contractor List'!$A:$J,7,FALSE))</f>
        <v xml:space="preserve"> </v>
      </c>
      <c r="E881" s="27" t="str">
        <f>IF((ISBLANK(A881))," ",VLOOKUP(A881,'Contractor List'!$A:$J,8,FALSE))</f>
        <v xml:space="preserve"> </v>
      </c>
      <c r="F881" s="27" t="str">
        <f>IF((ISBLANK(A881))," ",VLOOKUP(A881,'Contractor List'!$A:$J,9,FALSE))</f>
        <v xml:space="preserve"> </v>
      </c>
      <c r="G881" s="27" t="str">
        <f>IF((ISBLANK(A881))," ",VLOOKUP(A881,'Contractor List'!$A:$J,10,FALSE))</f>
        <v xml:space="preserve"> </v>
      </c>
      <c r="I881" s="26" t="str">
        <f>IF(ISBLANK(H881)=FALSE,VLOOKUP(H881,'Hidden - Dropdown'!$B:$D,2,FALSE),"")</f>
        <v/>
      </c>
      <c r="J881" s="54" t="str">
        <f>IF(ISBLANK(H881)=FALSE,VLOOKUP(H881,'Hidden - Dropdown'!$B:$D,3,FALSE),"")</f>
        <v/>
      </c>
      <c r="L881" s="51" t="str">
        <f t="shared" si="13"/>
        <v/>
      </c>
      <c r="M881" s="52" t="str">
        <f>IF(ISBLANK(A881),"",IF(L881="One-time training","",HYPERLINK("mailto:"&amp;VLOOKUP(A881,'Contractor List'!$A:$J,5,FALSE)&amp;"?subject="&amp;'Hidden - Dropdown'!$L$7&amp;"&amp;body=Hi "&amp;C881&amp;","&amp;"%0A%0A"&amp;N881&amp;"%0A%0A"&amp;"Please complete the training before the due date.","send e-mail to this TM")))</f>
        <v/>
      </c>
      <c r="N881" s="22" t="str">
        <f>CONCATENATE("you are due for the"&amp;" '"&amp;'Overview - 3 Month Projection'!H881, "' ", "training on ",CHAR(10),(TEXT('Overview - 3 Month Projection'!L881, "mm/dd/yyyy")),".")</f>
        <v>you are due for the '' training on 
.</v>
      </c>
    </row>
    <row r="882" spans="2:14" ht="16" x14ac:dyDescent="0.35">
      <c r="B882" s="47" t="str">
        <f>IF((ISBLANK(A882))," ",VLOOKUP(A882,'Contractor List'!$A:$J,2,FALSE))</f>
        <v xml:space="preserve"> </v>
      </c>
      <c r="C882" s="47" t="str">
        <f>IF((ISBLANK(A882))," ",VLOOKUP(A882,'Contractor List'!$A:$J,3,FALSE))</f>
        <v xml:space="preserve"> </v>
      </c>
      <c r="D882" s="47" t="str">
        <f>IF((ISBLANK(A882))," ",VLOOKUP(A882,'Contractor List'!$A:$J,7,FALSE))</f>
        <v xml:space="preserve"> </v>
      </c>
      <c r="E882" s="27" t="str">
        <f>IF((ISBLANK(A882))," ",VLOOKUP(A882,'Contractor List'!$A:$J,8,FALSE))</f>
        <v xml:space="preserve"> </v>
      </c>
      <c r="F882" s="27" t="str">
        <f>IF((ISBLANK(A882))," ",VLOOKUP(A882,'Contractor List'!$A:$J,9,FALSE))</f>
        <v xml:space="preserve"> </v>
      </c>
      <c r="G882" s="27" t="str">
        <f>IF((ISBLANK(A882))," ",VLOOKUP(A882,'Contractor List'!$A:$J,10,FALSE))</f>
        <v xml:space="preserve"> </v>
      </c>
      <c r="I882" s="26" t="str">
        <f>IF(ISBLANK(H882)=FALSE,VLOOKUP(H882,'Hidden - Dropdown'!$B:$D,2,FALSE),"")</f>
        <v/>
      </c>
      <c r="J882" s="54" t="str">
        <f>IF(ISBLANK(H882)=FALSE,VLOOKUP(H882,'Hidden - Dropdown'!$B:$D,3,FALSE),"")</f>
        <v/>
      </c>
      <c r="L882" s="51" t="str">
        <f t="shared" si="13"/>
        <v/>
      </c>
      <c r="M882" s="52" t="str">
        <f>IF(ISBLANK(A882),"",IF(L882="One-time training","",HYPERLINK("mailto:"&amp;VLOOKUP(A882,'Contractor List'!$A:$J,5,FALSE)&amp;"?subject="&amp;'Hidden - Dropdown'!$L$7&amp;"&amp;body=Hi "&amp;C882&amp;","&amp;"%0A%0A"&amp;N882&amp;"%0A%0A"&amp;"Please complete the training before the due date.","send e-mail to this TM")))</f>
        <v/>
      </c>
      <c r="N882" s="22" t="str">
        <f>CONCATENATE("you are due for the"&amp;" '"&amp;'Overview - 3 Month Projection'!H882, "' ", "training on ",CHAR(10),(TEXT('Overview - 3 Month Projection'!L882, "mm/dd/yyyy")),".")</f>
        <v>you are due for the '' training on 
.</v>
      </c>
    </row>
    <row r="883" spans="2:14" ht="16" x14ac:dyDescent="0.35">
      <c r="B883" s="47" t="str">
        <f>IF((ISBLANK(A883))," ",VLOOKUP(A883,'Contractor List'!$A:$J,2,FALSE))</f>
        <v xml:space="preserve"> </v>
      </c>
      <c r="C883" s="47" t="str">
        <f>IF((ISBLANK(A883))," ",VLOOKUP(A883,'Contractor List'!$A:$J,3,FALSE))</f>
        <v xml:space="preserve"> </v>
      </c>
      <c r="D883" s="47" t="str">
        <f>IF((ISBLANK(A883))," ",VLOOKUP(A883,'Contractor List'!$A:$J,7,FALSE))</f>
        <v xml:space="preserve"> </v>
      </c>
      <c r="E883" s="27" t="str">
        <f>IF((ISBLANK(A883))," ",VLOOKUP(A883,'Contractor List'!$A:$J,8,FALSE))</f>
        <v xml:space="preserve"> </v>
      </c>
      <c r="F883" s="27" t="str">
        <f>IF((ISBLANK(A883))," ",VLOOKUP(A883,'Contractor List'!$A:$J,9,FALSE))</f>
        <v xml:space="preserve"> </v>
      </c>
      <c r="G883" s="27" t="str">
        <f>IF((ISBLANK(A883))," ",VLOOKUP(A883,'Contractor List'!$A:$J,10,FALSE))</f>
        <v xml:space="preserve"> </v>
      </c>
      <c r="I883" s="26" t="str">
        <f>IF(ISBLANK(H883)=FALSE,VLOOKUP(H883,'Hidden - Dropdown'!$B:$D,2,FALSE),"")</f>
        <v/>
      </c>
      <c r="J883" s="54" t="str">
        <f>IF(ISBLANK(H883)=FALSE,VLOOKUP(H883,'Hidden - Dropdown'!$B:$D,3,FALSE),"")</f>
        <v/>
      </c>
      <c r="L883" s="51" t="str">
        <f t="shared" si="13"/>
        <v/>
      </c>
      <c r="M883" s="52" t="str">
        <f>IF(ISBLANK(A883),"",IF(L883="One-time training","",HYPERLINK("mailto:"&amp;VLOOKUP(A883,'Contractor List'!$A:$J,5,FALSE)&amp;"?subject="&amp;'Hidden - Dropdown'!$L$7&amp;"&amp;body=Hi "&amp;C883&amp;","&amp;"%0A%0A"&amp;N883&amp;"%0A%0A"&amp;"Please complete the training before the due date.","send e-mail to this TM")))</f>
        <v/>
      </c>
      <c r="N883" s="22" t="str">
        <f>CONCATENATE("you are due for the"&amp;" '"&amp;'Overview - 3 Month Projection'!H883, "' ", "training on ",CHAR(10),(TEXT('Overview - 3 Month Projection'!L883, "mm/dd/yyyy")),".")</f>
        <v>you are due for the '' training on 
.</v>
      </c>
    </row>
    <row r="884" spans="2:14" ht="16" x14ac:dyDescent="0.35">
      <c r="B884" s="47" t="str">
        <f>IF((ISBLANK(A884))," ",VLOOKUP(A884,'Contractor List'!$A:$J,2,FALSE))</f>
        <v xml:space="preserve"> </v>
      </c>
      <c r="C884" s="47" t="str">
        <f>IF((ISBLANK(A884))," ",VLOOKUP(A884,'Contractor List'!$A:$J,3,FALSE))</f>
        <v xml:space="preserve"> </v>
      </c>
      <c r="D884" s="47" t="str">
        <f>IF((ISBLANK(A884))," ",VLOOKUP(A884,'Contractor List'!$A:$J,7,FALSE))</f>
        <v xml:space="preserve"> </v>
      </c>
      <c r="E884" s="27" t="str">
        <f>IF((ISBLANK(A884))," ",VLOOKUP(A884,'Contractor List'!$A:$J,8,FALSE))</f>
        <v xml:space="preserve"> </v>
      </c>
      <c r="F884" s="27" t="str">
        <f>IF((ISBLANK(A884))," ",VLOOKUP(A884,'Contractor List'!$A:$J,9,FALSE))</f>
        <v xml:space="preserve"> </v>
      </c>
      <c r="G884" s="27" t="str">
        <f>IF((ISBLANK(A884))," ",VLOOKUP(A884,'Contractor List'!$A:$J,10,FALSE))</f>
        <v xml:space="preserve"> </v>
      </c>
      <c r="I884" s="26" t="str">
        <f>IF(ISBLANK(H884)=FALSE,VLOOKUP(H884,'Hidden - Dropdown'!$B:$D,2,FALSE),"")</f>
        <v/>
      </c>
      <c r="J884" s="54" t="str">
        <f>IF(ISBLANK(H884)=FALSE,VLOOKUP(H884,'Hidden - Dropdown'!$B:$D,3,FALSE),"")</f>
        <v/>
      </c>
      <c r="L884" s="51" t="str">
        <f t="shared" si="13"/>
        <v/>
      </c>
      <c r="M884" s="52" t="str">
        <f>IF(ISBLANK(A884),"",IF(L884="One-time training","",HYPERLINK("mailto:"&amp;VLOOKUP(A884,'Contractor List'!$A:$J,5,FALSE)&amp;"?subject="&amp;'Hidden - Dropdown'!$L$7&amp;"&amp;body=Hi "&amp;C884&amp;","&amp;"%0A%0A"&amp;N884&amp;"%0A%0A"&amp;"Please complete the training before the due date.","send e-mail to this TM")))</f>
        <v/>
      </c>
      <c r="N884" s="22" t="str">
        <f>CONCATENATE("you are due for the"&amp;" '"&amp;'Overview - 3 Month Projection'!H884, "' ", "training on ",CHAR(10),(TEXT('Overview - 3 Month Projection'!L884, "mm/dd/yyyy")),".")</f>
        <v>you are due for the '' training on 
.</v>
      </c>
    </row>
    <row r="885" spans="2:14" ht="16" x14ac:dyDescent="0.35">
      <c r="B885" s="47" t="str">
        <f>IF((ISBLANK(A885))," ",VLOOKUP(A885,'Contractor List'!$A:$J,2,FALSE))</f>
        <v xml:space="preserve"> </v>
      </c>
      <c r="C885" s="47" t="str">
        <f>IF((ISBLANK(A885))," ",VLOOKUP(A885,'Contractor List'!$A:$J,3,FALSE))</f>
        <v xml:space="preserve"> </v>
      </c>
      <c r="D885" s="47" t="str">
        <f>IF((ISBLANK(A885))," ",VLOOKUP(A885,'Contractor List'!$A:$J,7,FALSE))</f>
        <v xml:space="preserve"> </v>
      </c>
      <c r="E885" s="27" t="str">
        <f>IF((ISBLANK(A885))," ",VLOOKUP(A885,'Contractor List'!$A:$J,8,FALSE))</f>
        <v xml:space="preserve"> </v>
      </c>
      <c r="F885" s="27" t="str">
        <f>IF((ISBLANK(A885))," ",VLOOKUP(A885,'Contractor List'!$A:$J,9,FALSE))</f>
        <v xml:space="preserve"> </v>
      </c>
      <c r="G885" s="27" t="str">
        <f>IF((ISBLANK(A885))," ",VLOOKUP(A885,'Contractor List'!$A:$J,10,FALSE))</f>
        <v xml:space="preserve"> </v>
      </c>
      <c r="I885" s="26" t="str">
        <f>IF(ISBLANK(H885)=FALSE,VLOOKUP(H885,'Hidden - Dropdown'!$B:$D,2,FALSE),"")</f>
        <v/>
      </c>
      <c r="J885" s="54" t="str">
        <f>IF(ISBLANK(H885)=FALSE,VLOOKUP(H885,'Hidden - Dropdown'!$B:$D,3,FALSE),"")</f>
        <v/>
      </c>
      <c r="L885" s="51" t="str">
        <f t="shared" si="13"/>
        <v/>
      </c>
      <c r="M885" s="52" t="str">
        <f>IF(ISBLANK(A885),"",IF(L885="One-time training","",HYPERLINK("mailto:"&amp;VLOOKUP(A885,'Contractor List'!$A:$J,5,FALSE)&amp;"?subject="&amp;'Hidden - Dropdown'!$L$7&amp;"&amp;body=Hi "&amp;C885&amp;","&amp;"%0A%0A"&amp;N885&amp;"%0A%0A"&amp;"Please complete the training before the due date.","send e-mail to this TM")))</f>
        <v/>
      </c>
      <c r="N885" s="22" t="str">
        <f>CONCATENATE("you are due for the"&amp;" '"&amp;'Overview - 3 Month Projection'!H885, "' ", "training on ",CHAR(10),(TEXT('Overview - 3 Month Projection'!L885, "mm/dd/yyyy")),".")</f>
        <v>you are due for the '' training on 
.</v>
      </c>
    </row>
    <row r="886" spans="2:14" ht="16" x14ac:dyDescent="0.35">
      <c r="B886" s="47" t="str">
        <f>IF((ISBLANK(A886))," ",VLOOKUP(A886,'Contractor List'!$A:$J,2,FALSE))</f>
        <v xml:space="preserve"> </v>
      </c>
      <c r="C886" s="47" t="str">
        <f>IF((ISBLANK(A886))," ",VLOOKUP(A886,'Contractor List'!$A:$J,3,FALSE))</f>
        <v xml:space="preserve"> </v>
      </c>
      <c r="D886" s="47" t="str">
        <f>IF((ISBLANK(A886))," ",VLOOKUP(A886,'Contractor List'!$A:$J,7,FALSE))</f>
        <v xml:space="preserve"> </v>
      </c>
      <c r="E886" s="27" t="str">
        <f>IF((ISBLANK(A886))," ",VLOOKUP(A886,'Contractor List'!$A:$J,8,FALSE))</f>
        <v xml:space="preserve"> </v>
      </c>
      <c r="F886" s="27" t="str">
        <f>IF((ISBLANK(A886))," ",VLOOKUP(A886,'Contractor List'!$A:$J,9,FALSE))</f>
        <v xml:space="preserve"> </v>
      </c>
      <c r="G886" s="27" t="str">
        <f>IF((ISBLANK(A886))," ",VLOOKUP(A886,'Contractor List'!$A:$J,10,FALSE))</f>
        <v xml:space="preserve"> </v>
      </c>
      <c r="I886" s="26" t="str">
        <f>IF(ISBLANK(H886)=FALSE,VLOOKUP(H886,'Hidden - Dropdown'!$B:$D,2,FALSE),"")</f>
        <v/>
      </c>
      <c r="J886" s="54" t="str">
        <f>IF(ISBLANK(H886)=FALSE,VLOOKUP(H886,'Hidden - Dropdown'!$B:$D,3,FALSE),"")</f>
        <v/>
      </c>
      <c r="L886" s="51" t="str">
        <f t="shared" si="13"/>
        <v/>
      </c>
      <c r="M886" s="52" t="str">
        <f>IF(ISBLANK(A886),"",IF(L886="One-time training","",HYPERLINK("mailto:"&amp;VLOOKUP(A886,'Contractor List'!$A:$J,5,FALSE)&amp;"?subject="&amp;'Hidden - Dropdown'!$L$7&amp;"&amp;body=Hi "&amp;C886&amp;","&amp;"%0A%0A"&amp;N886&amp;"%0A%0A"&amp;"Please complete the training before the due date.","send e-mail to this TM")))</f>
        <v/>
      </c>
      <c r="N886" s="22" t="str">
        <f>CONCATENATE("you are due for the"&amp;" '"&amp;'Overview - 3 Month Projection'!H886, "' ", "training on ",CHAR(10),(TEXT('Overview - 3 Month Projection'!L886, "mm/dd/yyyy")),".")</f>
        <v>you are due for the '' training on 
.</v>
      </c>
    </row>
    <row r="887" spans="2:14" ht="16" x14ac:dyDescent="0.35">
      <c r="B887" s="47" t="str">
        <f>IF((ISBLANK(A887))," ",VLOOKUP(A887,'Contractor List'!$A:$J,2,FALSE))</f>
        <v xml:space="preserve"> </v>
      </c>
      <c r="C887" s="47" t="str">
        <f>IF((ISBLANK(A887))," ",VLOOKUP(A887,'Contractor List'!$A:$J,3,FALSE))</f>
        <v xml:space="preserve"> </v>
      </c>
      <c r="D887" s="47" t="str">
        <f>IF((ISBLANK(A887))," ",VLOOKUP(A887,'Contractor List'!$A:$J,7,FALSE))</f>
        <v xml:space="preserve"> </v>
      </c>
      <c r="E887" s="27" t="str">
        <f>IF((ISBLANK(A887))," ",VLOOKUP(A887,'Contractor List'!$A:$J,8,FALSE))</f>
        <v xml:space="preserve"> </v>
      </c>
      <c r="F887" s="27" t="str">
        <f>IF((ISBLANK(A887))," ",VLOOKUP(A887,'Contractor List'!$A:$J,9,FALSE))</f>
        <v xml:space="preserve"> </v>
      </c>
      <c r="G887" s="27" t="str">
        <f>IF((ISBLANK(A887))," ",VLOOKUP(A887,'Contractor List'!$A:$J,10,FALSE))</f>
        <v xml:space="preserve"> </v>
      </c>
      <c r="I887" s="26" t="str">
        <f>IF(ISBLANK(H887)=FALSE,VLOOKUP(H887,'Hidden - Dropdown'!$B:$D,2,FALSE),"")</f>
        <v/>
      </c>
      <c r="J887" s="54" t="str">
        <f>IF(ISBLANK(H887)=FALSE,VLOOKUP(H887,'Hidden - Dropdown'!$B:$D,3,FALSE),"")</f>
        <v/>
      </c>
      <c r="L887" s="51" t="str">
        <f t="shared" si="13"/>
        <v/>
      </c>
      <c r="M887" s="52" t="str">
        <f>IF(ISBLANK(A887),"",IF(L887="One-time training","",HYPERLINK("mailto:"&amp;VLOOKUP(A887,'Contractor List'!$A:$J,5,FALSE)&amp;"?subject="&amp;'Hidden - Dropdown'!$L$7&amp;"&amp;body=Hi "&amp;C887&amp;","&amp;"%0A%0A"&amp;N887&amp;"%0A%0A"&amp;"Please complete the training before the due date.","send e-mail to this TM")))</f>
        <v/>
      </c>
      <c r="N887" s="22" t="str">
        <f>CONCATENATE("you are due for the"&amp;" '"&amp;'Overview - 3 Month Projection'!H887, "' ", "training on ",CHAR(10),(TEXT('Overview - 3 Month Projection'!L887, "mm/dd/yyyy")),".")</f>
        <v>you are due for the '' training on 
.</v>
      </c>
    </row>
    <row r="888" spans="2:14" ht="16" x14ac:dyDescent="0.35">
      <c r="B888" s="47" t="str">
        <f>IF((ISBLANK(A888))," ",VLOOKUP(A888,'Contractor List'!$A:$J,2,FALSE))</f>
        <v xml:space="preserve"> </v>
      </c>
      <c r="C888" s="47" t="str">
        <f>IF((ISBLANK(A888))," ",VLOOKUP(A888,'Contractor List'!$A:$J,3,FALSE))</f>
        <v xml:space="preserve"> </v>
      </c>
      <c r="D888" s="47" t="str">
        <f>IF((ISBLANK(A888))," ",VLOOKUP(A888,'Contractor List'!$A:$J,7,FALSE))</f>
        <v xml:space="preserve"> </v>
      </c>
      <c r="E888" s="27" t="str">
        <f>IF((ISBLANK(A888))," ",VLOOKUP(A888,'Contractor List'!$A:$J,8,FALSE))</f>
        <v xml:space="preserve"> </v>
      </c>
      <c r="F888" s="27" t="str">
        <f>IF((ISBLANK(A888))," ",VLOOKUP(A888,'Contractor List'!$A:$J,9,FALSE))</f>
        <v xml:space="preserve"> </v>
      </c>
      <c r="G888" s="27" t="str">
        <f>IF((ISBLANK(A888))," ",VLOOKUP(A888,'Contractor List'!$A:$J,10,FALSE))</f>
        <v xml:space="preserve"> </v>
      </c>
      <c r="I888" s="26" t="str">
        <f>IF(ISBLANK(H888)=FALSE,VLOOKUP(H888,'Hidden - Dropdown'!$B:$D,2,FALSE),"")</f>
        <v/>
      </c>
      <c r="J888" s="54" t="str">
        <f>IF(ISBLANK(H888)=FALSE,VLOOKUP(H888,'Hidden - Dropdown'!$B:$D,3,FALSE),"")</f>
        <v/>
      </c>
      <c r="L888" s="51" t="str">
        <f t="shared" si="13"/>
        <v/>
      </c>
      <c r="M888" s="52" t="str">
        <f>IF(ISBLANK(A888),"",IF(L888="One-time training","",HYPERLINK("mailto:"&amp;VLOOKUP(A888,'Contractor List'!$A:$J,5,FALSE)&amp;"?subject="&amp;'Hidden - Dropdown'!$L$7&amp;"&amp;body=Hi "&amp;C888&amp;","&amp;"%0A%0A"&amp;N888&amp;"%0A%0A"&amp;"Please complete the training before the due date.","send e-mail to this TM")))</f>
        <v/>
      </c>
      <c r="N888" s="22" t="str">
        <f>CONCATENATE("you are due for the"&amp;" '"&amp;'Overview - 3 Month Projection'!H888, "' ", "training on ",CHAR(10),(TEXT('Overview - 3 Month Projection'!L888, "mm/dd/yyyy")),".")</f>
        <v>you are due for the '' training on 
.</v>
      </c>
    </row>
    <row r="889" spans="2:14" ht="16" x14ac:dyDescent="0.35">
      <c r="B889" s="47" t="str">
        <f>IF((ISBLANK(A889))," ",VLOOKUP(A889,'Contractor List'!$A:$J,2,FALSE))</f>
        <v xml:space="preserve"> </v>
      </c>
      <c r="C889" s="47" t="str">
        <f>IF((ISBLANK(A889))," ",VLOOKUP(A889,'Contractor List'!$A:$J,3,FALSE))</f>
        <v xml:space="preserve"> </v>
      </c>
      <c r="D889" s="47" t="str">
        <f>IF((ISBLANK(A889))," ",VLOOKUP(A889,'Contractor List'!$A:$J,7,FALSE))</f>
        <v xml:space="preserve"> </v>
      </c>
      <c r="E889" s="27" t="str">
        <f>IF((ISBLANK(A889))," ",VLOOKUP(A889,'Contractor List'!$A:$J,8,FALSE))</f>
        <v xml:space="preserve"> </v>
      </c>
      <c r="F889" s="27" t="str">
        <f>IF((ISBLANK(A889))," ",VLOOKUP(A889,'Contractor List'!$A:$J,9,FALSE))</f>
        <v xml:space="preserve"> </v>
      </c>
      <c r="G889" s="27" t="str">
        <f>IF((ISBLANK(A889))," ",VLOOKUP(A889,'Contractor List'!$A:$J,10,FALSE))</f>
        <v xml:space="preserve"> </v>
      </c>
      <c r="I889" s="26" t="str">
        <f>IF(ISBLANK(H889)=FALSE,VLOOKUP(H889,'Hidden - Dropdown'!$B:$D,2,FALSE),"")</f>
        <v/>
      </c>
      <c r="J889" s="54" t="str">
        <f>IF(ISBLANK(H889)=FALSE,VLOOKUP(H889,'Hidden - Dropdown'!$B:$D,3,FALSE),"")</f>
        <v/>
      </c>
      <c r="L889" s="51" t="str">
        <f t="shared" si="13"/>
        <v/>
      </c>
      <c r="M889" s="52" t="str">
        <f>IF(ISBLANK(A889),"",IF(L889="One-time training","",HYPERLINK("mailto:"&amp;VLOOKUP(A889,'Contractor List'!$A:$J,5,FALSE)&amp;"?subject="&amp;'Hidden - Dropdown'!$L$7&amp;"&amp;body=Hi "&amp;C889&amp;","&amp;"%0A%0A"&amp;N889&amp;"%0A%0A"&amp;"Please complete the training before the due date.","send e-mail to this TM")))</f>
        <v/>
      </c>
      <c r="N889" s="22" t="str">
        <f>CONCATENATE("you are due for the"&amp;" '"&amp;'Overview - 3 Month Projection'!H889, "' ", "training on ",CHAR(10),(TEXT('Overview - 3 Month Projection'!L889, "mm/dd/yyyy")),".")</f>
        <v>you are due for the '' training on 
.</v>
      </c>
    </row>
    <row r="890" spans="2:14" ht="16" x14ac:dyDescent="0.35">
      <c r="B890" s="47" t="str">
        <f>IF((ISBLANK(A890))," ",VLOOKUP(A890,'Contractor List'!$A:$J,2,FALSE))</f>
        <v xml:space="preserve"> </v>
      </c>
      <c r="C890" s="47" t="str">
        <f>IF((ISBLANK(A890))," ",VLOOKUP(A890,'Contractor List'!$A:$J,3,FALSE))</f>
        <v xml:space="preserve"> </v>
      </c>
      <c r="D890" s="47" t="str">
        <f>IF((ISBLANK(A890))," ",VLOOKUP(A890,'Contractor List'!$A:$J,7,FALSE))</f>
        <v xml:space="preserve"> </v>
      </c>
      <c r="E890" s="27" t="str">
        <f>IF((ISBLANK(A890))," ",VLOOKUP(A890,'Contractor List'!$A:$J,8,FALSE))</f>
        <v xml:space="preserve"> </v>
      </c>
      <c r="F890" s="27" t="str">
        <f>IF((ISBLANK(A890))," ",VLOOKUP(A890,'Contractor List'!$A:$J,9,FALSE))</f>
        <v xml:space="preserve"> </v>
      </c>
      <c r="G890" s="27" t="str">
        <f>IF((ISBLANK(A890))," ",VLOOKUP(A890,'Contractor List'!$A:$J,10,FALSE))</f>
        <v xml:space="preserve"> </v>
      </c>
      <c r="I890" s="26" t="str">
        <f>IF(ISBLANK(H890)=FALSE,VLOOKUP(H890,'Hidden - Dropdown'!$B:$D,2,FALSE),"")</f>
        <v/>
      </c>
      <c r="J890" s="54" t="str">
        <f>IF(ISBLANK(H890)=FALSE,VLOOKUP(H890,'Hidden - Dropdown'!$B:$D,3,FALSE),"")</f>
        <v/>
      </c>
      <c r="L890" s="51" t="str">
        <f t="shared" si="13"/>
        <v/>
      </c>
      <c r="M890" s="52" t="str">
        <f>IF(ISBLANK(A890),"",IF(L890="One-time training","",HYPERLINK("mailto:"&amp;VLOOKUP(A890,'Contractor List'!$A:$J,5,FALSE)&amp;"?subject="&amp;'Hidden - Dropdown'!$L$7&amp;"&amp;body=Hi "&amp;C890&amp;","&amp;"%0A%0A"&amp;N890&amp;"%0A%0A"&amp;"Please complete the training before the due date.","send e-mail to this TM")))</f>
        <v/>
      </c>
      <c r="N890" s="22" t="str">
        <f>CONCATENATE("you are due for the"&amp;" '"&amp;'Overview - 3 Month Projection'!H890, "' ", "training on ",CHAR(10),(TEXT('Overview - 3 Month Projection'!L890, "mm/dd/yyyy")),".")</f>
        <v>you are due for the '' training on 
.</v>
      </c>
    </row>
    <row r="891" spans="2:14" ht="16" x14ac:dyDescent="0.35">
      <c r="B891" s="47" t="str">
        <f>IF((ISBLANK(A891))," ",VLOOKUP(A891,'Contractor List'!$A:$J,2,FALSE))</f>
        <v xml:space="preserve"> </v>
      </c>
      <c r="C891" s="47" t="str">
        <f>IF((ISBLANK(A891))," ",VLOOKUP(A891,'Contractor List'!$A:$J,3,FALSE))</f>
        <v xml:space="preserve"> </v>
      </c>
      <c r="D891" s="47" t="str">
        <f>IF((ISBLANK(A891))," ",VLOOKUP(A891,'Contractor List'!$A:$J,7,FALSE))</f>
        <v xml:space="preserve"> </v>
      </c>
      <c r="E891" s="27" t="str">
        <f>IF((ISBLANK(A891))," ",VLOOKUP(A891,'Contractor List'!$A:$J,8,FALSE))</f>
        <v xml:space="preserve"> </v>
      </c>
      <c r="F891" s="27" t="str">
        <f>IF((ISBLANK(A891))," ",VLOOKUP(A891,'Contractor List'!$A:$J,9,FALSE))</f>
        <v xml:space="preserve"> </v>
      </c>
      <c r="G891" s="27" t="str">
        <f>IF((ISBLANK(A891))," ",VLOOKUP(A891,'Contractor List'!$A:$J,10,FALSE))</f>
        <v xml:space="preserve"> </v>
      </c>
      <c r="I891" s="26" t="str">
        <f>IF(ISBLANK(H891)=FALSE,VLOOKUP(H891,'Hidden - Dropdown'!$B:$D,2,FALSE),"")</f>
        <v/>
      </c>
      <c r="J891" s="54" t="str">
        <f>IF(ISBLANK(H891)=FALSE,VLOOKUP(H891,'Hidden - Dropdown'!$B:$D,3,FALSE),"")</f>
        <v/>
      </c>
      <c r="L891" s="51" t="str">
        <f t="shared" si="13"/>
        <v/>
      </c>
      <c r="M891" s="52" t="str">
        <f>IF(ISBLANK(A891),"",IF(L891="One-time training","",HYPERLINK("mailto:"&amp;VLOOKUP(A891,'Contractor List'!$A:$J,5,FALSE)&amp;"?subject="&amp;'Hidden - Dropdown'!$L$7&amp;"&amp;body=Hi "&amp;C891&amp;","&amp;"%0A%0A"&amp;N891&amp;"%0A%0A"&amp;"Please complete the training before the due date.","send e-mail to this TM")))</f>
        <v/>
      </c>
      <c r="N891" s="22" t="str">
        <f>CONCATENATE("you are due for the"&amp;" '"&amp;'Overview - 3 Month Projection'!H891, "' ", "training on ",CHAR(10),(TEXT('Overview - 3 Month Projection'!L891, "mm/dd/yyyy")),".")</f>
        <v>you are due for the '' training on 
.</v>
      </c>
    </row>
    <row r="892" spans="2:14" ht="16" x14ac:dyDescent="0.35">
      <c r="B892" s="47" t="str">
        <f>IF((ISBLANK(A892))," ",VLOOKUP(A892,'Contractor List'!$A:$J,2,FALSE))</f>
        <v xml:space="preserve"> </v>
      </c>
      <c r="C892" s="47" t="str">
        <f>IF((ISBLANK(A892))," ",VLOOKUP(A892,'Contractor List'!$A:$J,3,FALSE))</f>
        <v xml:space="preserve"> </v>
      </c>
      <c r="D892" s="47" t="str">
        <f>IF((ISBLANK(A892))," ",VLOOKUP(A892,'Contractor List'!$A:$J,7,FALSE))</f>
        <v xml:space="preserve"> </v>
      </c>
      <c r="E892" s="27" t="str">
        <f>IF((ISBLANK(A892))," ",VLOOKUP(A892,'Contractor List'!$A:$J,8,FALSE))</f>
        <v xml:space="preserve"> </v>
      </c>
      <c r="F892" s="27" t="str">
        <f>IF((ISBLANK(A892))," ",VLOOKUP(A892,'Contractor List'!$A:$J,9,FALSE))</f>
        <v xml:space="preserve"> </v>
      </c>
      <c r="G892" s="27" t="str">
        <f>IF((ISBLANK(A892))," ",VLOOKUP(A892,'Contractor List'!$A:$J,10,FALSE))</f>
        <v xml:space="preserve"> </v>
      </c>
      <c r="I892" s="26" t="str">
        <f>IF(ISBLANK(H892)=FALSE,VLOOKUP(H892,'Hidden - Dropdown'!$B:$D,2,FALSE),"")</f>
        <v/>
      </c>
      <c r="J892" s="54" t="str">
        <f>IF(ISBLANK(H892)=FALSE,VLOOKUP(H892,'Hidden - Dropdown'!$B:$D,3,FALSE),"")</f>
        <v/>
      </c>
      <c r="L892" s="51" t="str">
        <f t="shared" si="13"/>
        <v/>
      </c>
      <c r="M892" s="52" t="str">
        <f>IF(ISBLANK(A892),"",IF(L892="One-time training","",HYPERLINK("mailto:"&amp;VLOOKUP(A892,'Contractor List'!$A:$J,5,FALSE)&amp;"?subject="&amp;'Hidden - Dropdown'!$L$7&amp;"&amp;body=Hi "&amp;C892&amp;","&amp;"%0A%0A"&amp;N892&amp;"%0A%0A"&amp;"Please complete the training before the due date.","send e-mail to this TM")))</f>
        <v/>
      </c>
      <c r="N892" s="22" t="str">
        <f>CONCATENATE("you are due for the"&amp;" '"&amp;'Overview - 3 Month Projection'!H892, "' ", "training on ",CHAR(10),(TEXT('Overview - 3 Month Projection'!L892, "mm/dd/yyyy")),".")</f>
        <v>you are due for the '' training on 
.</v>
      </c>
    </row>
    <row r="893" spans="2:14" ht="16" x14ac:dyDescent="0.35">
      <c r="B893" s="47" t="str">
        <f>IF((ISBLANK(A893))," ",VLOOKUP(A893,'Contractor List'!$A:$J,2,FALSE))</f>
        <v xml:space="preserve"> </v>
      </c>
      <c r="C893" s="47" t="str">
        <f>IF((ISBLANK(A893))," ",VLOOKUP(A893,'Contractor List'!$A:$J,3,FALSE))</f>
        <v xml:space="preserve"> </v>
      </c>
      <c r="D893" s="47" t="str">
        <f>IF((ISBLANK(A893))," ",VLOOKUP(A893,'Contractor List'!$A:$J,7,FALSE))</f>
        <v xml:space="preserve"> </v>
      </c>
      <c r="E893" s="27" t="str">
        <f>IF((ISBLANK(A893))," ",VLOOKUP(A893,'Contractor List'!$A:$J,8,FALSE))</f>
        <v xml:space="preserve"> </v>
      </c>
      <c r="F893" s="27" t="str">
        <f>IF((ISBLANK(A893))," ",VLOOKUP(A893,'Contractor List'!$A:$J,9,FALSE))</f>
        <v xml:space="preserve"> </v>
      </c>
      <c r="G893" s="27" t="str">
        <f>IF((ISBLANK(A893))," ",VLOOKUP(A893,'Contractor List'!$A:$J,10,FALSE))</f>
        <v xml:space="preserve"> </v>
      </c>
      <c r="I893" s="26" t="str">
        <f>IF(ISBLANK(H893)=FALSE,VLOOKUP(H893,'Hidden - Dropdown'!$B:$D,2,FALSE),"")</f>
        <v/>
      </c>
      <c r="J893" s="54" t="str">
        <f>IF(ISBLANK(H893)=FALSE,VLOOKUP(H893,'Hidden - Dropdown'!$B:$D,3,FALSE),"")</f>
        <v/>
      </c>
      <c r="L893" s="51" t="str">
        <f t="shared" si="13"/>
        <v/>
      </c>
      <c r="M893" s="52" t="str">
        <f>IF(ISBLANK(A893),"",IF(L893="One-time training","",HYPERLINK("mailto:"&amp;VLOOKUP(A893,'Contractor List'!$A:$J,5,FALSE)&amp;"?subject="&amp;'Hidden - Dropdown'!$L$7&amp;"&amp;body=Hi "&amp;C893&amp;","&amp;"%0A%0A"&amp;N893&amp;"%0A%0A"&amp;"Please complete the training before the due date.","send e-mail to this TM")))</f>
        <v/>
      </c>
      <c r="N893" s="22" t="str">
        <f>CONCATENATE("you are due for the"&amp;" '"&amp;'Overview - 3 Month Projection'!H893, "' ", "training on ",CHAR(10),(TEXT('Overview - 3 Month Projection'!L893, "mm/dd/yyyy")),".")</f>
        <v>you are due for the '' training on 
.</v>
      </c>
    </row>
    <row r="894" spans="2:14" ht="16" x14ac:dyDescent="0.35">
      <c r="B894" s="47" t="str">
        <f>IF((ISBLANK(A894))," ",VLOOKUP(A894,'Contractor List'!$A:$J,2,FALSE))</f>
        <v xml:space="preserve"> </v>
      </c>
      <c r="C894" s="47" t="str">
        <f>IF((ISBLANK(A894))," ",VLOOKUP(A894,'Contractor List'!$A:$J,3,FALSE))</f>
        <v xml:space="preserve"> </v>
      </c>
      <c r="D894" s="47" t="str">
        <f>IF((ISBLANK(A894))," ",VLOOKUP(A894,'Contractor List'!$A:$J,7,FALSE))</f>
        <v xml:space="preserve"> </v>
      </c>
      <c r="E894" s="27" t="str">
        <f>IF((ISBLANK(A894))," ",VLOOKUP(A894,'Contractor List'!$A:$J,8,FALSE))</f>
        <v xml:space="preserve"> </v>
      </c>
      <c r="F894" s="27" t="str">
        <f>IF((ISBLANK(A894))," ",VLOOKUP(A894,'Contractor List'!$A:$J,9,FALSE))</f>
        <v xml:space="preserve"> </v>
      </c>
      <c r="G894" s="27" t="str">
        <f>IF((ISBLANK(A894))," ",VLOOKUP(A894,'Contractor List'!$A:$J,10,FALSE))</f>
        <v xml:space="preserve"> </v>
      </c>
      <c r="I894" s="26" t="str">
        <f>IF(ISBLANK(H894)=FALSE,VLOOKUP(H894,'Hidden - Dropdown'!$B:$D,2,FALSE),"")</f>
        <v/>
      </c>
      <c r="J894" s="54" t="str">
        <f>IF(ISBLANK(H894)=FALSE,VLOOKUP(H894,'Hidden - Dropdown'!$B:$D,3,FALSE),"")</f>
        <v/>
      </c>
      <c r="L894" s="51" t="str">
        <f t="shared" si="13"/>
        <v/>
      </c>
      <c r="M894" s="52" t="str">
        <f>IF(ISBLANK(A894),"",IF(L894="One-time training","",HYPERLINK("mailto:"&amp;VLOOKUP(A894,'Contractor List'!$A:$J,5,FALSE)&amp;"?subject="&amp;'Hidden - Dropdown'!$L$7&amp;"&amp;body=Hi "&amp;C894&amp;","&amp;"%0A%0A"&amp;N894&amp;"%0A%0A"&amp;"Please complete the training before the due date.","send e-mail to this TM")))</f>
        <v/>
      </c>
      <c r="N894" s="22" t="str">
        <f>CONCATENATE("you are due for the"&amp;" '"&amp;'Overview - 3 Month Projection'!H894, "' ", "training on ",CHAR(10),(TEXT('Overview - 3 Month Projection'!L894, "mm/dd/yyyy")),".")</f>
        <v>you are due for the '' training on 
.</v>
      </c>
    </row>
    <row r="895" spans="2:14" ht="16" x14ac:dyDescent="0.35">
      <c r="B895" s="47" t="str">
        <f>IF((ISBLANK(A895))," ",VLOOKUP(A895,'Contractor List'!$A:$J,2,FALSE))</f>
        <v xml:space="preserve"> </v>
      </c>
      <c r="C895" s="47" t="str">
        <f>IF((ISBLANK(A895))," ",VLOOKUP(A895,'Contractor List'!$A:$J,3,FALSE))</f>
        <v xml:space="preserve"> </v>
      </c>
      <c r="D895" s="47" t="str">
        <f>IF((ISBLANK(A895))," ",VLOOKUP(A895,'Contractor List'!$A:$J,7,FALSE))</f>
        <v xml:space="preserve"> </v>
      </c>
      <c r="E895" s="27" t="str">
        <f>IF((ISBLANK(A895))," ",VLOOKUP(A895,'Contractor List'!$A:$J,8,FALSE))</f>
        <v xml:space="preserve"> </v>
      </c>
      <c r="F895" s="27" t="str">
        <f>IF((ISBLANK(A895))," ",VLOOKUP(A895,'Contractor List'!$A:$J,9,FALSE))</f>
        <v xml:space="preserve"> </v>
      </c>
      <c r="G895" s="27" t="str">
        <f>IF((ISBLANK(A895))," ",VLOOKUP(A895,'Contractor List'!$A:$J,10,FALSE))</f>
        <v xml:space="preserve"> </v>
      </c>
      <c r="I895" s="26" t="str">
        <f>IF(ISBLANK(H895)=FALSE,VLOOKUP(H895,'Hidden - Dropdown'!$B:$D,2,FALSE),"")</f>
        <v/>
      </c>
      <c r="J895" s="54" t="str">
        <f>IF(ISBLANK(H895)=FALSE,VLOOKUP(H895,'Hidden - Dropdown'!$B:$D,3,FALSE),"")</f>
        <v/>
      </c>
      <c r="L895" s="51" t="str">
        <f t="shared" si="13"/>
        <v/>
      </c>
      <c r="M895" s="52" t="str">
        <f>IF(ISBLANK(A895),"",IF(L895="One-time training","",HYPERLINK("mailto:"&amp;VLOOKUP(A895,'Contractor List'!$A:$J,5,FALSE)&amp;"?subject="&amp;'Hidden - Dropdown'!$L$7&amp;"&amp;body=Hi "&amp;C895&amp;","&amp;"%0A%0A"&amp;N895&amp;"%0A%0A"&amp;"Please complete the training before the due date.","send e-mail to this TM")))</f>
        <v/>
      </c>
      <c r="N895" s="22" t="str">
        <f>CONCATENATE("you are due for the"&amp;" '"&amp;'Overview - 3 Month Projection'!H895, "' ", "training on ",CHAR(10),(TEXT('Overview - 3 Month Projection'!L895, "mm/dd/yyyy")),".")</f>
        <v>you are due for the '' training on 
.</v>
      </c>
    </row>
    <row r="896" spans="2:14" ht="16" x14ac:dyDescent="0.35">
      <c r="B896" s="47" t="str">
        <f>IF((ISBLANK(A896))," ",VLOOKUP(A896,'Contractor List'!$A:$J,2,FALSE))</f>
        <v xml:space="preserve"> </v>
      </c>
      <c r="C896" s="47" t="str">
        <f>IF((ISBLANK(A896))," ",VLOOKUP(A896,'Contractor List'!$A:$J,3,FALSE))</f>
        <v xml:space="preserve"> </v>
      </c>
      <c r="D896" s="47" t="str">
        <f>IF((ISBLANK(A896))," ",VLOOKUP(A896,'Contractor List'!$A:$J,7,FALSE))</f>
        <v xml:space="preserve"> </v>
      </c>
      <c r="E896" s="27" t="str">
        <f>IF((ISBLANK(A896))," ",VLOOKUP(A896,'Contractor List'!$A:$J,8,FALSE))</f>
        <v xml:space="preserve"> </v>
      </c>
      <c r="F896" s="27" t="str">
        <f>IF((ISBLANK(A896))," ",VLOOKUP(A896,'Contractor List'!$A:$J,9,FALSE))</f>
        <v xml:space="preserve"> </v>
      </c>
      <c r="G896" s="27" t="str">
        <f>IF((ISBLANK(A896))," ",VLOOKUP(A896,'Contractor List'!$A:$J,10,FALSE))</f>
        <v xml:space="preserve"> </v>
      </c>
      <c r="I896" s="26" t="str">
        <f>IF(ISBLANK(H896)=FALSE,VLOOKUP(H896,'Hidden - Dropdown'!$B:$D,2,FALSE),"")</f>
        <v/>
      </c>
      <c r="J896" s="54" t="str">
        <f>IF(ISBLANK(H896)=FALSE,VLOOKUP(H896,'Hidden - Dropdown'!$B:$D,3,FALSE),"")</f>
        <v/>
      </c>
      <c r="L896" s="51" t="str">
        <f t="shared" si="13"/>
        <v/>
      </c>
      <c r="M896" s="52" t="str">
        <f>IF(ISBLANK(A896),"",IF(L896="One-time training","",HYPERLINK("mailto:"&amp;VLOOKUP(A896,'Contractor List'!$A:$J,5,FALSE)&amp;"?subject="&amp;'Hidden - Dropdown'!$L$7&amp;"&amp;body=Hi "&amp;C896&amp;","&amp;"%0A%0A"&amp;N896&amp;"%0A%0A"&amp;"Please complete the training before the due date.","send e-mail to this TM")))</f>
        <v/>
      </c>
      <c r="N896" s="22" t="str">
        <f>CONCATENATE("you are due for the"&amp;" '"&amp;'Overview - 3 Month Projection'!H896, "' ", "training on ",CHAR(10),(TEXT('Overview - 3 Month Projection'!L896, "mm/dd/yyyy")),".")</f>
        <v>you are due for the '' training on 
.</v>
      </c>
    </row>
    <row r="897" spans="1:14" ht="16" x14ac:dyDescent="0.35">
      <c r="B897" s="47" t="str">
        <f>IF((ISBLANK(A897))," ",VLOOKUP(A897,'Contractor List'!$A:$J,2,FALSE))</f>
        <v xml:space="preserve"> </v>
      </c>
      <c r="C897" s="47" t="str">
        <f>IF((ISBLANK(A897))," ",VLOOKUP(A897,'Contractor List'!$A:$J,3,FALSE))</f>
        <v xml:space="preserve"> </v>
      </c>
      <c r="D897" s="47" t="str">
        <f>IF((ISBLANK(A897))," ",VLOOKUP(A897,'Contractor List'!$A:$J,7,FALSE))</f>
        <v xml:space="preserve"> </v>
      </c>
      <c r="E897" s="27" t="str">
        <f>IF((ISBLANK(A897))," ",VLOOKUP(A897,'Contractor List'!$A:$J,8,FALSE))</f>
        <v xml:space="preserve"> </v>
      </c>
      <c r="F897" s="27" t="str">
        <f>IF((ISBLANK(A897))," ",VLOOKUP(A897,'Contractor List'!$A:$J,9,FALSE))</f>
        <v xml:space="preserve"> </v>
      </c>
      <c r="G897" s="27" t="str">
        <f>IF((ISBLANK(A897))," ",VLOOKUP(A897,'Contractor List'!$A:$J,10,FALSE))</f>
        <v xml:space="preserve"> </v>
      </c>
      <c r="I897" s="26" t="str">
        <f>IF(ISBLANK(H897)=FALSE,VLOOKUP(H897,'Hidden - Dropdown'!$B:$D,2,FALSE),"")</f>
        <v/>
      </c>
      <c r="J897" s="54" t="str">
        <f>IF(ISBLANK(H897)=FALSE,VLOOKUP(H897,'Hidden - Dropdown'!$B:$D,3,FALSE),"")</f>
        <v/>
      </c>
      <c r="L897" s="51" t="str">
        <f t="shared" si="13"/>
        <v/>
      </c>
      <c r="M897" s="52" t="str">
        <f>IF(ISBLANK(A897),"",IF(L897="One-time training","",HYPERLINK("mailto:"&amp;VLOOKUP(A897,'Contractor List'!$A:$J,5,FALSE)&amp;"?subject="&amp;'Hidden - Dropdown'!$L$7&amp;"&amp;body=Hi "&amp;C897&amp;","&amp;"%0A%0A"&amp;N897&amp;"%0A%0A"&amp;"Please complete the training before the due date.","send e-mail to this TM")))</f>
        <v/>
      </c>
      <c r="N897" s="22" t="str">
        <f>CONCATENATE("you are due for the"&amp;" '"&amp;'Overview - 3 Month Projection'!H897, "' ", "training on ",CHAR(10),(TEXT('Overview - 3 Month Projection'!L897, "mm/dd/yyyy")),".")</f>
        <v>you are due for the '' training on 
.</v>
      </c>
    </row>
    <row r="898" spans="1:14" ht="16" x14ac:dyDescent="0.35">
      <c r="B898" s="47" t="str">
        <f>IF((ISBLANK(A898))," ",VLOOKUP(A898,'Contractor List'!$A:$J,2,FALSE))</f>
        <v xml:space="preserve"> </v>
      </c>
      <c r="C898" s="47" t="str">
        <f>IF((ISBLANK(A898))," ",VLOOKUP(A898,'Contractor List'!$A:$J,3,FALSE))</f>
        <v xml:space="preserve"> </v>
      </c>
      <c r="D898" s="47" t="str">
        <f>IF((ISBLANK(A898))," ",VLOOKUP(A898,'Contractor List'!$A:$J,7,FALSE))</f>
        <v xml:space="preserve"> </v>
      </c>
      <c r="E898" s="27" t="str">
        <f>IF((ISBLANK(A898))," ",VLOOKUP(A898,'Contractor List'!$A:$J,8,FALSE))</f>
        <v xml:space="preserve"> </v>
      </c>
      <c r="F898" s="27" t="str">
        <f>IF((ISBLANK(A898))," ",VLOOKUP(A898,'Contractor List'!$A:$J,9,FALSE))</f>
        <v xml:space="preserve"> </v>
      </c>
      <c r="G898" s="27" t="str">
        <f>IF((ISBLANK(A898))," ",VLOOKUP(A898,'Contractor List'!$A:$J,10,FALSE))</f>
        <v xml:space="preserve"> </v>
      </c>
      <c r="I898" s="26" t="str">
        <f>IF(ISBLANK(H898)=FALSE,VLOOKUP(H898,'Hidden - Dropdown'!$B:$D,2,FALSE),"")</f>
        <v/>
      </c>
      <c r="J898" s="54" t="str">
        <f>IF(ISBLANK(H898)=FALSE,VLOOKUP(H898,'Hidden - Dropdown'!$B:$D,3,FALSE),"")</f>
        <v/>
      </c>
      <c r="L898" s="51" t="str">
        <f t="shared" si="13"/>
        <v/>
      </c>
      <c r="M898" s="52" t="str">
        <f>IF(ISBLANK(A898),"",IF(L898="One-time training","",HYPERLINK("mailto:"&amp;VLOOKUP(A898,'Contractor List'!$A:$J,5,FALSE)&amp;"?subject="&amp;'Hidden - Dropdown'!$L$7&amp;"&amp;body=Hi "&amp;C898&amp;","&amp;"%0A%0A"&amp;N898&amp;"%0A%0A"&amp;"Please complete the training before the due date.","send e-mail to this TM")))</f>
        <v/>
      </c>
      <c r="N898" s="22" t="str">
        <f>CONCATENATE("you are due for the"&amp;" '"&amp;'Overview - 3 Month Projection'!H898, "' ", "training on ",CHAR(10),(TEXT('Overview - 3 Month Projection'!L898, "mm/dd/yyyy")),".")</f>
        <v>you are due for the '' training on 
.</v>
      </c>
    </row>
    <row r="899" spans="1:14" ht="16" x14ac:dyDescent="0.35">
      <c r="B899" s="47" t="str">
        <f>IF((ISBLANK(A899))," ",VLOOKUP(A899,'Contractor List'!$A:$J,2,FALSE))</f>
        <v xml:space="preserve"> </v>
      </c>
      <c r="C899" s="47" t="str">
        <f>IF((ISBLANK(A899))," ",VLOOKUP(A899,'Contractor List'!$A:$J,3,FALSE))</f>
        <v xml:space="preserve"> </v>
      </c>
      <c r="D899" s="47" t="str">
        <f>IF((ISBLANK(A899))," ",VLOOKUP(A899,'Contractor List'!$A:$J,7,FALSE))</f>
        <v xml:space="preserve"> </v>
      </c>
      <c r="E899" s="27" t="str">
        <f>IF((ISBLANK(A899))," ",VLOOKUP(A899,'Contractor List'!$A:$J,8,FALSE))</f>
        <v xml:space="preserve"> </v>
      </c>
      <c r="F899" s="27" t="str">
        <f>IF((ISBLANK(A899))," ",VLOOKUP(A899,'Contractor List'!$A:$J,9,FALSE))</f>
        <v xml:space="preserve"> </v>
      </c>
      <c r="G899" s="27" t="str">
        <f>IF((ISBLANK(A899))," ",VLOOKUP(A899,'Contractor List'!$A:$J,10,FALSE))</f>
        <v xml:space="preserve"> </v>
      </c>
      <c r="I899" s="26" t="str">
        <f>IF(ISBLANK(H899)=FALSE,VLOOKUP(H899,'Hidden - Dropdown'!$B:$D,2,FALSE),"")</f>
        <v/>
      </c>
      <c r="J899" s="54" t="str">
        <f>IF(ISBLANK(H899)=FALSE,VLOOKUP(H899,'Hidden - Dropdown'!$B:$D,3,FALSE),"")</f>
        <v/>
      </c>
      <c r="L899" s="51" t="str">
        <f t="shared" si="13"/>
        <v/>
      </c>
      <c r="M899" s="52" t="str">
        <f>IF(ISBLANK(A899),"",IF(L899="One-time training","",HYPERLINK("mailto:"&amp;VLOOKUP(A899,'Contractor List'!$A:$J,5,FALSE)&amp;"?subject="&amp;'Hidden - Dropdown'!$L$7&amp;"&amp;body=Hi "&amp;C899&amp;","&amp;"%0A%0A"&amp;N899&amp;"%0A%0A"&amp;"Please complete the training before the due date.","send e-mail to this TM")))</f>
        <v/>
      </c>
      <c r="N899" s="22" t="str">
        <f>CONCATENATE("you are due for the"&amp;" '"&amp;'Overview - 3 Month Projection'!H899, "' ", "training on ",CHAR(10),(TEXT('Overview - 3 Month Projection'!L899, "mm/dd/yyyy")),".")</f>
        <v>you are due for the '' training on 
.</v>
      </c>
    </row>
    <row r="900" spans="1:14" ht="16" x14ac:dyDescent="0.35">
      <c r="B900" s="47" t="str">
        <f>IF((ISBLANK(A900))," ",VLOOKUP(A900,'Contractor List'!$A:$J,2,FALSE))</f>
        <v xml:space="preserve"> </v>
      </c>
      <c r="C900" s="47" t="str">
        <f>IF((ISBLANK(A900))," ",VLOOKUP(A900,'Contractor List'!$A:$J,3,FALSE))</f>
        <v xml:space="preserve"> </v>
      </c>
      <c r="D900" s="47" t="str">
        <f>IF((ISBLANK(A900))," ",VLOOKUP(A900,'Contractor List'!$A:$J,7,FALSE))</f>
        <v xml:space="preserve"> </v>
      </c>
      <c r="E900" s="27" t="str">
        <f>IF((ISBLANK(A900))," ",VLOOKUP(A900,'Contractor List'!$A:$J,8,FALSE))</f>
        <v xml:space="preserve"> </v>
      </c>
      <c r="F900" s="27" t="str">
        <f>IF((ISBLANK(A900))," ",VLOOKUP(A900,'Contractor List'!$A:$J,9,FALSE))</f>
        <v xml:space="preserve"> </v>
      </c>
      <c r="G900" s="27" t="str">
        <f>IF((ISBLANK(A900))," ",VLOOKUP(A900,'Contractor List'!$A:$J,10,FALSE))</f>
        <v xml:space="preserve"> </v>
      </c>
      <c r="I900" s="26" t="str">
        <f>IF(ISBLANK(H900)=FALSE,VLOOKUP(H900,'Hidden - Dropdown'!$B:$D,2,FALSE),"")</f>
        <v/>
      </c>
      <c r="J900" s="54" t="str">
        <f>IF(ISBLANK(H900)=FALSE,VLOOKUP(H900,'Hidden - Dropdown'!$B:$D,3,FALSE),"")</f>
        <v/>
      </c>
      <c r="L900" s="51" t="str">
        <f t="shared" si="13"/>
        <v/>
      </c>
      <c r="M900" s="52" t="str">
        <f>IF(ISBLANK(A900),"",IF(L900="One-time training","",HYPERLINK("mailto:"&amp;VLOOKUP(A900,'Contractor List'!$A:$J,5,FALSE)&amp;"?subject="&amp;'Hidden - Dropdown'!$L$7&amp;"&amp;body=Hi "&amp;C900&amp;","&amp;"%0A%0A"&amp;N900&amp;"%0A%0A"&amp;"Please complete the training before the due date.","send e-mail to this TM")))</f>
        <v/>
      </c>
      <c r="N900" s="22" t="str">
        <f>CONCATENATE("you are due for the"&amp;" '"&amp;'Overview - 3 Month Projection'!H900, "' ", "training on ",CHAR(10),(TEXT('Overview - 3 Month Projection'!L900, "mm/dd/yyyy")),".")</f>
        <v>you are due for the '' training on 
.</v>
      </c>
    </row>
    <row r="901" spans="1:14" ht="16" x14ac:dyDescent="0.35">
      <c r="B901" s="47" t="str">
        <f>IF((ISBLANK(A901))," ",VLOOKUP(A901,'Contractor List'!$A:$J,2,FALSE))</f>
        <v xml:space="preserve"> </v>
      </c>
      <c r="C901" s="47" t="str">
        <f>IF((ISBLANK(A901))," ",VLOOKUP(A901,'Contractor List'!$A:$J,3,FALSE))</f>
        <v xml:space="preserve"> </v>
      </c>
      <c r="D901" s="47" t="str">
        <f>IF((ISBLANK(A901))," ",VLOOKUP(A901,'Contractor List'!$A:$J,7,FALSE))</f>
        <v xml:space="preserve"> </v>
      </c>
      <c r="E901" s="27" t="str">
        <f>IF((ISBLANK(A901))," ",VLOOKUP(A901,'Contractor List'!$A:$J,8,FALSE))</f>
        <v xml:space="preserve"> </v>
      </c>
      <c r="F901" s="27" t="str">
        <f>IF((ISBLANK(A901))," ",VLOOKUP(A901,'Contractor List'!$A:$J,9,FALSE))</f>
        <v xml:space="preserve"> </v>
      </c>
      <c r="G901" s="27" t="str">
        <f>IF((ISBLANK(A901))," ",VLOOKUP(A901,'Contractor List'!$A:$J,10,FALSE))</f>
        <v xml:space="preserve"> </v>
      </c>
      <c r="I901" s="26" t="str">
        <f>IF(ISBLANK(H901)=FALSE,VLOOKUP(H901,'Hidden - Dropdown'!$B:$D,2,FALSE),"")</f>
        <v/>
      </c>
      <c r="J901" s="54" t="str">
        <f>IF(ISBLANK(H901)=FALSE,VLOOKUP(H901,'Hidden - Dropdown'!$B:$D,3,FALSE),"")</f>
        <v/>
      </c>
      <c r="L901" s="51" t="str">
        <f t="shared" ref="L901:L936" si="14">IF(ISBLANK(K901),"",(IF(J901="0","One-time training",(K901+J901))))</f>
        <v/>
      </c>
      <c r="M901" s="52" t="str">
        <f>IF(ISBLANK(A901),"",IF(L901="One-time training","",HYPERLINK("mailto:"&amp;VLOOKUP(A901,'Contractor List'!$A:$J,5,FALSE)&amp;"?subject="&amp;'Hidden - Dropdown'!$L$7&amp;"&amp;body=Hi "&amp;C901&amp;","&amp;"%0A%0A"&amp;N901&amp;"%0A%0A"&amp;"Please complete the training before the due date.","send e-mail to this TM")))</f>
        <v/>
      </c>
      <c r="N901" s="22" t="str">
        <f>CONCATENATE("you are due for the"&amp;" '"&amp;'Overview - 3 Month Projection'!H901, "' ", "training on ",CHAR(10),(TEXT('Overview - 3 Month Projection'!L901, "mm/dd/yyyy")),".")</f>
        <v>you are due for the '' training on 
.</v>
      </c>
    </row>
    <row r="902" spans="1:14" ht="16" x14ac:dyDescent="0.35">
      <c r="B902" s="47" t="str">
        <f>IF((ISBLANK(A902))," ",VLOOKUP(A902,'Contractor List'!$A:$J,2,FALSE))</f>
        <v xml:space="preserve"> </v>
      </c>
      <c r="C902" s="47" t="str">
        <f>IF((ISBLANK(A902))," ",VLOOKUP(A902,'Contractor List'!$A:$J,3,FALSE))</f>
        <v xml:space="preserve"> </v>
      </c>
      <c r="D902" s="47" t="str">
        <f>IF((ISBLANK(A902))," ",VLOOKUP(A902,'Contractor List'!$A:$J,7,FALSE))</f>
        <v xml:space="preserve"> </v>
      </c>
      <c r="E902" s="27" t="str">
        <f>IF((ISBLANK(A902))," ",VLOOKUP(A902,'Contractor List'!$A:$J,8,FALSE))</f>
        <v xml:space="preserve"> </v>
      </c>
      <c r="F902" s="27" t="str">
        <f>IF((ISBLANK(A902))," ",VLOOKUP(A902,'Contractor List'!$A:$J,9,FALSE))</f>
        <v xml:space="preserve"> </v>
      </c>
      <c r="G902" s="27" t="str">
        <f>IF((ISBLANK(A902))," ",VLOOKUP(A902,'Contractor List'!$A:$J,10,FALSE))</f>
        <v xml:space="preserve"> </v>
      </c>
      <c r="I902" s="26" t="str">
        <f>IF(ISBLANK(H902)=FALSE,VLOOKUP(H902,'Hidden - Dropdown'!$B:$D,2,FALSE),"")</f>
        <v/>
      </c>
      <c r="J902" s="54" t="str">
        <f>IF(ISBLANK(H902)=FALSE,VLOOKUP(H902,'Hidden - Dropdown'!$B:$D,3,FALSE),"")</f>
        <v/>
      </c>
      <c r="L902" s="51" t="str">
        <f t="shared" si="14"/>
        <v/>
      </c>
      <c r="M902" s="52" t="str">
        <f>IF(ISBLANK(A902),"",IF(L902="One-time training","",HYPERLINK("mailto:"&amp;VLOOKUP(A902,'Contractor List'!$A:$J,5,FALSE)&amp;"?subject="&amp;'Hidden - Dropdown'!$L$7&amp;"&amp;body=Hi "&amp;C902&amp;","&amp;"%0A%0A"&amp;N902&amp;"%0A%0A"&amp;"Please complete the training before the due date.","send e-mail to this TM")))</f>
        <v/>
      </c>
      <c r="N902" s="22" t="str">
        <f>CONCATENATE("you are due for the"&amp;" '"&amp;'Overview - 3 Month Projection'!H902, "' ", "training on ",CHAR(10),(TEXT('Overview - 3 Month Projection'!L902, "mm/dd/yyyy")),".")</f>
        <v>you are due for the '' training on 
.</v>
      </c>
    </row>
    <row r="903" spans="1:14" ht="16" x14ac:dyDescent="0.35">
      <c r="B903" s="47" t="str">
        <f>IF((ISBLANK(A903))," ",VLOOKUP(A903,'Contractor List'!$A:$J,2,FALSE))</f>
        <v xml:space="preserve"> </v>
      </c>
      <c r="C903" s="47" t="str">
        <f>IF((ISBLANK(A903))," ",VLOOKUP(A903,'Contractor List'!$A:$J,3,FALSE))</f>
        <v xml:space="preserve"> </v>
      </c>
      <c r="D903" s="47" t="str">
        <f>IF((ISBLANK(A903))," ",VLOOKUP(A903,'Contractor List'!$A:$J,7,FALSE))</f>
        <v xml:space="preserve"> </v>
      </c>
      <c r="E903" s="27" t="str">
        <f>IF((ISBLANK(A903))," ",VLOOKUP(A903,'Contractor List'!$A:$J,8,FALSE))</f>
        <v xml:space="preserve"> </v>
      </c>
      <c r="F903" s="27" t="str">
        <f>IF((ISBLANK(A903))," ",VLOOKUP(A903,'Contractor List'!$A:$J,9,FALSE))</f>
        <v xml:space="preserve"> </v>
      </c>
      <c r="G903" s="27" t="str">
        <f>IF((ISBLANK(A903))," ",VLOOKUP(A903,'Contractor List'!$A:$J,10,FALSE))</f>
        <v xml:space="preserve"> </v>
      </c>
      <c r="I903" s="26" t="str">
        <f>IF(ISBLANK(H903)=FALSE,VLOOKUP(H903,'Hidden - Dropdown'!$B:$D,2,FALSE),"")</f>
        <v/>
      </c>
      <c r="J903" s="54" t="str">
        <f>IF(ISBLANK(H903)=FALSE,VLOOKUP(H903,'Hidden - Dropdown'!$B:$D,3,FALSE),"")</f>
        <v/>
      </c>
      <c r="L903" s="51" t="str">
        <f t="shared" si="14"/>
        <v/>
      </c>
      <c r="M903" s="52" t="str">
        <f>IF(ISBLANK(A903),"",IF(L903="One-time training","",HYPERLINK("mailto:"&amp;VLOOKUP(A903,'Contractor List'!$A:$J,5,FALSE)&amp;"?subject="&amp;'Hidden - Dropdown'!$L$7&amp;"&amp;body=Hi "&amp;C903&amp;","&amp;"%0A%0A"&amp;N903&amp;"%0A%0A"&amp;"Please complete the training before the due date.","send e-mail to this TM")))</f>
        <v/>
      </c>
      <c r="N903" s="22" t="str">
        <f>CONCATENATE("you are due for the"&amp;" '"&amp;'Overview - 3 Month Projection'!H903, "' ", "training on ",CHAR(10),(TEXT('Overview - 3 Month Projection'!L903, "mm/dd/yyyy")),".")</f>
        <v>you are due for the '' training on 
.</v>
      </c>
    </row>
    <row r="904" spans="1:14" ht="16" x14ac:dyDescent="0.35">
      <c r="B904" s="47" t="str">
        <f>IF((ISBLANK(A904))," ",VLOOKUP(A904,'Contractor List'!$A:$J,2,FALSE))</f>
        <v xml:space="preserve"> </v>
      </c>
      <c r="C904" s="47" t="str">
        <f>IF((ISBLANK(A904))," ",VLOOKUP(A904,'Contractor List'!$A:$J,3,FALSE))</f>
        <v xml:space="preserve"> </v>
      </c>
      <c r="D904" s="47" t="str">
        <f>IF((ISBLANK(A904))," ",VLOOKUP(A904,'Contractor List'!$A:$J,7,FALSE))</f>
        <v xml:space="preserve"> </v>
      </c>
      <c r="E904" s="27" t="str">
        <f>IF((ISBLANK(A904))," ",VLOOKUP(A904,'Contractor List'!$A:$J,8,FALSE))</f>
        <v xml:space="preserve"> </v>
      </c>
      <c r="F904" s="27" t="str">
        <f>IF((ISBLANK(A904))," ",VLOOKUP(A904,'Contractor List'!$A:$J,9,FALSE))</f>
        <v xml:space="preserve"> </v>
      </c>
      <c r="G904" s="27" t="str">
        <f>IF((ISBLANK(A904))," ",VLOOKUP(A904,'Contractor List'!$A:$J,10,FALSE))</f>
        <v xml:space="preserve"> </v>
      </c>
      <c r="I904" s="26" t="str">
        <f>IF(ISBLANK(H904)=FALSE,VLOOKUP(H904,'Hidden - Dropdown'!$B:$D,2,FALSE),"")</f>
        <v/>
      </c>
      <c r="J904" s="54" t="str">
        <f>IF(ISBLANK(H904)=FALSE,VLOOKUP(H904,'Hidden - Dropdown'!$B:$D,3,FALSE),"")</f>
        <v/>
      </c>
      <c r="L904" s="51" t="str">
        <f t="shared" si="14"/>
        <v/>
      </c>
      <c r="M904" s="52" t="str">
        <f>IF(ISBLANK(A904),"",IF(L904="One-time training","",HYPERLINK("mailto:"&amp;VLOOKUP(A904,'Contractor List'!$A:$J,5,FALSE)&amp;"?subject="&amp;'Hidden - Dropdown'!$L$7&amp;"&amp;body=Hi "&amp;C904&amp;","&amp;"%0A%0A"&amp;N904&amp;"%0A%0A"&amp;"Please complete the training before the due date.","send e-mail to this TM")))</f>
        <v/>
      </c>
      <c r="N904" s="22" t="str">
        <f>CONCATENATE("you are due for the"&amp;" '"&amp;'Overview - 3 Month Projection'!H904, "' ", "training on ",CHAR(10),(TEXT('Overview - 3 Month Projection'!L904, "mm/dd/yyyy")),".")</f>
        <v>you are due for the '' training on 
.</v>
      </c>
    </row>
    <row r="905" spans="1:14" ht="16" x14ac:dyDescent="0.35">
      <c r="B905" s="47" t="str">
        <f>IF((ISBLANK(A905))," ",VLOOKUP(A905,'Contractor List'!$A:$J,2,FALSE))</f>
        <v xml:space="preserve"> </v>
      </c>
      <c r="C905" s="47" t="str">
        <f>IF((ISBLANK(A905))," ",VLOOKUP(A905,'Contractor List'!$A:$J,3,FALSE))</f>
        <v xml:space="preserve"> </v>
      </c>
      <c r="D905" s="47" t="str">
        <f>IF((ISBLANK(A905))," ",VLOOKUP(A905,'Contractor List'!$A:$J,7,FALSE))</f>
        <v xml:space="preserve"> </v>
      </c>
      <c r="E905" s="27" t="str">
        <f>IF((ISBLANK(A905))," ",VLOOKUP(A905,'Contractor List'!$A:$J,8,FALSE))</f>
        <v xml:space="preserve"> </v>
      </c>
      <c r="F905" s="27" t="str">
        <f>IF((ISBLANK(A905))," ",VLOOKUP(A905,'Contractor List'!$A:$J,9,FALSE))</f>
        <v xml:space="preserve"> </v>
      </c>
      <c r="G905" s="27" t="str">
        <f>IF((ISBLANK(A905))," ",VLOOKUP(A905,'Contractor List'!$A:$J,10,FALSE))</f>
        <v xml:space="preserve"> </v>
      </c>
      <c r="I905" s="26" t="str">
        <f>IF(ISBLANK(H905)=FALSE,VLOOKUP(H905,'Hidden - Dropdown'!$B:$D,2,FALSE),"")</f>
        <v/>
      </c>
      <c r="J905" s="54" t="str">
        <f>IF(ISBLANK(H905)=FALSE,VLOOKUP(H905,'Hidden - Dropdown'!$B:$D,3,FALSE),"")</f>
        <v/>
      </c>
      <c r="L905" s="51" t="str">
        <f t="shared" si="14"/>
        <v/>
      </c>
      <c r="M905" s="52" t="str">
        <f>IF(ISBLANK(A905),"",IF(L905="One-time training","",HYPERLINK("mailto:"&amp;VLOOKUP(A905,'Contractor List'!$A:$J,5,FALSE)&amp;"?subject="&amp;'Hidden - Dropdown'!$L$7&amp;"&amp;body=Hi "&amp;C905&amp;","&amp;"%0A%0A"&amp;N905&amp;"%0A%0A"&amp;"Please complete the training before the due date.","send e-mail to this TM")))</f>
        <v/>
      </c>
      <c r="N905" s="22" t="str">
        <f>CONCATENATE("you are due for the"&amp;" '"&amp;'Overview - 3 Month Projection'!H905, "' ", "training on ",CHAR(10),(TEXT('Overview - 3 Month Projection'!L905, "mm/dd/yyyy")),".")</f>
        <v>you are due for the '' training on 
.</v>
      </c>
    </row>
    <row r="906" spans="1:14" ht="16" x14ac:dyDescent="0.35">
      <c r="B906" s="47" t="str">
        <f>IF((ISBLANK(A906))," ",VLOOKUP(A906,'Contractor List'!$A:$J,2,FALSE))</f>
        <v xml:space="preserve"> </v>
      </c>
      <c r="C906" s="47" t="str">
        <f>IF((ISBLANK(A906))," ",VLOOKUP(A906,'Contractor List'!$A:$J,3,FALSE))</f>
        <v xml:space="preserve"> </v>
      </c>
      <c r="D906" s="47" t="str">
        <f>IF((ISBLANK(A906))," ",VLOOKUP(A906,'Contractor List'!$A:$J,7,FALSE))</f>
        <v xml:space="preserve"> </v>
      </c>
      <c r="E906" s="27" t="str">
        <f>IF((ISBLANK(A906))," ",VLOOKUP(A906,'Contractor List'!$A:$J,8,FALSE))</f>
        <v xml:space="preserve"> </v>
      </c>
      <c r="F906" s="27" t="str">
        <f>IF((ISBLANK(A906))," ",VLOOKUP(A906,'Contractor List'!$A:$J,9,FALSE))</f>
        <v xml:space="preserve"> </v>
      </c>
      <c r="G906" s="27" t="str">
        <f>IF((ISBLANK(A906))," ",VLOOKUP(A906,'Contractor List'!$A:$J,10,FALSE))</f>
        <v xml:space="preserve"> </v>
      </c>
      <c r="I906" s="26" t="str">
        <f>IF(ISBLANK(H906)=FALSE,VLOOKUP(H906,'Hidden - Dropdown'!$B:$D,2,FALSE),"")</f>
        <v/>
      </c>
      <c r="J906" s="54" t="str">
        <f>IF(ISBLANK(H906)=FALSE,VLOOKUP(H906,'Hidden - Dropdown'!$B:$D,3,FALSE),"")</f>
        <v/>
      </c>
      <c r="L906" s="51" t="str">
        <f t="shared" si="14"/>
        <v/>
      </c>
      <c r="M906" s="52" t="str">
        <f>IF(ISBLANK(A906),"",IF(L906="One-time training","",HYPERLINK("mailto:"&amp;VLOOKUP(A906,'Contractor List'!$A:$J,5,FALSE)&amp;"?subject="&amp;'Hidden - Dropdown'!$L$7&amp;"&amp;body=Hi "&amp;C906&amp;","&amp;"%0A%0A"&amp;N906&amp;"%0A%0A"&amp;"Please complete the training before the due date.","send e-mail to this TM")))</f>
        <v/>
      </c>
      <c r="N906" s="22" t="str">
        <f>CONCATENATE("you are due for the"&amp;" '"&amp;'Overview - 3 Month Projection'!H906, "' ", "training on ",CHAR(10),(TEXT('Overview - 3 Month Projection'!L906, "mm/dd/yyyy")),".")</f>
        <v>you are due for the '' training on 
.</v>
      </c>
    </row>
    <row r="907" spans="1:14" ht="16" x14ac:dyDescent="0.35">
      <c r="B907" s="47" t="str">
        <f>IF((ISBLANK(A907))," ",VLOOKUP(A907,'Contractor List'!$A:$J,2,FALSE))</f>
        <v xml:space="preserve"> </v>
      </c>
      <c r="C907" s="47" t="str">
        <f>IF((ISBLANK(A907))," ",VLOOKUP(A907,'Contractor List'!$A:$J,3,FALSE))</f>
        <v xml:space="preserve"> </v>
      </c>
      <c r="D907" s="47" t="str">
        <f>IF((ISBLANK(A907))," ",VLOOKUP(A907,'Contractor List'!$A:$J,7,FALSE))</f>
        <v xml:space="preserve"> </v>
      </c>
      <c r="E907" s="27" t="str">
        <f>IF((ISBLANK(A907))," ",VLOOKUP(A907,'Contractor List'!$A:$J,8,FALSE))</f>
        <v xml:space="preserve"> </v>
      </c>
      <c r="F907" s="27" t="str">
        <f>IF((ISBLANK(A907))," ",VLOOKUP(A907,'Contractor List'!$A:$J,9,FALSE))</f>
        <v xml:space="preserve"> </v>
      </c>
      <c r="G907" s="27" t="str">
        <f>IF((ISBLANK(A907))," ",VLOOKUP(A907,'Contractor List'!$A:$J,10,FALSE))</f>
        <v xml:space="preserve"> </v>
      </c>
      <c r="I907" s="26" t="str">
        <f>IF(ISBLANK(H907)=FALSE,VLOOKUP(H907,'Hidden - Dropdown'!$B:$D,2,FALSE),"")</f>
        <v/>
      </c>
      <c r="J907" s="54" t="str">
        <f>IF(ISBLANK(H907)=FALSE,VLOOKUP(H907,'Hidden - Dropdown'!$B:$D,3,FALSE),"")</f>
        <v/>
      </c>
      <c r="L907" s="51" t="str">
        <f t="shared" si="14"/>
        <v/>
      </c>
      <c r="M907" s="52" t="str">
        <f>IF(ISBLANK(A907),"",IF(L907="One-time training","",HYPERLINK("mailto:"&amp;VLOOKUP(A907,'Contractor List'!$A:$J,5,FALSE)&amp;"?subject="&amp;'Hidden - Dropdown'!$L$7&amp;"&amp;body=Hi "&amp;C907&amp;","&amp;"%0A%0A"&amp;N907&amp;"%0A%0A"&amp;"Please complete the training before the due date.","send e-mail to this TM")))</f>
        <v/>
      </c>
      <c r="N907" s="22" t="str">
        <f>CONCATENATE("you are due for the"&amp;" '"&amp;'Overview - 3 Month Projection'!H907, "' ", "training on ",CHAR(10),(TEXT('Overview - 3 Month Projection'!L907, "mm/dd/yyyy")),".")</f>
        <v>you are due for the '' training on 
.</v>
      </c>
    </row>
    <row r="908" spans="1:14" ht="16" x14ac:dyDescent="0.35">
      <c r="B908" s="47" t="str">
        <f>IF((ISBLANK(A908))," ",VLOOKUP(A908,'Contractor List'!$A:$J,2,FALSE))</f>
        <v xml:space="preserve"> </v>
      </c>
      <c r="C908" s="47" t="str">
        <f>IF((ISBLANK(A908))," ",VLOOKUP(A908,'Contractor List'!$A:$J,3,FALSE))</f>
        <v xml:space="preserve"> </v>
      </c>
      <c r="D908" s="47" t="str">
        <f>IF((ISBLANK(A908))," ",VLOOKUP(A908,'Contractor List'!$A:$J,7,FALSE))</f>
        <v xml:space="preserve"> </v>
      </c>
      <c r="E908" s="27" t="str">
        <f>IF((ISBLANK(A908))," ",VLOOKUP(A908,'Contractor List'!$A:$J,8,FALSE))</f>
        <v xml:space="preserve"> </v>
      </c>
      <c r="F908" s="27" t="str">
        <f>IF((ISBLANK(A908))," ",VLOOKUP(A908,'Contractor List'!$A:$J,9,FALSE))</f>
        <v xml:space="preserve"> </v>
      </c>
      <c r="G908" s="27" t="str">
        <f>IF((ISBLANK(A908))," ",VLOOKUP(A908,'Contractor List'!$A:$J,10,FALSE))</f>
        <v xml:space="preserve"> </v>
      </c>
      <c r="I908" s="26" t="str">
        <f>IF(ISBLANK(H908)=FALSE,VLOOKUP(H908,'Hidden - Dropdown'!$B:$D,2,FALSE),"")</f>
        <v/>
      </c>
      <c r="J908" s="54" t="str">
        <f>IF(ISBLANK(H908)=FALSE,VLOOKUP(H908,'Hidden - Dropdown'!$B:$D,3,FALSE),"")</f>
        <v/>
      </c>
      <c r="L908" s="51" t="str">
        <f t="shared" si="14"/>
        <v/>
      </c>
      <c r="M908" s="52" t="str">
        <f>IF(ISBLANK(A908),"",IF(L908="One-time training","",HYPERLINK("mailto:"&amp;VLOOKUP(A908,'Contractor List'!$A:$J,5,FALSE)&amp;"?subject="&amp;'Hidden - Dropdown'!$L$7&amp;"&amp;body=Hi "&amp;C908&amp;","&amp;"%0A%0A"&amp;N908&amp;"%0A%0A"&amp;"Please complete the training before the due date.","send e-mail to this TM")))</f>
        <v/>
      </c>
      <c r="N908" s="22" t="str">
        <f>CONCATENATE("you are due for the"&amp;" '"&amp;'Overview - 3 Month Projection'!H908, "' ", "training on ",CHAR(10),(TEXT('Overview - 3 Month Projection'!L908, "mm/dd/yyyy")),".")</f>
        <v>you are due for the '' training on 
.</v>
      </c>
    </row>
    <row r="909" spans="1:14" ht="16" x14ac:dyDescent="0.35">
      <c r="B909" s="47" t="str">
        <f>IF((ISBLANK(A909))," ",VLOOKUP(A909,'Contractor List'!$A:$J,2,FALSE))</f>
        <v xml:space="preserve"> </v>
      </c>
      <c r="C909" s="47" t="str">
        <f>IF((ISBLANK(A909))," ",VLOOKUP(A909,'Contractor List'!$A:$J,3,FALSE))</f>
        <v xml:space="preserve"> </v>
      </c>
      <c r="D909" s="47" t="str">
        <f>IF((ISBLANK(A909))," ",VLOOKUP(A909,'Contractor List'!$A:$J,7,FALSE))</f>
        <v xml:space="preserve"> </v>
      </c>
      <c r="E909" s="27" t="str">
        <f>IF((ISBLANK(A909))," ",VLOOKUP(A909,'Contractor List'!$A:$J,8,FALSE))</f>
        <v xml:space="preserve"> </v>
      </c>
      <c r="F909" s="27" t="str">
        <f>IF((ISBLANK(A909))," ",VLOOKUP(A909,'Contractor List'!$A:$J,9,FALSE))</f>
        <v xml:space="preserve"> </v>
      </c>
      <c r="G909" s="27" t="str">
        <f>IF((ISBLANK(A909))," ",VLOOKUP(A909,'Contractor List'!$A:$J,10,FALSE))</f>
        <v xml:space="preserve"> </v>
      </c>
      <c r="I909" s="26" t="str">
        <f>IF(ISBLANK(H909)=FALSE,VLOOKUP(H909,'Hidden - Dropdown'!$B:$D,2,FALSE),"")</f>
        <v/>
      </c>
      <c r="J909" s="54" t="str">
        <f>IF(ISBLANK(H909)=FALSE,VLOOKUP(H909,'Hidden - Dropdown'!$B:$D,3,FALSE),"")</f>
        <v/>
      </c>
      <c r="L909" s="51" t="str">
        <f t="shared" si="14"/>
        <v/>
      </c>
      <c r="M909" s="52" t="str">
        <f>IF(ISBLANK(A909),"",IF(L909="One-time training","",HYPERLINK("mailto:"&amp;VLOOKUP(A909,'Contractor List'!$A:$J,5,FALSE)&amp;"?subject="&amp;'Hidden - Dropdown'!$L$7&amp;"&amp;body=Hi "&amp;C909&amp;","&amp;"%0A%0A"&amp;N909&amp;"%0A%0A"&amp;"Please complete the training before the due date.","send e-mail to this TM")))</f>
        <v/>
      </c>
      <c r="N909" s="22" t="str">
        <f>CONCATENATE("you are due for the"&amp;" '"&amp;'Overview - 3 Month Projection'!H909, "' ", "training on ",CHAR(10),(TEXT('Overview - 3 Month Projection'!L909, "mm/dd/yyyy")),".")</f>
        <v>you are due for the '' training on 
.</v>
      </c>
    </row>
    <row r="910" spans="1:14" ht="16" x14ac:dyDescent="0.35">
      <c r="B910" s="47" t="str">
        <f>IF((ISBLANK(A910))," ",VLOOKUP(A910,'Contractor List'!$A:$J,2,FALSE))</f>
        <v xml:space="preserve"> </v>
      </c>
      <c r="C910" s="47" t="str">
        <f>IF((ISBLANK(A910))," ",VLOOKUP(A910,'Contractor List'!$A:$J,3,FALSE))</f>
        <v xml:space="preserve"> </v>
      </c>
      <c r="D910" s="47" t="str">
        <f>IF((ISBLANK(A910))," ",VLOOKUP(A910,'Contractor List'!$A:$J,7,FALSE))</f>
        <v xml:space="preserve"> </v>
      </c>
      <c r="E910" s="27" t="str">
        <f>IF((ISBLANK(A910))," ",VLOOKUP(A910,'Contractor List'!$A:$J,8,FALSE))</f>
        <v xml:space="preserve"> </v>
      </c>
      <c r="F910" s="27" t="str">
        <f>IF((ISBLANK(A910))," ",VLOOKUP(A910,'Contractor List'!$A:$J,9,FALSE))</f>
        <v xml:space="preserve"> </v>
      </c>
      <c r="G910" s="27" t="str">
        <f>IF((ISBLANK(A910))," ",VLOOKUP(A910,'Contractor List'!$A:$J,10,FALSE))</f>
        <v xml:space="preserve"> </v>
      </c>
      <c r="I910" s="26" t="str">
        <f>IF(ISBLANK(H910)=FALSE,VLOOKUP(H910,'Hidden - Dropdown'!$B:$D,2,FALSE),"")</f>
        <v/>
      </c>
      <c r="J910" s="54" t="str">
        <f>IF(ISBLANK(H910)=FALSE,VLOOKUP(H910,'Hidden - Dropdown'!$B:$D,3,FALSE),"")</f>
        <v/>
      </c>
      <c r="L910" s="51" t="str">
        <f t="shared" si="14"/>
        <v/>
      </c>
      <c r="M910" s="52" t="str">
        <f>IF(ISBLANK(A910),"",IF(L910="One-time training","",HYPERLINK("mailto:"&amp;VLOOKUP(A910,'Contractor List'!$A:$J,5,FALSE)&amp;"?subject="&amp;'Hidden - Dropdown'!$L$7&amp;"&amp;body=Hi "&amp;C910&amp;","&amp;"%0A%0A"&amp;N910&amp;"%0A%0A"&amp;"Please complete the training before the due date.","send e-mail to this TM")))</f>
        <v/>
      </c>
      <c r="N910" s="22" t="str">
        <f>CONCATENATE("you are due for the"&amp;" '"&amp;'Overview - 3 Month Projection'!H910, "' ", "training on ",CHAR(10),(TEXT('Overview - 3 Month Projection'!L910, "mm/dd/yyyy")),".")</f>
        <v>you are due for the '' training on 
.</v>
      </c>
    </row>
    <row r="911" spans="1:14" ht="16" x14ac:dyDescent="0.35">
      <c r="B911" s="47" t="str">
        <f>IF((ISBLANK(A911))," ",VLOOKUP(A911,'Contractor List'!$A:$J,2,FALSE))</f>
        <v xml:space="preserve"> </v>
      </c>
      <c r="C911" s="47" t="str">
        <f>IF((ISBLANK(A911))," ",VLOOKUP(A911,'Contractor List'!$A:$J,3,FALSE))</f>
        <v xml:space="preserve"> </v>
      </c>
      <c r="D911" s="47" t="str">
        <f>IF((ISBLANK(A911))," ",VLOOKUP(A911,'Contractor List'!$A:$J,7,FALSE))</f>
        <v xml:space="preserve"> </v>
      </c>
      <c r="E911" s="27" t="str">
        <f>IF((ISBLANK(A911))," ",VLOOKUP(A911,'Contractor List'!$A:$J,8,FALSE))</f>
        <v xml:space="preserve"> </v>
      </c>
      <c r="F911" s="27" t="str">
        <f>IF((ISBLANK(A911))," ",VLOOKUP(A911,'Contractor List'!$A:$J,9,FALSE))</f>
        <v xml:space="preserve"> </v>
      </c>
      <c r="G911" s="27" t="str">
        <f>IF((ISBLANK(A911))," ",VLOOKUP(A911,'Contractor List'!$A:$J,10,FALSE))</f>
        <v xml:space="preserve"> </v>
      </c>
      <c r="I911" s="26" t="str">
        <f>IF(ISBLANK(H911)=FALSE,VLOOKUP(H911,'Hidden - Dropdown'!$B:$D,2,FALSE),"")</f>
        <v/>
      </c>
      <c r="J911" s="54" t="str">
        <f>IF(ISBLANK(H911)=FALSE,VLOOKUP(H911,'Hidden - Dropdown'!$B:$D,3,FALSE),"")</f>
        <v/>
      </c>
      <c r="L911" s="51" t="str">
        <f t="shared" si="14"/>
        <v/>
      </c>
      <c r="M911" s="52" t="str">
        <f>IF(ISBLANK(A911),"",IF(L911="One-time training","",HYPERLINK("mailto:"&amp;VLOOKUP(A911,'Contractor List'!$A:$J,5,FALSE)&amp;"?subject="&amp;'Hidden - Dropdown'!$L$7&amp;"&amp;body=Hi "&amp;C911&amp;","&amp;"%0A%0A"&amp;N911&amp;"%0A%0A"&amp;"Please complete the training before the due date.","send e-mail to this TM")))</f>
        <v/>
      </c>
      <c r="N911" s="22" t="str">
        <f>CONCATENATE("you are due for the"&amp;" '"&amp;'Overview - 3 Month Projection'!H911, "' ", "training on ",CHAR(10),(TEXT('Overview - 3 Month Projection'!L911, "mm/dd/yyyy")),".")</f>
        <v>you are due for the '' training on 
.</v>
      </c>
    </row>
    <row r="912" spans="1:14" ht="16" x14ac:dyDescent="0.35">
      <c r="A912" s="28"/>
      <c r="B912" s="47" t="str">
        <f>IF((ISBLANK(A912))," ",VLOOKUP(A912,'Contractor List'!$A:$J,2,FALSE))</f>
        <v xml:space="preserve"> </v>
      </c>
      <c r="C912" s="47" t="str">
        <f>IF((ISBLANK(A912))," ",VLOOKUP(A912,'Contractor List'!$A:$J,3,FALSE))</f>
        <v xml:space="preserve"> </v>
      </c>
      <c r="D912" s="47" t="str">
        <f>IF((ISBLANK(A912))," ",VLOOKUP(A912,'Contractor List'!$A:$J,7,FALSE))</f>
        <v xml:space="preserve"> </v>
      </c>
      <c r="E912" s="27" t="str">
        <f>IF((ISBLANK(A912))," ",VLOOKUP(A912,'Contractor List'!$A:$J,8,FALSE))</f>
        <v xml:space="preserve"> </v>
      </c>
      <c r="F912" s="27" t="str">
        <f>IF((ISBLANK(A912))," ",VLOOKUP(A912,'Contractor List'!$A:$J,9,FALSE))</f>
        <v xml:space="preserve"> </v>
      </c>
      <c r="G912" s="27" t="str">
        <f>IF((ISBLANK(A912))," ",VLOOKUP(A912,'Contractor List'!$A:$J,10,FALSE))</f>
        <v xml:space="preserve"> </v>
      </c>
      <c r="I912" s="26" t="str">
        <f>IF(ISBLANK(H912)=FALSE,VLOOKUP(H912,'Hidden - Dropdown'!$B:$D,2,FALSE),"")</f>
        <v/>
      </c>
      <c r="J912" s="54" t="str">
        <f>IF(ISBLANK(H912)=FALSE,VLOOKUP(H912,'Hidden - Dropdown'!$B:$D,3,FALSE),"")</f>
        <v/>
      </c>
      <c r="K912" s="31"/>
      <c r="L912" s="51" t="str">
        <f t="shared" si="14"/>
        <v/>
      </c>
      <c r="M912" s="52" t="str">
        <f>IF(ISBLANK(A912),"",IF(L912="One-time training","",HYPERLINK("mailto:"&amp;VLOOKUP(A912,'Contractor List'!$A:$J,5,FALSE)&amp;"?subject="&amp;'Hidden - Dropdown'!$L$7&amp;"&amp;body=Hi "&amp;C912&amp;","&amp;"%0A%0A"&amp;N912&amp;"%0A%0A"&amp;"Please complete the training before the due date.","send e-mail to this TM")))</f>
        <v/>
      </c>
      <c r="N912" s="22" t="str">
        <f>CONCATENATE("you are due for the"&amp;" '"&amp;'Overview - 3 Month Projection'!H912, "' ", "training on ",CHAR(10),(TEXT('Overview - 3 Month Projection'!L912, "mm/dd/yyyy")),".")</f>
        <v>you are due for the '' training on 
.</v>
      </c>
    </row>
    <row r="913" spans="1:14" ht="16" x14ac:dyDescent="0.35">
      <c r="A913" s="28"/>
      <c r="B913" s="47" t="str">
        <f>IF((ISBLANK(A913))," ",VLOOKUP(A913,'Contractor List'!$A:$J,2,FALSE))</f>
        <v xml:space="preserve"> </v>
      </c>
      <c r="C913" s="47" t="str">
        <f>IF((ISBLANK(A913))," ",VLOOKUP(A913,'Contractor List'!$A:$J,3,FALSE))</f>
        <v xml:space="preserve"> </v>
      </c>
      <c r="D913" s="47" t="str">
        <f>IF((ISBLANK(A913))," ",VLOOKUP(A913,'Contractor List'!$A:$J,7,FALSE))</f>
        <v xml:space="preserve"> </v>
      </c>
      <c r="E913" s="27" t="str">
        <f>IF((ISBLANK(A913))," ",VLOOKUP(A913,'Contractor List'!$A:$J,8,FALSE))</f>
        <v xml:space="preserve"> </v>
      </c>
      <c r="F913" s="27" t="str">
        <f>IF((ISBLANK(A913))," ",VLOOKUP(A913,'Contractor List'!$A:$J,9,FALSE))</f>
        <v xml:space="preserve"> </v>
      </c>
      <c r="G913" s="27" t="str">
        <f>IF((ISBLANK(A913))," ",VLOOKUP(A913,'Contractor List'!$A:$J,10,FALSE))</f>
        <v xml:space="preserve"> </v>
      </c>
      <c r="I913" s="26" t="str">
        <f>IF(ISBLANK(H913)=FALSE,VLOOKUP(H913,'Hidden - Dropdown'!$B:$D,2,FALSE),"")</f>
        <v/>
      </c>
      <c r="J913" s="54" t="str">
        <f>IF(ISBLANK(H913)=FALSE,VLOOKUP(H913,'Hidden - Dropdown'!$B:$D,3,FALSE),"")</f>
        <v/>
      </c>
      <c r="K913" s="31"/>
      <c r="L913" s="51" t="str">
        <f t="shared" si="14"/>
        <v/>
      </c>
      <c r="M913" s="52" t="str">
        <f>IF(ISBLANK(A913),"",IF(L913="One-time training","",HYPERLINK("mailto:"&amp;VLOOKUP(A913,'Contractor List'!$A:$J,5,FALSE)&amp;"?subject="&amp;'Hidden - Dropdown'!$L$7&amp;"&amp;body=Hi "&amp;C913&amp;","&amp;"%0A%0A"&amp;N913&amp;"%0A%0A"&amp;"Please complete the training before the due date.","send e-mail to this TM")))</f>
        <v/>
      </c>
      <c r="N913" s="22" t="str">
        <f>CONCATENATE("you are due for the"&amp;" '"&amp;'Overview - 3 Month Projection'!H913, "' ", "training on ",CHAR(10),(TEXT('Overview - 3 Month Projection'!L913, "mm/dd/yyyy")),".")</f>
        <v>you are due for the '' training on 
.</v>
      </c>
    </row>
    <row r="914" spans="1:14" ht="16" x14ac:dyDescent="0.35">
      <c r="A914" s="28"/>
      <c r="B914" s="47" t="str">
        <f>IF((ISBLANK(A914))," ",VLOOKUP(A914,'Contractor List'!$A:$J,2,FALSE))</f>
        <v xml:space="preserve"> </v>
      </c>
      <c r="C914" s="47" t="str">
        <f>IF((ISBLANK(A914))," ",VLOOKUP(A914,'Contractor List'!$A:$J,3,FALSE))</f>
        <v xml:space="preserve"> </v>
      </c>
      <c r="D914" s="47" t="str">
        <f>IF((ISBLANK(A914))," ",VLOOKUP(A914,'Contractor List'!$A:$J,7,FALSE))</f>
        <v xml:space="preserve"> </v>
      </c>
      <c r="E914" s="27" t="str">
        <f>IF((ISBLANK(A914))," ",VLOOKUP(A914,'Contractor List'!$A:$J,8,FALSE))</f>
        <v xml:space="preserve"> </v>
      </c>
      <c r="F914" s="27" t="str">
        <f>IF((ISBLANK(A914))," ",VLOOKUP(A914,'Contractor List'!$A:$J,9,FALSE))</f>
        <v xml:space="preserve"> </v>
      </c>
      <c r="G914" s="27" t="str">
        <f>IF((ISBLANK(A914))," ",VLOOKUP(A914,'Contractor List'!$A:$J,10,FALSE))</f>
        <v xml:space="preserve"> </v>
      </c>
      <c r="I914" s="26" t="str">
        <f>IF(ISBLANK(H914)=FALSE,VLOOKUP(H914,'Hidden - Dropdown'!$B:$D,2,FALSE),"")</f>
        <v/>
      </c>
      <c r="J914" s="54" t="str">
        <f>IF(ISBLANK(H914)=FALSE,VLOOKUP(H914,'Hidden - Dropdown'!$B:$D,3,FALSE),"")</f>
        <v/>
      </c>
      <c r="K914" s="31"/>
      <c r="L914" s="51" t="str">
        <f t="shared" si="14"/>
        <v/>
      </c>
      <c r="M914" s="52" t="str">
        <f>IF(ISBLANK(A914),"",IF(L914="One-time training","",HYPERLINK("mailto:"&amp;VLOOKUP(A914,'Contractor List'!$A:$J,5,FALSE)&amp;"?subject="&amp;'Hidden - Dropdown'!$L$7&amp;"&amp;body=Hi "&amp;C914&amp;","&amp;"%0A%0A"&amp;N914&amp;"%0A%0A"&amp;"Please complete the training before the due date.","send e-mail to this TM")))</f>
        <v/>
      </c>
      <c r="N914" s="22" t="str">
        <f>CONCATENATE("you are due for the"&amp;" '"&amp;'Overview - 3 Month Projection'!H914, "' ", "training on ",CHAR(10),(TEXT('Overview - 3 Month Projection'!L914, "mm/dd/yyyy")),".")</f>
        <v>you are due for the '' training on 
.</v>
      </c>
    </row>
    <row r="915" spans="1:14" ht="16" x14ac:dyDescent="0.35">
      <c r="A915" s="28"/>
      <c r="B915" s="47" t="str">
        <f>IF((ISBLANK(A915))," ",VLOOKUP(A915,'Contractor List'!$A:$J,2,FALSE))</f>
        <v xml:space="preserve"> </v>
      </c>
      <c r="C915" s="47" t="str">
        <f>IF((ISBLANK(A915))," ",VLOOKUP(A915,'Contractor List'!$A:$J,3,FALSE))</f>
        <v xml:space="preserve"> </v>
      </c>
      <c r="D915" s="47" t="str">
        <f>IF((ISBLANK(A915))," ",VLOOKUP(A915,'Contractor List'!$A:$J,7,FALSE))</f>
        <v xml:space="preserve"> </v>
      </c>
      <c r="E915" s="27" t="str">
        <f>IF((ISBLANK(A915))," ",VLOOKUP(A915,'Contractor List'!$A:$J,8,FALSE))</f>
        <v xml:space="preserve"> </v>
      </c>
      <c r="F915" s="27" t="str">
        <f>IF((ISBLANK(A915))," ",VLOOKUP(A915,'Contractor List'!$A:$J,9,FALSE))</f>
        <v xml:space="preserve"> </v>
      </c>
      <c r="G915" s="27" t="str">
        <f>IF((ISBLANK(A915))," ",VLOOKUP(A915,'Contractor List'!$A:$J,10,FALSE))</f>
        <v xml:space="preserve"> </v>
      </c>
      <c r="I915" s="26" t="str">
        <f>IF(ISBLANK(H915)=FALSE,VLOOKUP(H915,'Hidden - Dropdown'!$B:$D,2,FALSE),"")</f>
        <v/>
      </c>
      <c r="J915" s="54" t="str">
        <f>IF(ISBLANK(H915)=FALSE,VLOOKUP(H915,'Hidden - Dropdown'!$B:$D,3,FALSE),"")</f>
        <v/>
      </c>
      <c r="K915" s="31"/>
      <c r="L915" s="51" t="str">
        <f t="shared" si="14"/>
        <v/>
      </c>
      <c r="M915" s="52" t="str">
        <f>IF(ISBLANK(A915),"",IF(L915="One-time training","",HYPERLINK("mailto:"&amp;VLOOKUP(A915,'Contractor List'!$A:$J,5,FALSE)&amp;"?subject="&amp;'Hidden - Dropdown'!$L$7&amp;"&amp;body=Hi "&amp;C915&amp;","&amp;"%0A%0A"&amp;N915&amp;"%0A%0A"&amp;"Please complete the training before the due date.","send e-mail to this TM")))</f>
        <v/>
      </c>
      <c r="N915" s="22" t="str">
        <f>CONCATENATE("you are due for the"&amp;" '"&amp;'Overview - 3 Month Projection'!H915, "' ", "training on ",CHAR(10),(TEXT('Overview - 3 Month Projection'!L915, "mm/dd/yyyy")),".")</f>
        <v>you are due for the '' training on 
.</v>
      </c>
    </row>
    <row r="916" spans="1:14" ht="16" x14ac:dyDescent="0.35">
      <c r="A916" s="28"/>
      <c r="B916" s="47" t="str">
        <f>IF((ISBLANK(A916))," ",VLOOKUP(A916,'Contractor List'!$A:$J,2,FALSE))</f>
        <v xml:space="preserve"> </v>
      </c>
      <c r="C916" s="47" t="str">
        <f>IF((ISBLANK(A916))," ",VLOOKUP(A916,'Contractor List'!$A:$J,3,FALSE))</f>
        <v xml:space="preserve"> </v>
      </c>
      <c r="D916" s="47" t="str">
        <f>IF((ISBLANK(A916))," ",VLOOKUP(A916,'Contractor List'!$A:$J,7,FALSE))</f>
        <v xml:space="preserve"> </v>
      </c>
      <c r="E916" s="27" t="str">
        <f>IF((ISBLANK(A916))," ",VLOOKUP(A916,'Contractor List'!$A:$J,8,FALSE))</f>
        <v xml:space="preserve"> </v>
      </c>
      <c r="F916" s="27" t="str">
        <f>IF((ISBLANK(A916))," ",VLOOKUP(A916,'Contractor List'!$A:$J,9,FALSE))</f>
        <v xml:space="preserve"> </v>
      </c>
      <c r="G916" s="27" t="str">
        <f>IF((ISBLANK(A916))," ",VLOOKUP(A916,'Contractor List'!$A:$J,10,FALSE))</f>
        <v xml:space="preserve"> </v>
      </c>
      <c r="I916" s="26" t="str">
        <f>IF(ISBLANK(H916)=FALSE,VLOOKUP(H916,'Hidden - Dropdown'!$B:$D,2,FALSE),"")</f>
        <v/>
      </c>
      <c r="J916" s="54" t="str">
        <f>IF(ISBLANK(H916)=FALSE,VLOOKUP(H916,'Hidden - Dropdown'!$B:$D,3,FALSE),"")</f>
        <v/>
      </c>
      <c r="K916" s="31"/>
      <c r="L916" s="51" t="str">
        <f t="shared" si="14"/>
        <v/>
      </c>
      <c r="M916" s="52" t="str">
        <f>IF(ISBLANK(A916),"",IF(L916="One-time training","",HYPERLINK("mailto:"&amp;VLOOKUP(A916,'Contractor List'!$A:$J,5,FALSE)&amp;"?subject="&amp;'Hidden - Dropdown'!$L$7&amp;"&amp;body=Hi "&amp;C916&amp;","&amp;"%0A%0A"&amp;N916&amp;"%0A%0A"&amp;"Please complete the training before the due date.","send e-mail to this TM")))</f>
        <v/>
      </c>
      <c r="N916" s="22" t="str">
        <f>CONCATENATE("you are due for the"&amp;" '"&amp;'Overview - 3 Month Projection'!H916, "' ", "training on ",CHAR(10),(TEXT('Overview - 3 Month Projection'!L916, "mm/dd/yyyy")),".")</f>
        <v>you are due for the '' training on 
.</v>
      </c>
    </row>
    <row r="917" spans="1:14" ht="16" x14ac:dyDescent="0.35">
      <c r="A917" s="28"/>
      <c r="B917" s="47" t="str">
        <f>IF((ISBLANK(A917))," ",VLOOKUP(A917,'Contractor List'!$A:$J,2,FALSE))</f>
        <v xml:space="preserve"> </v>
      </c>
      <c r="C917" s="47" t="str">
        <f>IF((ISBLANK(A917))," ",VLOOKUP(A917,'Contractor List'!$A:$J,3,FALSE))</f>
        <v xml:space="preserve"> </v>
      </c>
      <c r="D917" s="47" t="str">
        <f>IF((ISBLANK(A917))," ",VLOOKUP(A917,'Contractor List'!$A:$J,7,FALSE))</f>
        <v xml:space="preserve"> </v>
      </c>
      <c r="E917" s="27" t="str">
        <f>IF((ISBLANK(A917))," ",VLOOKUP(A917,'Contractor List'!$A:$J,8,FALSE))</f>
        <v xml:space="preserve"> </v>
      </c>
      <c r="F917" s="27" t="str">
        <f>IF((ISBLANK(A917))," ",VLOOKUP(A917,'Contractor List'!$A:$J,9,FALSE))</f>
        <v xml:space="preserve"> </v>
      </c>
      <c r="G917" s="27" t="str">
        <f>IF((ISBLANK(A917))," ",VLOOKUP(A917,'Contractor List'!$A:$J,10,FALSE))</f>
        <v xml:space="preserve"> </v>
      </c>
      <c r="I917" s="26" t="str">
        <f>IF(ISBLANK(H917)=FALSE,VLOOKUP(H917,'Hidden - Dropdown'!$B:$D,2,FALSE),"")</f>
        <v/>
      </c>
      <c r="J917" s="54" t="str">
        <f>IF(ISBLANK(H917)=FALSE,VLOOKUP(H917,'Hidden - Dropdown'!$B:$D,3,FALSE),"")</f>
        <v/>
      </c>
      <c r="K917" s="31"/>
      <c r="L917" s="51" t="str">
        <f t="shared" si="14"/>
        <v/>
      </c>
      <c r="M917" s="52" t="str">
        <f>IF(ISBLANK(A917),"",IF(L917="One-time training","",HYPERLINK("mailto:"&amp;VLOOKUP(A917,'Contractor List'!$A:$J,5,FALSE)&amp;"?subject="&amp;'Hidden - Dropdown'!$L$7&amp;"&amp;body=Hi "&amp;C917&amp;","&amp;"%0A%0A"&amp;N917&amp;"%0A%0A"&amp;"Please complete the training before the due date.","send e-mail to this TM")))</f>
        <v/>
      </c>
      <c r="N917" s="22" t="str">
        <f>CONCATENATE("you are due for the"&amp;" '"&amp;'Overview - 3 Month Projection'!H917, "' ", "training on ",CHAR(10),(TEXT('Overview - 3 Month Projection'!L917, "mm/dd/yyyy")),".")</f>
        <v>you are due for the '' training on 
.</v>
      </c>
    </row>
    <row r="918" spans="1:14" ht="16" x14ac:dyDescent="0.35">
      <c r="A918" s="28"/>
      <c r="B918" s="47" t="str">
        <f>IF((ISBLANK(A918))," ",VLOOKUP(A918,'Contractor List'!$A:$J,2,FALSE))</f>
        <v xml:space="preserve"> </v>
      </c>
      <c r="C918" s="47" t="str">
        <f>IF((ISBLANK(A918))," ",VLOOKUP(A918,'Contractor List'!$A:$J,3,FALSE))</f>
        <v xml:space="preserve"> </v>
      </c>
      <c r="D918" s="47" t="str">
        <f>IF((ISBLANK(A918))," ",VLOOKUP(A918,'Contractor List'!$A:$J,7,FALSE))</f>
        <v xml:space="preserve"> </v>
      </c>
      <c r="E918" s="27" t="str">
        <f>IF((ISBLANK(A918))," ",VLOOKUP(A918,'Contractor List'!$A:$J,8,FALSE))</f>
        <v xml:space="preserve"> </v>
      </c>
      <c r="F918" s="27" t="str">
        <f>IF((ISBLANK(A918))," ",VLOOKUP(A918,'Contractor List'!$A:$J,9,FALSE))</f>
        <v xml:space="preserve"> </v>
      </c>
      <c r="G918" s="27" t="str">
        <f>IF((ISBLANK(A918))," ",VLOOKUP(A918,'Contractor List'!$A:$J,10,FALSE))</f>
        <v xml:space="preserve"> </v>
      </c>
      <c r="I918" s="26" t="str">
        <f>IF(ISBLANK(H918)=FALSE,VLOOKUP(H918,'Hidden - Dropdown'!$B:$D,2,FALSE),"")</f>
        <v/>
      </c>
      <c r="J918" s="54" t="str">
        <f>IF(ISBLANK(H918)=FALSE,VLOOKUP(H918,'Hidden - Dropdown'!$B:$D,3,FALSE),"")</f>
        <v/>
      </c>
      <c r="K918" s="31"/>
      <c r="L918" s="51" t="str">
        <f t="shared" si="14"/>
        <v/>
      </c>
      <c r="M918" s="52" t="str">
        <f>IF(ISBLANK(A918),"",IF(L918="One-time training","",HYPERLINK("mailto:"&amp;VLOOKUP(A918,'Contractor List'!$A:$J,5,FALSE)&amp;"?subject="&amp;'Hidden - Dropdown'!$L$7&amp;"&amp;body=Hi "&amp;C918&amp;","&amp;"%0A%0A"&amp;N918&amp;"%0A%0A"&amp;"Please complete the training before the due date.","send e-mail to this TM")))</f>
        <v/>
      </c>
      <c r="N918" s="22" t="str">
        <f>CONCATENATE("you are due for the"&amp;" '"&amp;'Overview - 3 Month Projection'!H918, "' ", "training on ",CHAR(10),(TEXT('Overview - 3 Month Projection'!L918, "mm/dd/yyyy")),".")</f>
        <v>you are due for the '' training on 
.</v>
      </c>
    </row>
    <row r="919" spans="1:14" ht="16" x14ac:dyDescent="0.35">
      <c r="A919" s="28"/>
      <c r="B919" s="47" t="str">
        <f>IF((ISBLANK(A919))," ",VLOOKUP(A919,'Contractor List'!$A:$J,2,FALSE))</f>
        <v xml:space="preserve"> </v>
      </c>
      <c r="C919" s="47" t="str">
        <f>IF((ISBLANK(A919))," ",VLOOKUP(A919,'Contractor List'!$A:$J,3,FALSE))</f>
        <v xml:space="preserve"> </v>
      </c>
      <c r="D919" s="47" t="str">
        <f>IF((ISBLANK(A919))," ",VLOOKUP(A919,'Contractor List'!$A:$J,7,FALSE))</f>
        <v xml:space="preserve"> </v>
      </c>
      <c r="E919" s="27" t="str">
        <f>IF((ISBLANK(A919))," ",VLOOKUP(A919,'Contractor List'!$A:$J,8,FALSE))</f>
        <v xml:space="preserve"> </v>
      </c>
      <c r="F919" s="27" t="str">
        <f>IF((ISBLANK(A919))," ",VLOOKUP(A919,'Contractor List'!$A:$J,9,FALSE))</f>
        <v xml:space="preserve"> </v>
      </c>
      <c r="G919" s="27" t="str">
        <f>IF((ISBLANK(A919))," ",VLOOKUP(A919,'Contractor List'!$A:$J,10,FALSE))</f>
        <v xml:space="preserve"> </v>
      </c>
      <c r="I919" s="26" t="str">
        <f>IF(ISBLANK(H919)=FALSE,VLOOKUP(H919,'Hidden - Dropdown'!$B:$D,2,FALSE),"")</f>
        <v/>
      </c>
      <c r="J919" s="54" t="str">
        <f>IF(ISBLANK(H919)=FALSE,VLOOKUP(H919,'Hidden - Dropdown'!$B:$D,3,FALSE),"")</f>
        <v/>
      </c>
      <c r="K919" s="31"/>
      <c r="L919" s="51" t="str">
        <f t="shared" si="14"/>
        <v/>
      </c>
      <c r="M919" s="52" t="str">
        <f>IF(ISBLANK(A919),"",IF(L919="One-time training","",HYPERLINK("mailto:"&amp;VLOOKUP(A919,'Contractor List'!$A:$J,5,FALSE)&amp;"?subject="&amp;'Hidden - Dropdown'!$L$7&amp;"&amp;body=Hi "&amp;C919&amp;","&amp;"%0A%0A"&amp;N919&amp;"%0A%0A"&amp;"Please complete the training before the due date.","send e-mail to this TM")))</f>
        <v/>
      </c>
      <c r="N919" s="22" t="str">
        <f>CONCATENATE("you are due for the"&amp;" '"&amp;'Overview - 3 Month Projection'!H919, "' ", "training on ",CHAR(10),(TEXT('Overview - 3 Month Projection'!L919, "mm/dd/yyyy")),".")</f>
        <v>you are due for the '' training on 
.</v>
      </c>
    </row>
    <row r="920" spans="1:14" ht="16" x14ac:dyDescent="0.35">
      <c r="A920" s="28"/>
      <c r="B920" s="47" t="str">
        <f>IF((ISBLANK(A920))," ",VLOOKUP(A920,'Contractor List'!$A:$J,2,FALSE))</f>
        <v xml:space="preserve"> </v>
      </c>
      <c r="C920" s="47" t="str">
        <f>IF((ISBLANK(A920))," ",VLOOKUP(A920,'Contractor List'!$A:$J,3,FALSE))</f>
        <v xml:space="preserve"> </v>
      </c>
      <c r="D920" s="47" t="str">
        <f>IF((ISBLANK(A920))," ",VLOOKUP(A920,'Contractor List'!$A:$J,7,FALSE))</f>
        <v xml:space="preserve"> </v>
      </c>
      <c r="E920" s="27" t="str">
        <f>IF((ISBLANK(A920))," ",VLOOKUP(A920,'Contractor List'!$A:$J,8,FALSE))</f>
        <v xml:space="preserve"> </v>
      </c>
      <c r="F920" s="27" t="str">
        <f>IF((ISBLANK(A920))," ",VLOOKUP(A920,'Contractor List'!$A:$J,9,FALSE))</f>
        <v xml:space="preserve"> </v>
      </c>
      <c r="G920" s="27" t="str">
        <f>IF((ISBLANK(A920))," ",VLOOKUP(A920,'Contractor List'!$A:$J,10,FALSE))</f>
        <v xml:space="preserve"> </v>
      </c>
      <c r="I920" s="26" t="str">
        <f>IF(ISBLANK(H920)=FALSE,VLOOKUP(H920,'Hidden - Dropdown'!$B:$D,2,FALSE),"")</f>
        <v/>
      </c>
      <c r="J920" s="54" t="str">
        <f>IF(ISBLANK(H920)=FALSE,VLOOKUP(H920,'Hidden - Dropdown'!$B:$D,3,FALSE),"")</f>
        <v/>
      </c>
      <c r="K920" s="31"/>
      <c r="L920" s="51" t="str">
        <f t="shared" si="14"/>
        <v/>
      </c>
      <c r="M920" s="52" t="str">
        <f>IF(ISBLANK(A920),"",IF(L920="One-time training","",HYPERLINK("mailto:"&amp;VLOOKUP(A920,'Contractor List'!$A:$J,5,FALSE)&amp;"?subject="&amp;'Hidden - Dropdown'!$L$7&amp;"&amp;body=Hi "&amp;C920&amp;","&amp;"%0A%0A"&amp;N920&amp;"%0A%0A"&amp;"Please complete the training before the due date.","send e-mail to this TM")))</f>
        <v/>
      </c>
      <c r="N920" s="22" t="str">
        <f>CONCATENATE("you are due for the"&amp;" '"&amp;'Overview - 3 Month Projection'!H920, "' ", "training on ",CHAR(10),(TEXT('Overview - 3 Month Projection'!L920, "mm/dd/yyyy")),".")</f>
        <v>you are due for the '' training on 
.</v>
      </c>
    </row>
    <row r="921" spans="1:14" ht="16" x14ac:dyDescent="0.35">
      <c r="A921" s="28"/>
      <c r="B921" s="47" t="str">
        <f>IF((ISBLANK(A921))," ",VLOOKUP(A921,'Contractor List'!$A:$J,2,FALSE))</f>
        <v xml:space="preserve"> </v>
      </c>
      <c r="C921" s="47" t="str">
        <f>IF((ISBLANK(A921))," ",VLOOKUP(A921,'Contractor List'!$A:$J,3,FALSE))</f>
        <v xml:space="preserve"> </v>
      </c>
      <c r="D921" s="47" t="str">
        <f>IF((ISBLANK(A921))," ",VLOOKUP(A921,'Contractor List'!$A:$J,7,FALSE))</f>
        <v xml:space="preserve"> </v>
      </c>
      <c r="E921" s="27" t="str">
        <f>IF((ISBLANK(A921))," ",VLOOKUP(A921,'Contractor List'!$A:$J,8,FALSE))</f>
        <v xml:space="preserve"> </v>
      </c>
      <c r="F921" s="27" t="str">
        <f>IF((ISBLANK(A921))," ",VLOOKUP(A921,'Contractor List'!$A:$J,9,FALSE))</f>
        <v xml:space="preserve"> </v>
      </c>
      <c r="G921" s="27" t="str">
        <f>IF((ISBLANK(A921))," ",VLOOKUP(A921,'Contractor List'!$A:$J,10,FALSE))</f>
        <v xml:space="preserve"> </v>
      </c>
      <c r="I921" s="26" t="str">
        <f>IF(ISBLANK(H921)=FALSE,VLOOKUP(H921,'Hidden - Dropdown'!$B:$D,2,FALSE),"")</f>
        <v/>
      </c>
      <c r="J921" s="54" t="str">
        <f>IF(ISBLANK(H921)=FALSE,VLOOKUP(H921,'Hidden - Dropdown'!$B:$D,3,FALSE),"")</f>
        <v/>
      </c>
      <c r="K921" s="31"/>
      <c r="L921" s="51" t="str">
        <f t="shared" si="14"/>
        <v/>
      </c>
      <c r="M921" s="52" t="str">
        <f>IF(ISBLANK(A921),"",IF(L921="One-time training","",HYPERLINK("mailto:"&amp;VLOOKUP(A921,'Contractor List'!$A:$J,5,FALSE)&amp;"?subject="&amp;'Hidden - Dropdown'!$L$7&amp;"&amp;body=Hi "&amp;C921&amp;","&amp;"%0A%0A"&amp;N921&amp;"%0A%0A"&amp;"Please complete the training before the due date.","send e-mail to this TM")))</f>
        <v/>
      </c>
      <c r="N921" s="22" t="str">
        <f>CONCATENATE("you are due for the"&amp;" '"&amp;'Overview - 3 Month Projection'!H921, "' ", "training on ",CHAR(10),(TEXT('Overview - 3 Month Projection'!L921, "mm/dd/yyyy")),".")</f>
        <v>you are due for the '' training on 
.</v>
      </c>
    </row>
    <row r="922" spans="1:14" ht="16" x14ac:dyDescent="0.35">
      <c r="A922" s="28"/>
      <c r="B922" s="47" t="str">
        <f>IF((ISBLANK(A922))," ",VLOOKUP(A922,'Contractor List'!$A:$J,2,FALSE))</f>
        <v xml:space="preserve"> </v>
      </c>
      <c r="C922" s="47" t="str">
        <f>IF((ISBLANK(A922))," ",VLOOKUP(A922,'Contractor List'!$A:$J,3,FALSE))</f>
        <v xml:space="preserve"> </v>
      </c>
      <c r="D922" s="47" t="str">
        <f>IF((ISBLANK(A922))," ",VLOOKUP(A922,'Contractor List'!$A:$J,7,FALSE))</f>
        <v xml:space="preserve"> </v>
      </c>
      <c r="E922" s="27" t="str">
        <f>IF((ISBLANK(A922))," ",VLOOKUP(A922,'Contractor List'!$A:$J,8,FALSE))</f>
        <v xml:space="preserve"> </v>
      </c>
      <c r="F922" s="27" t="str">
        <f>IF((ISBLANK(A922))," ",VLOOKUP(A922,'Contractor List'!$A:$J,9,FALSE))</f>
        <v xml:space="preserve"> </v>
      </c>
      <c r="G922" s="27" t="str">
        <f>IF((ISBLANK(A922))," ",VLOOKUP(A922,'Contractor List'!$A:$J,10,FALSE))</f>
        <v xml:space="preserve"> </v>
      </c>
      <c r="I922" s="26" t="str">
        <f>IF(ISBLANK(H922)=FALSE,VLOOKUP(H922,'Hidden - Dropdown'!$B:$D,2,FALSE),"")</f>
        <v/>
      </c>
      <c r="J922" s="54" t="str">
        <f>IF(ISBLANK(H922)=FALSE,VLOOKUP(H922,'Hidden - Dropdown'!$B:$D,3,FALSE),"")</f>
        <v/>
      </c>
      <c r="K922" s="31"/>
      <c r="L922" s="51" t="str">
        <f t="shared" si="14"/>
        <v/>
      </c>
      <c r="M922" s="52" t="str">
        <f>IF(ISBLANK(A922),"",IF(L922="One-time training","",HYPERLINK("mailto:"&amp;VLOOKUP(A922,'Contractor List'!$A:$J,5,FALSE)&amp;"?subject="&amp;'Hidden - Dropdown'!$L$7&amp;"&amp;body=Hi "&amp;C922&amp;","&amp;"%0A%0A"&amp;N922&amp;"%0A%0A"&amp;"Please complete the training before the due date.","send e-mail to this TM")))</f>
        <v/>
      </c>
      <c r="N922" s="22" t="str">
        <f>CONCATENATE("you are due for the"&amp;" '"&amp;'Overview - 3 Month Projection'!H922, "' ", "training on ",CHAR(10),(TEXT('Overview - 3 Month Projection'!L922, "mm/dd/yyyy")),".")</f>
        <v>you are due for the '' training on 
.</v>
      </c>
    </row>
    <row r="923" spans="1:14" ht="16" x14ac:dyDescent="0.35">
      <c r="A923" s="28"/>
      <c r="B923" s="47" t="str">
        <f>IF((ISBLANK(A923))," ",VLOOKUP(A923,'Contractor List'!$A:$J,2,FALSE))</f>
        <v xml:space="preserve"> </v>
      </c>
      <c r="C923" s="47" t="str">
        <f>IF((ISBLANK(A923))," ",VLOOKUP(A923,'Contractor List'!$A:$J,3,FALSE))</f>
        <v xml:space="preserve"> </v>
      </c>
      <c r="D923" s="47" t="str">
        <f>IF((ISBLANK(A923))," ",VLOOKUP(A923,'Contractor List'!$A:$J,7,FALSE))</f>
        <v xml:space="preserve"> </v>
      </c>
      <c r="E923" s="27" t="str">
        <f>IF((ISBLANK(A923))," ",VLOOKUP(A923,'Contractor List'!$A:$J,8,FALSE))</f>
        <v xml:space="preserve"> </v>
      </c>
      <c r="F923" s="27" t="str">
        <f>IF((ISBLANK(A923))," ",VLOOKUP(A923,'Contractor List'!$A:$J,9,FALSE))</f>
        <v xml:space="preserve"> </v>
      </c>
      <c r="G923" s="27" t="str">
        <f>IF((ISBLANK(A923))," ",VLOOKUP(A923,'Contractor List'!$A:$J,10,FALSE))</f>
        <v xml:space="preserve"> </v>
      </c>
      <c r="I923" s="26" t="str">
        <f>IF(ISBLANK(H923)=FALSE,VLOOKUP(H923,'Hidden - Dropdown'!$B:$D,2,FALSE),"")</f>
        <v/>
      </c>
      <c r="J923" s="54" t="str">
        <f>IF(ISBLANK(H923)=FALSE,VLOOKUP(H923,'Hidden - Dropdown'!$B:$D,3,FALSE),"")</f>
        <v/>
      </c>
      <c r="K923" s="31"/>
      <c r="L923" s="51" t="str">
        <f t="shared" si="14"/>
        <v/>
      </c>
      <c r="M923" s="52" t="str">
        <f>IF(ISBLANK(A923),"",IF(L923="One-time training","",HYPERLINK("mailto:"&amp;VLOOKUP(A923,'Contractor List'!$A:$J,5,FALSE)&amp;"?subject="&amp;'Hidden - Dropdown'!$L$7&amp;"&amp;body=Hi "&amp;C923&amp;","&amp;"%0A%0A"&amp;N923&amp;"%0A%0A"&amp;"Please complete the training before the due date.","send e-mail to this TM")))</f>
        <v/>
      </c>
      <c r="N923" s="22" t="str">
        <f>CONCATENATE("you are due for the"&amp;" '"&amp;'Overview - 3 Month Projection'!H923, "' ", "training on ",CHAR(10),(TEXT('Overview - 3 Month Projection'!L923, "mm/dd/yyyy")),".")</f>
        <v>you are due for the '' training on 
.</v>
      </c>
    </row>
    <row r="924" spans="1:14" ht="16" x14ac:dyDescent="0.35">
      <c r="A924" s="28"/>
      <c r="B924" s="47" t="str">
        <f>IF((ISBLANK(A924))," ",VLOOKUP(A924,'Contractor List'!$A:$J,2,FALSE))</f>
        <v xml:space="preserve"> </v>
      </c>
      <c r="C924" s="47" t="str">
        <f>IF((ISBLANK(A924))," ",VLOOKUP(A924,'Contractor List'!$A:$J,3,FALSE))</f>
        <v xml:space="preserve"> </v>
      </c>
      <c r="D924" s="47" t="str">
        <f>IF((ISBLANK(A924))," ",VLOOKUP(A924,'Contractor List'!$A:$J,7,FALSE))</f>
        <v xml:space="preserve"> </v>
      </c>
      <c r="E924" s="27" t="str">
        <f>IF((ISBLANK(A924))," ",VLOOKUP(A924,'Contractor List'!$A:$J,8,FALSE))</f>
        <v xml:space="preserve"> </v>
      </c>
      <c r="F924" s="27" t="str">
        <f>IF((ISBLANK(A924))," ",VLOOKUP(A924,'Contractor List'!$A:$J,9,FALSE))</f>
        <v xml:space="preserve"> </v>
      </c>
      <c r="G924" s="27" t="str">
        <f>IF((ISBLANK(A924))," ",VLOOKUP(A924,'Contractor List'!$A:$J,10,FALSE))</f>
        <v xml:space="preserve"> </v>
      </c>
      <c r="I924" s="26" t="str">
        <f>IF(ISBLANK(H924)=FALSE,VLOOKUP(H924,'Hidden - Dropdown'!$B:$D,2,FALSE),"")</f>
        <v/>
      </c>
      <c r="J924" s="54" t="str">
        <f>IF(ISBLANK(H924)=FALSE,VLOOKUP(H924,'Hidden - Dropdown'!$B:$D,3,FALSE),"")</f>
        <v/>
      </c>
      <c r="K924" s="31"/>
      <c r="L924" s="51" t="str">
        <f t="shared" si="14"/>
        <v/>
      </c>
      <c r="M924" s="52" t="str">
        <f>IF(ISBLANK(A924),"",IF(L924="One-time training","",HYPERLINK("mailto:"&amp;VLOOKUP(A924,'Contractor List'!$A:$J,5,FALSE)&amp;"?subject="&amp;'Hidden - Dropdown'!$L$7&amp;"&amp;body=Hi "&amp;C924&amp;","&amp;"%0A%0A"&amp;N924&amp;"%0A%0A"&amp;"Please complete the training before the due date.","send e-mail to this TM")))</f>
        <v/>
      </c>
      <c r="N924" s="22" t="str">
        <f>CONCATENATE("you are due for the"&amp;" '"&amp;'Overview - 3 Month Projection'!H924, "' ", "training on ",CHAR(10),(TEXT('Overview - 3 Month Projection'!L924, "mm/dd/yyyy")),".")</f>
        <v>you are due for the '' training on 
.</v>
      </c>
    </row>
    <row r="925" spans="1:14" ht="16" x14ac:dyDescent="0.35">
      <c r="A925" s="28"/>
      <c r="B925" s="47" t="str">
        <f>IF((ISBLANK(A925))," ",VLOOKUP(A925,'Contractor List'!$A:$J,2,FALSE))</f>
        <v xml:space="preserve"> </v>
      </c>
      <c r="C925" s="47" t="str">
        <f>IF((ISBLANK(A925))," ",VLOOKUP(A925,'Contractor List'!$A:$J,3,FALSE))</f>
        <v xml:space="preserve"> </v>
      </c>
      <c r="D925" s="47" t="str">
        <f>IF((ISBLANK(A925))," ",VLOOKUP(A925,'Contractor List'!$A:$J,7,FALSE))</f>
        <v xml:space="preserve"> </v>
      </c>
      <c r="E925" s="27" t="str">
        <f>IF((ISBLANK(A925))," ",VLOOKUP(A925,'Contractor List'!$A:$J,8,FALSE))</f>
        <v xml:space="preserve"> </v>
      </c>
      <c r="F925" s="27" t="str">
        <f>IF((ISBLANK(A925))," ",VLOOKUP(A925,'Contractor List'!$A:$J,9,FALSE))</f>
        <v xml:space="preserve"> </v>
      </c>
      <c r="G925" s="27" t="str">
        <f>IF((ISBLANK(A925))," ",VLOOKUP(A925,'Contractor List'!$A:$J,10,FALSE))</f>
        <v xml:space="preserve"> </v>
      </c>
      <c r="I925" s="26" t="str">
        <f>IF(ISBLANK(H925)=FALSE,VLOOKUP(H925,'Hidden - Dropdown'!$B:$D,2,FALSE),"")</f>
        <v/>
      </c>
      <c r="J925" s="54" t="str">
        <f>IF(ISBLANK(H925)=FALSE,VLOOKUP(H925,'Hidden - Dropdown'!$B:$D,3,FALSE),"")</f>
        <v/>
      </c>
      <c r="K925" s="31"/>
      <c r="L925" s="51" t="str">
        <f t="shared" si="14"/>
        <v/>
      </c>
      <c r="M925" s="52" t="str">
        <f>IF(ISBLANK(A925),"",IF(L925="One-time training","",HYPERLINK("mailto:"&amp;VLOOKUP(A925,'Contractor List'!$A:$J,5,FALSE)&amp;"?subject="&amp;'Hidden - Dropdown'!$L$7&amp;"&amp;body=Hi "&amp;C925&amp;","&amp;"%0A%0A"&amp;N925&amp;"%0A%0A"&amp;"Please complete the training before the due date.","send e-mail to this TM")))</f>
        <v/>
      </c>
      <c r="N925" s="22" t="str">
        <f>CONCATENATE("you are due for the"&amp;" '"&amp;'Overview - 3 Month Projection'!H925, "' ", "training on ",CHAR(10),(TEXT('Overview - 3 Month Projection'!L925, "mm/dd/yyyy")),".")</f>
        <v>you are due for the '' training on 
.</v>
      </c>
    </row>
    <row r="926" spans="1:14" ht="16" x14ac:dyDescent="0.35">
      <c r="A926" s="28"/>
      <c r="B926" s="47" t="str">
        <f>IF((ISBLANK(A926))," ",VLOOKUP(A926,'Contractor List'!$A:$J,2,FALSE))</f>
        <v xml:space="preserve"> </v>
      </c>
      <c r="C926" s="47" t="str">
        <f>IF((ISBLANK(A926))," ",VLOOKUP(A926,'Contractor List'!$A:$J,3,FALSE))</f>
        <v xml:space="preserve"> </v>
      </c>
      <c r="D926" s="47" t="str">
        <f>IF((ISBLANK(A926))," ",VLOOKUP(A926,'Contractor List'!$A:$J,7,FALSE))</f>
        <v xml:space="preserve"> </v>
      </c>
      <c r="E926" s="27" t="str">
        <f>IF((ISBLANK(A926))," ",VLOOKUP(A926,'Contractor List'!$A:$J,8,FALSE))</f>
        <v xml:space="preserve"> </v>
      </c>
      <c r="F926" s="27" t="str">
        <f>IF((ISBLANK(A926))," ",VLOOKUP(A926,'Contractor List'!$A:$J,9,FALSE))</f>
        <v xml:space="preserve"> </v>
      </c>
      <c r="G926" s="27" t="str">
        <f>IF((ISBLANK(A926))," ",VLOOKUP(A926,'Contractor List'!$A:$J,10,FALSE))</f>
        <v xml:space="preserve"> </v>
      </c>
      <c r="I926" s="26" t="str">
        <f>IF(ISBLANK(H926)=FALSE,VLOOKUP(H926,'Hidden - Dropdown'!$B:$D,2,FALSE),"")</f>
        <v/>
      </c>
      <c r="J926" s="54" t="str">
        <f>IF(ISBLANK(H926)=FALSE,VLOOKUP(H926,'Hidden - Dropdown'!$B:$D,3,FALSE),"")</f>
        <v/>
      </c>
      <c r="K926" s="31"/>
      <c r="L926" s="51" t="str">
        <f t="shared" si="14"/>
        <v/>
      </c>
      <c r="M926" s="52" t="str">
        <f>IF(ISBLANK(A926),"",IF(L926="One-time training","",HYPERLINK("mailto:"&amp;VLOOKUP(A926,'Contractor List'!$A:$J,5,FALSE)&amp;"?subject="&amp;'Hidden - Dropdown'!$L$7&amp;"&amp;body=Hi "&amp;C926&amp;","&amp;"%0A%0A"&amp;N926&amp;"%0A%0A"&amp;"Please complete the training before the due date.","send e-mail to this TM")))</f>
        <v/>
      </c>
      <c r="N926" s="22" t="str">
        <f>CONCATENATE("you are due for the"&amp;" '"&amp;'Overview - 3 Month Projection'!H926, "' ", "training on ",CHAR(10),(TEXT('Overview - 3 Month Projection'!L926, "mm/dd/yyyy")),".")</f>
        <v>you are due for the '' training on 
.</v>
      </c>
    </row>
    <row r="927" spans="1:14" ht="16" x14ac:dyDescent="0.35">
      <c r="A927" s="28"/>
      <c r="B927" s="47" t="str">
        <f>IF((ISBLANK(A927))," ",VLOOKUP(A927,'Contractor List'!$A:$J,2,FALSE))</f>
        <v xml:space="preserve"> </v>
      </c>
      <c r="C927" s="47" t="str">
        <f>IF((ISBLANK(A927))," ",VLOOKUP(A927,'Contractor List'!$A:$J,3,FALSE))</f>
        <v xml:space="preserve"> </v>
      </c>
      <c r="D927" s="47" t="str">
        <f>IF((ISBLANK(A927))," ",VLOOKUP(A927,'Contractor List'!$A:$J,7,FALSE))</f>
        <v xml:space="preserve"> </v>
      </c>
      <c r="E927" s="27" t="str">
        <f>IF((ISBLANK(A927))," ",VLOOKUP(A927,'Contractor List'!$A:$J,8,FALSE))</f>
        <v xml:space="preserve"> </v>
      </c>
      <c r="F927" s="27" t="str">
        <f>IF((ISBLANK(A927))," ",VLOOKUP(A927,'Contractor List'!$A:$J,9,FALSE))</f>
        <v xml:space="preserve"> </v>
      </c>
      <c r="G927" s="27" t="str">
        <f>IF((ISBLANK(A927))," ",VLOOKUP(A927,'Contractor List'!$A:$J,10,FALSE))</f>
        <v xml:space="preserve"> </v>
      </c>
      <c r="I927" s="26" t="str">
        <f>IF(ISBLANK(H927)=FALSE,VLOOKUP(H927,'Hidden - Dropdown'!$B:$D,2,FALSE),"")</f>
        <v/>
      </c>
      <c r="J927" s="54" t="str">
        <f>IF(ISBLANK(H927)=FALSE,VLOOKUP(H927,'Hidden - Dropdown'!$B:$D,3,FALSE),"")</f>
        <v/>
      </c>
      <c r="K927" s="31"/>
      <c r="L927" s="51" t="str">
        <f t="shared" si="14"/>
        <v/>
      </c>
      <c r="M927" s="52" t="str">
        <f>IF(ISBLANK(A927),"",IF(L927="One-time training","",HYPERLINK("mailto:"&amp;VLOOKUP(A927,'Contractor List'!$A:$J,5,FALSE)&amp;"?subject="&amp;'Hidden - Dropdown'!$L$7&amp;"&amp;body=Hi "&amp;C927&amp;","&amp;"%0A%0A"&amp;N927&amp;"%0A%0A"&amp;"Please complete the training before the due date.","send e-mail to this TM")))</f>
        <v/>
      </c>
      <c r="N927" s="22" t="str">
        <f>CONCATENATE("you are due for the"&amp;" '"&amp;'Overview - 3 Month Projection'!H927, "' ", "training on ",CHAR(10),(TEXT('Overview - 3 Month Projection'!L927, "mm/dd/yyyy")),".")</f>
        <v>you are due for the '' training on 
.</v>
      </c>
    </row>
    <row r="928" spans="1:14" ht="16" x14ac:dyDescent="0.35">
      <c r="A928" s="28"/>
      <c r="B928" s="47" t="str">
        <f>IF((ISBLANK(A928))," ",VLOOKUP(A928,'Contractor List'!$A:$J,2,FALSE))</f>
        <v xml:space="preserve"> </v>
      </c>
      <c r="C928" s="47" t="str">
        <f>IF((ISBLANK(A928))," ",VLOOKUP(A928,'Contractor List'!$A:$J,3,FALSE))</f>
        <v xml:space="preserve"> </v>
      </c>
      <c r="D928" s="47" t="str">
        <f>IF((ISBLANK(A928))," ",VLOOKUP(A928,'Contractor List'!$A:$J,7,FALSE))</f>
        <v xml:space="preserve"> </v>
      </c>
      <c r="E928" s="27" t="str">
        <f>IF((ISBLANK(A928))," ",VLOOKUP(A928,'Contractor List'!$A:$J,8,FALSE))</f>
        <v xml:space="preserve"> </v>
      </c>
      <c r="F928" s="27" t="str">
        <f>IF((ISBLANK(A928))," ",VLOOKUP(A928,'Contractor List'!$A:$J,9,FALSE))</f>
        <v xml:space="preserve"> </v>
      </c>
      <c r="G928" s="27" t="str">
        <f>IF((ISBLANK(A928))," ",VLOOKUP(A928,'Contractor List'!$A:$J,10,FALSE))</f>
        <v xml:space="preserve"> </v>
      </c>
      <c r="I928" s="26" t="str">
        <f>IF(ISBLANK(H928)=FALSE,VLOOKUP(H928,'Hidden - Dropdown'!$B:$D,2,FALSE),"")</f>
        <v/>
      </c>
      <c r="J928" s="54" t="str">
        <f>IF(ISBLANK(H928)=FALSE,VLOOKUP(H928,'Hidden - Dropdown'!$B:$D,3,FALSE),"")</f>
        <v/>
      </c>
      <c r="K928" s="31"/>
      <c r="L928" s="51" t="str">
        <f t="shared" si="14"/>
        <v/>
      </c>
      <c r="M928" s="52" t="str">
        <f>IF(ISBLANK(A928),"",IF(L928="One-time training","",HYPERLINK("mailto:"&amp;VLOOKUP(A928,'Contractor List'!$A:$J,5,FALSE)&amp;"?subject="&amp;'Hidden - Dropdown'!$L$7&amp;"&amp;body=Hi "&amp;C928&amp;","&amp;"%0A%0A"&amp;N928&amp;"%0A%0A"&amp;"Please complete the training before the due date.","send e-mail to this TM")))</f>
        <v/>
      </c>
      <c r="N928" s="22" t="str">
        <f>CONCATENATE("you are due for the"&amp;" '"&amp;'Overview - 3 Month Projection'!H928, "' ", "training on ",CHAR(10),(TEXT('Overview - 3 Month Projection'!L928, "mm/dd/yyyy")),".")</f>
        <v>you are due for the '' training on 
.</v>
      </c>
    </row>
    <row r="929" spans="1:14" ht="16" x14ac:dyDescent="0.35">
      <c r="A929" s="28"/>
      <c r="B929" s="47" t="str">
        <f>IF((ISBLANK(A929))," ",VLOOKUP(A929,'Contractor List'!$A:$J,2,FALSE))</f>
        <v xml:space="preserve"> </v>
      </c>
      <c r="C929" s="47" t="str">
        <f>IF((ISBLANK(A929))," ",VLOOKUP(A929,'Contractor List'!$A:$J,3,FALSE))</f>
        <v xml:space="preserve"> </v>
      </c>
      <c r="D929" s="47" t="str">
        <f>IF((ISBLANK(A929))," ",VLOOKUP(A929,'Contractor List'!$A:$J,7,FALSE))</f>
        <v xml:space="preserve"> </v>
      </c>
      <c r="E929" s="27" t="str">
        <f>IF((ISBLANK(A929))," ",VLOOKUP(A929,'Contractor List'!$A:$J,8,FALSE))</f>
        <v xml:space="preserve"> </v>
      </c>
      <c r="F929" s="27" t="str">
        <f>IF((ISBLANK(A929))," ",VLOOKUP(A929,'Contractor List'!$A:$J,9,FALSE))</f>
        <v xml:space="preserve"> </v>
      </c>
      <c r="G929" s="27" t="str">
        <f>IF((ISBLANK(A929))," ",VLOOKUP(A929,'Contractor List'!$A:$J,10,FALSE))</f>
        <v xml:space="preserve"> </v>
      </c>
      <c r="I929" s="26" t="str">
        <f>IF(ISBLANK(H929)=FALSE,VLOOKUP(H929,'Hidden - Dropdown'!$B:$D,2,FALSE),"")</f>
        <v/>
      </c>
      <c r="J929" s="54" t="str">
        <f>IF(ISBLANK(H929)=FALSE,VLOOKUP(H929,'Hidden - Dropdown'!$B:$D,3,FALSE),"")</f>
        <v/>
      </c>
      <c r="K929" s="31"/>
      <c r="L929" s="51" t="str">
        <f t="shared" si="14"/>
        <v/>
      </c>
      <c r="M929" s="52" t="str">
        <f>IF(ISBLANK(A929),"",IF(L929="One-time training","",HYPERLINK("mailto:"&amp;VLOOKUP(A929,'Contractor List'!$A:$J,5,FALSE)&amp;"?subject="&amp;'Hidden - Dropdown'!$L$7&amp;"&amp;body=Hi "&amp;C929&amp;","&amp;"%0A%0A"&amp;N929&amp;"%0A%0A"&amp;"Please complete the training before the due date.","send e-mail to this TM")))</f>
        <v/>
      </c>
      <c r="N929" s="22" t="str">
        <f>CONCATENATE("you are due for the"&amp;" '"&amp;'Overview - 3 Month Projection'!H929, "' ", "training on ",CHAR(10),(TEXT('Overview - 3 Month Projection'!L929, "mm/dd/yyyy")),".")</f>
        <v>you are due for the '' training on 
.</v>
      </c>
    </row>
    <row r="930" spans="1:14" ht="16" x14ac:dyDescent="0.35">
      <c r="A930" s="28"/>
      <c r="B930" s="47" t="str">
        <f>IF((ISBLANK(A930))," ",VLOOKUP(A930,'Contractor List'!$A:$J,2,FALSE))</f>
        <v xml:space="preserve"> </v>
      </c>
      <c r="C930" s="47" t="str">
        <f>IF((ISBLANK(A930))," ",VLOOKUP(A930,'Contractor List'!$A:$J,3,FALSE))</f>
        <v xml:space="preserve"> </v>
      </c>
      <c r="D930" s="47" t="str">
        <f>IF((ISBLANK(A930))," ",VLOOKUP(A930,'Contractor List'!$A:$J,7,FALSE))</f>
        <v xml:space="preserve"> </v>
      </c>
      <c r="E930" s="27" t="str">
        <f>IF((ISBLANK(A930))," ",VLOOKUP(A930,'Contractor List'!$A:$J,8,FALSE))</f>
        <v xml:space="preserve"> </v>
      </c>
      <c r="F930" s="27" t="str">
        <f>IF((ISBLANK(A930))," ",VLOOKUP(A930,'Contractor List'!$A:$J,9,FALSE))</f>
        <v xml:space="preserve"> </v>
      </c>
      <c r="G930" s="27" t="str">
        <f>IF((ISBLANK(A930))," ",VLOOKUP(A930,'Contractor List'!$A:$J,10,FALSE))</f>
        <v xml:space="preserve"> </v>
      </c>
      <c r="I930" s="26" t="str">
        <f>IF(ISBLANK(H930)=FALSE,VLOOKUP(H930,'Hidden - Dropdown'!$B:$D,2,FALSE),"")</f>
        <v/>
      </c>
      <c r="J930" s="54" t="str">
        <f>IF(ISBLANK(H930)=FALSE,VLOOKUP(H930,'Hidden - Dropdown'!$B:$D,3,FALSE),"")</f>
        <v/>
      </c>
      <c r="K930" s="31"/>
      <c r="L930" s="51" t="str">
        <f t="shared" si="14"/>
        <v/>
      </c>
      <c r="M930" s="52" t="str">
        <f>IF(ISBLANK(A930),"",IF(L930="One-time training","",HYPERLINK("mailto:"&amp;VLOOKUP(A930,'Contractor List'!$A:$J,5,FALSE)&amp;"?subject="&amp;'Hidden - Dropdown'!$L$7&amp;"&amp;body=Hi "&amp;C930&amp;","&amp;"%0A%0A"&amp;N930&amp;"%0A%0A"&amp;"Please complete the training before the due date.","send e-mail to this TM")))</f>
        <v/>
      </c>
      <c r="N930" s="22" t="str">
        <f>CONCATENATE("you are due for the"&amp;" '"&amp;'Overview - 3 Month Projection'!H930, "' ", "training on ",CHAR(10),(TEXT('Overview - 3 Month Projection'!L930, "mm/dd/yyyy")),".")</f>
        <v>you are due for the '' training on 
.</v>
      </c>
    </row>
    <row r="931" spans="1:14" ht="16" x14ac:dyDescent="0.35">
      <c r="A931" s="28"/>
      <c r="B931" s="47" t="str">
        <f>IF((ISBLANK(A931))," ",VLOOKUP(A931,'Contractor List'!$A:$J,2,FALSE))</f>
        <v xml:space="preserve"> </v>
      </c>
      <c r="C931" s="47" t="str">
        <f>IF((ISBLANK(A931))," ",VLOOKUP(A931,'Contractor List'!$A:$J,3,FALSE))</f>
        <v xml:space="preserve"> </v>
      </c>
      <c r="D931" s="47" t="str">
        <f>IF((ISBLANK(A931))," ",VLOOKUP(A931,'Contractor List'!$A:$J,7,FALSE))</f>
        <v xml:space="preserve"> </v>
      </c>
      <c r="E931" s="27" t="str">
        <f>IF((ISBLANK(A931))," ",VLOOKUP(A931,'Contractor List'!$A:$J,8,FALSE))</f>
        <v xml:space="preserve"> </v>
      </c>
      <c r="F931" s="27" t="str">
        <f>IF((ISBLANK(A931))," ",VLOOKUP(A931,'Contractor List'!$A:$J,9,FALSE))</f>
        <v xml:space="preserve"> </v>
      </c>
      <c r="G931" s="27" t="str">
        <f>IF((ISBLANK(A931))," ",VLOOKUP(A931,'Contractor List'!$A:$J,10,FALSE))</f>
        <v xml:space="preserve"> </v>
      </c>
      <c r="I931" s="26" t="str">
        <f>IF(ISBLANK(H931)=FALSE,VLOOKUP(H931,'Hidden - Dropdown'!$B:$D,2,FALSE),"")</f>
        <v/>
      </c>
      <c r="J931" s="54" t="str">
        <f>IF(ISBLANK(H931)=FALSE,VLOOKUP(H931,'Hidden - Dropdown'!$B:$D,3,FALSE),"")</f>
        <v/>
      </c>
      <c r="K931" s="31"/>
      <c r="L931" s="51" t="str">
        <f t="shared" si="14"/>
        <v/>
      </c>
      <c r="M931" s="52" t="str">
        <f>IF(ISBLANK(A931),"",IF(L931="One-time training","",HYPERLINK("mailto:"&amp;VLOOKUP(A931,'Contractor List'!$A:$J,5,FALSE)&amp;"?subject="&amp;'Hidden - Dropdown'!$L$7&amp;"&amp;body=Hi "&amp;C931&amp;","&amp;"%0A%0A"&amp;N931&amp;"%0A%0A"&amp;"Please complete the training before the due date.","send e-mail to this TM")))</f>
        <v/>
      </c>
      <c r="N931" s="22" t="str">
        <f>CONCATENATE("you are due for the"&amp;" '"&amp;'Overview - 3 Month Projection'!H931, "' ", "training on ",CHAR(10),(TEXT('Overview - 3 Month Projection'!L931, "mm/dd/yyyy")),".")</f>
        <v>you are due for the '' training on 
.</v>
      </c>
    </row>
    <row r="932" spans="1:14" ht="16" x14ac:dyDescent="0.35">
      <c r="A932" s="28"/>
      <c r="B932" s="47" t="str">
        <f>IF((ISBLANK(A932))," ",VLOOKUP(A932,'Contractor List'!$A:$J,2,FALSE))</f>
        <v xml:space="preserve"> </v>
      </c>
      <c r="C932" s="47" t="str">
        <f>IF((ISBLANK(A932))," ",VLOOKUP(A932,'Contractor List'!$A:$J,3,FALSE))</f>
        <v xml:space="preserve"> </v>
      </c>
      <c r="D932" s="47" t="str">
        <f>IF((ISBLANK(A932))," ",VLOOKUP(A932,'Contractor List'!$A:$J,7,FALSE))</f>
        <v xml:space="preserve"> </v>
      </c>
      <c r="E932" s="27" t="str">
        <f>IF((ISBLANK(A932))," ",VLOOKUP(A932,'Contractor List'!$A:$J,8,FALSE))</f>
        <v xml:space="preserve"> </v>
      </c>
      <c r="F932" s="27" t="str">
        <f>IF((ISBLANK(A932))," ",VLOOKUP(A932,'Contractor List'!$A:$J,9,FALSE))</f>
        <v xml:space="preserve"> </v>
      </c>
      <c r="G932" s="27" t="str">
        <f>IF((ISBLANK(A932))," ",VLOOKUP(A932,'Contractor List'!$A:$J,10,FALSE))</f>
        <v xml:space="preserve"> </v>
      </c>
      <c r="I932" s="26" t="str">
        <f>IF(ISBLANK(H932)=FALSE,VLOOKUP(H932,'Hidden - Dropdown'!$B:$D,2,FALSE),"")</f>
        <v/>
      </c>
      <c r="J932" s="54" t="str">
        <f>IF(ISBLANK(H932)=FALSE,VLOOKUP(H932,'Hidden - Dropdown'!$B:$D,3,FALSE),"")</f>
        <v/>
      </c>
      <c r="K932" s="31"/>
      <c r="L932" s="51" t="str">
        <f t="shared" si="14"/>
        <v/>
      </c>
      <c r="M932" s="52" t="str">
        <f>IF(ISBLANK(A932),"",IF(L932="One-time training","",HYPERLINK("mailto:"&amp;VLOOKUP(A932,'Contractor List'!$A:$J,5,FALSE)&amp;"?subject="&amp;'Hidden - Dropdown'!$L$7&amp;"&amp;body=Hi "&amp;C932&amp;","&amp;"%0A%0A"&amp;N932&amp;"%0A%0A"&amp;"Please complete the training before the due date.","send e-mail to this TM")))</f>
        <v/>
      </c>
      <c r="N932" s="22" t="str">
        <f>CONCATENATE("you are due for the"&amp;" '"&amp;'Overview - 3 Month Projection'!H932, "' ", "training on ",CHAR(10),(TEXT('Overview - 3 Month Projection'!L932, "mm/dd/yyyy")),".")</f>
        <v>you are due for the '' training on 
.</v>
      </c>
    </row>
    <row r="933" spans="1:14" ht="16" x14ac:dyDescent="0.35">
      <c r="A933" s="28"/>
      <c r="B933" s="47" t="str">
        <f>IF((ISBLANK(A933))," ",VLOOKUP(A933,'Contractor List'!$A:$J,2,FALSE))</f>
        <v xml:space="preserve"> </v>
      </c>
      <c r="C933" s="47" t="str">
        <f>IF((ISBLANK(A933))," ",VLOOKUP(A933,'Contractor List'!$A:$J,3,FALSE))</f>
        <v xml:space="preserve"> </v>
      </c>
      <c r="D933" s="47" t="str">
        <f>IF((ISBLANK(A933))," ",VLOOKUP(A933,'Contractor List'!$A:$J,7,FALSE))</f>
        <v xml:space="preserve"> </v>
      </c>
      <c r="E933" s="27" t="str">
        <f>IF((ISBLANK(A933))," ",VLOOKUP(A933,'Contractor List'!$A:$J,8,FALSE))</f>
        <v xml:space="preserve"> </v>
      </c>
      <c r="F933" s="27" t="str">
        <f>IF((ISBLANK(A933))," ",VLOOKUP(A933,'Contractor List'!$A:$J,9,FALSE))</f>
        <v xml:space="preserve"> </v>
      </c>
      <c r="G933" s="27" t="str">
        <f>IF((ISBLANK(A933))," ",VLOOKUP(A933,'Contractor List'!$A:$J,10,FALSE))</f>
        <v xml:space="preserve"> </v>
      </c>
      <c r="I933" s="26" t="str">
        <f>IF(ISBLANK(H933)=FALSE,VLOOKUP(H933,'Hidden - Dropdown'!$B:$D,2,FALSE),"")</f>
        <v/>
      </c>
      <c r="J933" s="54" t="str">
        <f>IF(ISBLANK(H933)=FALSE,VLOOKUP(H933,'Hidden - Dropdown'!$B:$D,3,FALSE),"")</f>
        <v/>
      </c>
      <c r="K933" s="31"/>
      <c r="L933" s="51" t="str">
        <f t="shared" si="14"/>
        <v/>
      </c>
      <c r="M933" s="52" t="str">
        <f>IF(ISBLANK(A933),"",IF(L933="One-time training","",HYPERLINK("mailto:"&amp;VLOOKUP(A933,'Contractor List'!$A:$J,5,FALSE)&amp;"?subject="&amp;'Hidden - Dropdown'!$L$7&amp;"&amp;body=Hi "&amp;C933&amp;","&amp;"%0A%0A"&amp;N933&amp;"%0A%0A"&amp;"Please complete the training before the due date.","send e-mail to this TM")))</f>
        <v/>
      </c>
      <c r="N933" s="22" t="str">
        <f>CONCATENATE("you are due for the"&amp;" '"&amp;'Overview - 3 Month Projection'!H933, "' ", "training on ",CHAR(10),(TEXT('Overview - 3 Month Projection'!L933, "mm/dd/yyyy")),".")</f>
        <v>you are due for the '' training on 
.</v>
      </c>
    </row>
    <row r="934" spans="1:14" ht="16" x14ac:dyDescent="0.35">
      <c r="A934" s="28"/>
      <c r="B934" s="47" t="str">
        <f>IF((ISBLANK(A934))," ",VLOOKUP(A934,'Contractor List'!$A:$J,2,FALSE))</f>
        <v xml:space="preserve"> </v>
      </c>
      <c r="C934" s="47" t="str">
        <f>IF((ISBLANK(A934))," ",VLOOKUP(A934,'Contractor List'!$A:$J,3,FALSE))</f>
        <v xml:space="preserve"> </v>
      </c>
      <c r="D934" s="47" t="str">
        <f>IF((ISBLANK(A934))," ",VLOOKUP(A934,'Contractor List'!$A:$J,7,FALSE))</f>
        <v xml:space="preserve"> </v>
      </c>
      <c r="E934" s="27" t="str">
        <f>IF((ISBLANK(A934))," ",VLOOKUP(A934,'Contractor List'!$A:$J,8,FALSE))</f>
        <v xml:space="preserve"> </v>
      </c>
      <c r="F934" s="27" t="str">
        <f>IF((ISBLANK(A934))," ",VLOOKUP(A934,'Contractor List'!$A:$J,9,FALSE))</f>
        <v xml:space="preserve"> </v>
      </c>
      <c r="G934" s="27" t="str">
        <f>IF((ISBLANK(A934))," ",VLOOKUP(A934,'Contractor List'!$A:$J,10,FALSE))</f>
        <v xml:space="preserve"> </v>
      </c>
      <c r="I934" s="26" t="str">
        <f>IF(ISBLANK(H934)=FALSE,VLOOKUP(H934,'Hidden - Dropdown'!$B:$D,2,FALSE),"")</f>
        <v/>
      </c>
      <c r="J934" s="54" t="str">
        <f>IF(ISBLANK(H934)=FALSE,VLOOKUP(H934,'Hidden - Dropdown'!$B:$D,3,FALSE),"")</f>
        <v/>
      </c>
      <c r="K934" s="31"/>
      <c r="L934" s="51" t="str">
        <f t="shared" si="14"/>
        <v/>
      </c>
      <c r="M934" s="52" t="str">
        <f>IF(ISBLANK(A934),"",IF(L934="One-time training","",HYPERLINK("mailto:"&amp;VLOOKUP(A934,'Contractor List'!$A:$J,5,FALSE)&amp;"?subject="&amp;'Hidden - Dropdown'!$L$7&amp;"&amp;body=Hi "&amp;C934&amp;","&amp;"%0A%0A"&amp;N934&amp;"%0A%0A"&amp;"Please complete the training before the due date.","send e-mail to this TM")))</f>
        <v/>
      </c>
      <c r="N934" s="22" t="str">
        <f>CONCATENATE("you are due for the"&amp;" '"&amp;'Overview - 3 Month Projection'!H934, "' ", "training on ",CHAR(10),(TEXT('Overview - 3 Month Projection'!L934, "mm/dd/yyyy")),".")</f>
        <v>you are due for the '' training on 
.</v>
      </c>
    </row>
    <row r="935" spans="1:14" ht="16" x14ac:dyDescent="0.35">
      <c r="A935" s="28"/>
      <c r="B935" s="47" t="str">
        <f>IF((ISBLANK(A935))," ",VLOOKUP(A935,'Contractor List'!$A:$J,2,FALSE))</f>
        <v xml:space="preserve"> </v>
      </c>
      <c r="C935" s="47" t="str">
        <f>IF((ISBLANK(A935))," ",VLOOKUP(A935,'Contractor List'!$A:$J,3,FALSE))</f>
        <v xml:space="preserve"> </v>
      </c>
      <c r="D935" s="47" t="str">
        <f>IF((ISBLANK(A935))," ",VLOOKUP(A935,'Contractor List'!$A:$J,7,FALSE))</f>
        <v xml:space="preserve"> </v>
      </c>
      <c r="E935" s="27" t="str">
        <f>IF((ISBLANK(A935))," ",VLOOKUP(A935,'Contractor List'!$A:$J,8,FALSE))</f>
        <v xml:space="preserve"> </v>
      </c>
      <c r="F935" s="27" t="str">
        <f>IF((ISBLANK(A935))," ",VLOOKUP(A935,'Contractor List'!$A:$J,9,FALSE))</f>
        <v xml:space="preserve"> </v>
      </c>
      <c r="G935" s="27" t="str">
        <f>IF((ISBLANK(A935))," ",VLOOKUP(A935,'Contractor List'!$A:$J,10,FALSE))</f>
        <v xml:space="preserve"> </v>
      </c>
      <c r="I935" s="26" t="str">
        <f>IF(ISBLANK(H935)=FALSE,VLOOKUP(H935,'Hidden - Dropdown'!$B:$D,2,FALSE),"")</f>
        <v/>
      </c>
      <c r="J935" s="54" t="str">
        <f>IF(ISBLANK(H935)=FALSE,VLOOKUP(H935,'Hidden - Dropdown'!$B:$D,3,FALSE),"")</f>
        <v/>
      </c>
      <c r="K935" s="31"/>
      <c r="L935" s="51" t="str">
        <f t="shared" si="14"/>
        <v/>
      </c>
      <c r="M935" s="52" t="str">
        <f>IF(ISBLANK(A935),"",IF(L935="One-time training","",HYPERLINK("mailto:"&amp;VLOOKUP(A935,'Contractor List'!$A:$J,5,FALSE)&amp;"?subject="&amp;'Hidden - Dropdown'!$L$7&amp;"&amp;body=Hi "&amp;C935&amp;","&amp;"%0A%0A"&amp;N935&amp;"%0A%0A"&amp;"Please complete the training before the due date.","send e-mail to this TM")))</f>
        <v/>
      </c>
      <c r="N935" s="22" t="str">
        <f>CONCATENATE("you are due for the"&amp;" '"&amp;'Overview - 3 Month Projection'!H935, "' ", "training on ",CHAR(10),(TEXT('Overview - 3 Month Projection'!L935, "mm/dd/yyyy")),".")</f>
        <v>you are due for the '' training on 
.</v>
      </c>
    </row>
    <row r="936" spans="1:14" ht="16" x14ac:dyDescent="0.35">
      <c r="A936" s="28"/>
      <c r="B936" s="47" t="str">
        <f>IF((ISBLANK(A936))," ",VLOOKUP(A936,'Contractor List'!$A:$J,2,FALSE))</f>
        <v xml:space="preserve"> </v>
      </c>
      <c r="C936" s="47" t="str">
        <f>IF((ISBLANK(A936))," ",VLOOKUP(A936,'Contractor List'!$A:$J,3,FALSE))</f>
        <v xml:space="preserve"> </v>
      </c>
      <c r="D936" s="47" t="str">
        <f>IF((ISBLANK(A936))," ",VLOOKUP(A936,'Contractor List'!$A:$J,7,FALSE))</f>
        <v xml:space="preserve"> </v>
      </c>
      <c r="E936" s="27" t="str">
        <f>IF((ISBLANK(A936))," ",VLOOKUP(A936,'Contractor List'!$A:$J,8,FALSE))</f>
        <v xml:space="preserve"> </v>
      </c>
      <c r="F936" s="27" t="str">
        <f>IF((ISBLANK(A936))," ",VLOOKUP(A936,'Contractor List'!$A:$J,9,FALSE))</f>
        <v xml:space="preserve"> </v>
      </c>
      <c r="G936" s="27" t="str">
        <f>IF((ISBLANK(A936))," ",VLOOKUP(A936,'Contractor List'!$A:$J,10,FALSE))</f>
        <v xml:space="preserve"> </v>
      </c>
      <c r="I936" s="26" t="str">
        <f>IF(ISBLANK(H936)=FALSE,VLOOKUP(H936,'Hidden - Dropdown'!$B:$D,2,FALSE),"")</f>
        <v/>
      </c>
      <c r="J936" s="54" t="str">
        <f>IF(ISBLANK(H936)=FALSE,VLOOKUP(H936,'Hidden - Dropdown'!$B:$D,3,FALSE),"")</f>
        <v/>
      </c>
      <c r="K936" s="31"/>
      <c r="L936" s="51" t="str">
        <f t="shared" si="14"/>
        <v/>
      </c>
      <c r="M936" s="52" t="str">
        <f>IF(ISBLANK(A936),"",IF(L936="One-time training","",HYPERLINK("mailto:"&amp;VLOOKUP(A936,'Contractor List'!$A:$J,5,FALSE)&amp;"?subject="&amp;'Hidden - Dropdown'!$L$7&amp;"&amp;body=Hi "&amp;C936&amp;","&amp;"%0A%0A"&amp;N936&amp;"%0A%0A"&amp;"Please complete the training before the due date.","send e-mail to this TM")))</f>
        <v/>
      </c>
      <c r="N936" s="22" t="str">
        <f>CONCATENATE("you are due for the"&amp;" '"&amp;'Overview - 3 Month Projection'!H936, "' ", "training on ",CHAR(10),(TEXT('Overview - 3 Month Projection'!L936, "mm/dd/yyyy")),".")</f>
        <v>you are due for the '' training on 
.</v>
      </c>
    </row>
  </sheetData>
  <sheetProtection sort="0" autoFilter="0"/>
  <autoFilter ref="A3:M936"/>
  <mergeCells count="1">
    <mergeCell ref="A1:M1"/>
  </mergeCells>
  <conditionalFormatting sqref="L4:L936">
    <cfRule type="cellIs" dxfId="6" priority="9" operator="lessThan">
      <formula>$O$4</formula>
    </cfRule>
    <cfRule type="cellIs" dxfId="5" priority="10" operator="between">
      <formula>$O$4</formula>
      <formula>$O$6</formula>
    </cfRule>
  </conditionalFormatting>
  <conditionalFormatting sqref="L3">
    <cfRule type="cellIs" dxfId="4" priority="3" operator="lessThan">
      <formula>$O$4</formula>
    </cfRule>
    <cfRule type="cellIs" dxfId="3" priority="4" operator="between">
      <formula>$O$4</formula>
      <formula>$O$6</formula>
    </cfRule>
  </conditionalFormatting>
  <conditionalFormatting sqref="M3">
    <cfRule type="cellIs" dxfId="2" priority="1" operator="lessThan">
      <formula>$O$3</formula>
    </cfRule>
    <cfRule type="cellIs" dxfId="1" priority="2" operator="between">
      <formula>$O$3</formula>
      <formula>$O$5</formula>
    </cfRule>
  </conditionalFormatting>
  <pageMargins left="0.7" right="0.7" top="0.75" bottom="0.75" header="0.3" footer="0.3"/>
  <pageSetup scale="4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OFFSET('Hidden - Dropdown'!$E:$E,1,0,MAX('Hidden - Dropdown'!$A:$A),1)</xm:f>
          </x14:formula1>
          <xm:sqref>H4:H936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pageSetUpPr autoPageBreaks="0" fitToPage="1"/>
  </sheetPr>
  <dimension ref="A1:XEM1000"/>
  <sheetViews>
    <sheetView showGridLines="0" zoomScale="70" zoomScaleNormal="70" workbookViewId="0">
      <pane xSplit="3" ySplit="3" topLeftCell="D4" activePane="bottomRight" state="frozen"/>
      <selection activeCell="C1" sqref="C1:E1048576"/>
      <selection pane="topRight" activeCell="C1" sqref="C1:E1048576"/>
      <selection pane="bottomLeft" activeCell="C1" sqref="C1:E1048576"/>
      <selection pane="bottomRight" activeCell="N4" sqref="N4"/>
    </sheetView>
  </sheetViews>
  <sheetFormatPr defaultColWidth="14.453125" defaultRowHeight="14.5" x14ac:dyDescent="0.35"/>
  <cols>
    <col min="1" max="1" width="26.81640625" style="34" bestFit="1" customWidth="1"/>
    <col min="2" max="2" width="25.1796875" style="27" bestFit="1" customWidth="1"/>
    <col min="3" max="3" width="25.1796875" style="27" customWidth="1"/>
    <col min="4" max="4" width="30.453125" style="27" hidden="1" customWidth="1"/>
    <col min="5" max="6" width="24.1796875" style="27" hidden="1" customWidth="1"/>
    <col min="7" max="7" width="25.1796875" style="27" hidden="1" customWidth="1"/>
    <col min="8" max="8" width="34.1796875" style="34" customWidth="1"/>
    <col min="9" max="9" width="25.1796875" style="27" bestFit="1" customWidth="1"/>
    <col min="10" max="10" width="25.7265625" style="43" hidden="1" customWidth="1"/>
    <col min="11" max="11" width="29.7265625" style="35" bestFit="1" customWidth="1"/>
    <col min="12" max="12" width="24.7265625" style="51" bestFit="1" customWidth="1"/>
    <col min="13" max="13" width="24.7265625" style="75" customWidth="1"/>
    <col min="14" max="14" width="24.1796875" style="53" customWidth="1"/>
    <col min="15" max="15" width="75.7265625" style="20" hidden="1" customWidth="1"/>
    <col min="16" max="16" width="10.453125" style="20" hidden="1" customWidth="1"/>
    <col min="17" max="17" width="14.453125" style="20" hidden="1" customWidth="1"/>
    <col min="18" max="18" width="14.453125" style="70" hidden="1" customWidth="1"/>
    <col min="19" max="78" width="14.453125" style="20"/>
    <col min="79" max="16384" width="14.453125" style="1"/>
  </cols>
  <sheetData>
    <row r="1" spans="1:78" ht="29.25" customHeight="1" x14ac:dyDescent="0.35">
      <c r="A1" s="87" t="s">
        <v>32</v>
      </c>
      <c r="B1" s="87"/>
      <c r="C1" s="87"/>
      <c r="D1" s="87"/>
      <c r="E1" s="87"/>
      <c r="F1" s="87"/>
      <c r="G1" s="87"/>
      <c r="H1" s="87"/>
      <c r="I1" s="87"/>
      <c r="J1" s="87"/>
      <c r="K1" s="87"/>
      <c r="L1" s="87"/>
      <c r="M1" s="87"/>
      <c r="N1" s="87"/>
    </row>
    <row r="2" spans="1:78" s="3" customFormat="1" ht="26.25" customHeight="1" x14ac:dyDescent="0.35">
      <c r="A2" s="44" t="s">
        <v>26</v>
      </c>
      <c r="B2" s="48" t="s">
        <v>27</v>
      </c>
      <c r="C2" s="48" t="s">
        <v>27</v>
      </c>
      <c r="D2" s="48" t="s">
        <v>27</v>
      </c>
      <c r="E2" s="48" t="s">
        <v>27</v>
      </c>
      <c r="F2" s="48" t="s">
        <v>27</v>
      </c>
      <c r="G2" s="48" t="s">
        <v>27</v>
      </c>
      <c r="H2" s="44" t="s">
        <v>28</v>
      </c>
      <c r="I2" s="48" t="s">
        <v>27</v>
      </c>
      <c r="J2" s="42" t="s">
        <v>27</v>
      </c>
      <c r="K2" s="45" t="s">
        <v>33</v>
      </c>
      <c r="L2" s="48" t="s">
        <v>27</v>
      </c>
      <c r="M2" s="73" t="s">
        <v>27</v>
      </c>
      <c r="N2" s="48" t="s">
        <v>27</v>
      </c>
      <c r="O2" s="21"/>
      <c r="P2" s="21"/>
      <c r="Q2" s="21"/>
      <c r="R2" s="7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row>
    <row r="3" spans="1:78" s="3" customFormat="1" ht="45" customHeight="1" x14ac:dyDescent="0.35">
      <c r="A3" s="39" t="s">
        <v>37</v>
      </c>
      <c r="B3" s="49" t="s">
        <v>0</v>
      </c>
      <c r="C3" s="49" t="s">
        <v>1</v>
      </c>
      <c r="D3" s="49" t="s">
        <v>39</v>
      </c>
      <c r="E3" s="49" t="s">
        <v>3</v>
      </c>
      <c r="F3" s="49" t="s">
        <v>40</v>
      </c>
      <c r="G3" s="49" t="s">
        <v>41</v>
      </c>
      <c r="H3" s="39" t="s">
        <v>4</v>
      </c>
      <c r="I3" s="49" t="s">
        <v>5</v>
      </c>
      <c r="J3" s="39" t="s">
        <v>16</v>
      </c>
      <c r="K3" s="40" t="s">
        <v>13</v>
      </c>
      <c r="L3" s="50" t="s">
        <v>74</v>
      </c>
      <c r="M3" s="74" t="s">
        <v>73</v>
      </c>
      <c r="N3" s="50" t="s">
        <v>12</v>
      </c>
      <c r="O3" s="22"/>
      <c r="P3" s="21"/>
      <c r="Q3" s="21"/>
      <c r="R3" s="7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row>
    <row r="4" spans="1:78" s="5" customFormat="1" ht="16" x14ac:dyDescent="0.35">
      <c r="A4" s="28"/>
      <c r="B4" s="47" t="str">
        <f>IF((ISBLANK(A4))," ",VLOOKUP(A4,'Contractor List'!$A:$J,2,FALSE))</f>
        <v xml:space="preserve"> </v>
      </c>
      <c r="C4" s="47" t="str">
        <f>IF((ISBLANK(A4))," ",VLOOKUP(A4,'Contractor List'!$A:$J,3,FALSE))</f>
        <v xml:space="preserve"> </v>
      </c>
      <c r="D4" s="47" t="str">
        <f>IF((ISBLANK(A4))," ",VLOOKUP(A4,'Contractor List'!$A:$J,7,FALSE))</f>
        <v xml:space="preserve"> </v>
      </c>
      <c r="E4" s="27" t="str">
        <f>IF((ISBLANK(A4))," ",VLOOKUP(A4,'Contractor List'!$A:$J,8,FALSE))</f>
        <v xml:space="preserve"> </v>
      </c>
      <c r="F4" s="27" t="str">
        <f>IF((ISBLANK(A4))," ",VLOOKUP(A4,'Contractor List'!$A:$J,9,FALSE))</f>
        <v xml:space="preserve"> </v>
      </c>
      <c r="G4" s="27" t="str">
        <f>IF((ISBLANK(A4))," ",VLOOKUP(A4,'Contractor List'!$A:$J,10,FALSE))</f>
        <v xml:space="preserve"> </v>
      </c>
      <c r="H4" s="34"/>
      <c r="I4" s="26" t="str">
        <f>IF(ISBLANK(H4)=FALSE,VLOOKUP(H4,'Hidden - Dropdown'!$B:$D,2,FALSE),"")</f>
        <v/>
      </c>
      <c r="J4" s="54" t="str">
        <f>IF(ISBLANK(H4)=FALSE,VLOOKUP(H4,'Hidden - Dropdown'!$B:$D,3,FALSE),"")</f>
        <v/>
      </c>
      <c r="K4" s="35"/>
      <c r="L4" s="51" t="str">
        <f t="shared" ref="L4:L67" si="0">IF(ISBLANK(K4),"",(IF(J4="0","One-time training",(K4+J4))))</f>
        <v/>
      </c>
      <c r="M4" s="75" t="e">
        <f t="shared" ref="M4:M67" ca="1" si="1">$Q$4-R4</f>
        <v>#VALUE!</v>
      </c>
      <c r="N4" s="83" t="str">
        <f>IF(ISBLANK(A4),"",IF(L4="One-time training","",HYPERLINK("mailto:"&amp;VLOOKUP(A4,'Contractor List'!$A:$J,5,FALSE)&amp;"?subject="&amp;'Hidden - Dropdown'!$L$7&amp;"&amp;body=Hi "&amp;C4&amp;","&amp;"%0A%0A"&amp;O4&amp;"%0A%0A"&amp;"Please take the training and provide feedback with the completion date.","send e-mail to this TM")))</f>
        <v/>
      </c>
      <c r="O4" s="22" t="str">
        <f>CONCATENATE("you are due for the"&amp;" '"&amp;Overview!H4, "' ", "training on ",CHAR(10),(TEXT(Overview!L4, "mm/dd/yyyy")),".")</f>
        <v>you are due for the '' training on 
.</v>
      </c>
      <c r="P4" s="23">
        <f ca="1">TODAY()</f>
        <v>44369</v>
      </c>
      <c r="Q4" s="22">
        <f ca="1">YEAR(TODAY())</f>
        <v>2021</v>
      </c>
      <c r="R4" s="72" t="e">
        <f>YEAR(L4)</f>
        <v>#VALUE!</v>
      </c>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row>
    <row r="5" spans="1:78" ht="16" x14ac:dyDescent="0.35">
      <c r="A5" s="28"/>
      <c r="B5" s="47" t="str">
        <f>IF((ISBLANK(A5))," ",VLOOKUP(A5,'Contractor List'!$A:$J,2,FALSE))</f>
        <v xml:space="preserve"> </v>
      </c>
      <c r="C5" s="47" t="str">
        <f>IF((ISBLANK(A5))," ",VLOOKUP(A5,'Contractor List'!$A:$J,3,FALSE))</f>
        <v xml:space="preserve"> </v>
      </c>
      <c r="D5" s="47" t="str">
        <f>IF((ISBLANK(A5))," ",VLOOKUP(A5,'Contractor List'!$A:$J,7,FALSE))</f>
        <v xml:space="preserve"> </v>
      </c>
      <c r="E5" s="27" t="str">
        <f>IF((ISBLANK(A5))," ",VLOOKUP(A5,'Contractor List'!$A:$J,8,FALSE))</f>
        <v xml:space="preserve"> </v>
      </c>
      <c r="F5" s="27" t="str">
        <f>IF((ISBLANK(A5))," ",VLOOKUP(A5,'Contractor List'!$A:$J,9,FALSE))</f>
        <v xml:space="preserve"> </v>
      </c>
      <c r="G5" s="27" t="str">
        <f>IF((ISBLANK(A5))," ",VLOOKUP(A5,'Contractor List'!$A:$J,10,FALSE))</f>
        <v xml:space="preserve"> </v>
      </c>
      <c r="I5" s="26" t="str">
        <f>IF(ISBLANK(H5)=FALSE,VLOOKUP(H5,'Hidden - Dropdown'!$B:$D,2,FALSE),"")</f>
        <v/>
      </c>
      <c r="J5" s="54" t="str">
        <f>IF(ISBLANK(H5)=FALSE,VLOOKUP(H5,'Hidden - Dropdown'!$B:$D,3,FALSE),"")</f>
        <v/>
      </c>
      <c r="L5" s="51" t="str">
        <f t="shared" si="0"/>
        <v/>
      </c>
      <c r="M5" s="75" t="e">
        <f t="shared" ca="1" si="1"/>
        <v>#VALUE!</v>
      </c>
      <c r="N5" s="83" t="str">
        <f>IF(ISBLANK(A5),"",IF(L5="One-time training","",HYPERLINK("mailto:"&amp;VLOOKUP(A5,'Contractor List'!$A:$J,5,FALSE)&amp;"?subject="&amp;'Hidden - Dropdown'!$L$7&amp;"&amp;body=Hi "&amp;C5&amp;","&amp;"%0A%0A"&amp;O5&amp;"%0A%0A"&amp;"Please take the training and provide feedback with the completion date.","send e-mail to this TM")))</f>
        <v/>
      </c>
      <c r="O5" s="22" t="str">
        <f>CONCATENATE("you are due for the"&amp;" '"&amp;Overview!H5, "' ", "training on ",CHAR(10),(TEXT(Overview!L5, "mm/dd/yyyy")),".")</f>
        <v>you are due for the '' training on 
.</v>
      </c>
      <c r="P5" s="20">
        <v>90</v>
      </c>
      <c r="R5" s="72" t="e">
        <f t="shared" ref="R5:R68" si="2">YEAR(L5)</f>
        <v>#VALUE!</v>
      </c>
    </row>
    <row r="6" spans="1:78" ht="16" x14ac:dyDescent="0.35">
      <c r="A6" s="28"/>
      <c r="B6" s="47" t="str">
        <f>IF((ISBLANK(A6))," ",VLOOKUP(A6,'Contractor List'!$A:$J,2,FALSE))</f>
        <v xml:space="preserve"> </v>
      </c>
      <c r="C6" s="47" t="str">
        <f>IF((ISBLANK(A6))," ",VLOOKUP(A6,'Contractor List'!$A:$J,3,FALSE))</f>
        <v xml:space="preserve"> </v>
      </c>
      <c r="D6" s="47" t="str">
        <f>IF((ISBLANK(A6))," ",VLOOKUP(A6,'Contractor List'!$A:$J,7,FALSE))</f>
        <v xml:space="preserve"> </v>
      </c>
      <c r="E6" s="27" t="str">
        <f>IF((ISBLANK(A6))," ",VLOOKUP(A6,'Contractor List'!$A:$J,8,FALSE))</f>
        <v xml:space="preserve"> </v>
      </c>
      <c r="F6" s="27" t="str">
        <f>IF((ISBLANK(A6))," ",VLOOKUP(A6,'Contractor List'!$A:$J,9,FALSE))</f>
        <v xml:space="preserve"> </v>
      </c>
      <c r="G6" s="27" t="str">
        <f>IF((ISBLANK(A6))," ",VLOOKUP(A6,'Contractor List'!$A:$J,10,FALSE))</f>
        <v xml:space="preserve"> </v>
      </c>
      <c r="I6" s="26" t="str">
        <f>IF(ISBLANK(H6)=FALSE,VLOOKUP(H6,'Hidden - Dropdown'!$B:$D,2,FALSE),"")</f>
        <v/>
      </c>
      <c r="J6" s="54" t="str">
        <f>IF(ISBLANK(H6)=FALSE,VLOOKUP(H6,'Hidden - Dropdown'!$B:$D,3,FALSE),"")</f>
        <v/>
      </c>
      <c r="L6" s="51" t="str">
        <f t="shared" si="0"/>
        <v/>
      </c>
      <c r="M6" s="75" t="e">
        <f t="shared" ca="1" si="1"/>
        <v>#VALUE!</v>
      </c>
      <c r="N6" s="83" t="str">
        <f>IF(ISBLANK(A6),"",IF(L6="One-time training","",HYPERLINK("mailto:"&amp;VLOOKUP(A6,'Contractor List'!$A:$J,5,FALSE)&amp;"?subject="&amp;'Hidden - Dropdown'!$L$7&amp;"&amp;body=Hi "&amp;C6&amp;","&amp;"%0A%0A"&amp;O6&amp;"%0A%0A"&amp;"Please take the training and provide feedback with the completion date.","send e-mail to this TM")))</f>
        <v/>
      </c>
      <c r="O6" s="22" t="str">
        <f>CONCATENATE("you are due for the"&amp;" '"&amp;Overview!H6, "' ", "training on ",CHAR(10),(TEXT(Overview!L6, "mm/dd/yyyy")),".")</f>
        <v>you are due for the '' training on 
.</v>
      </c>
      <c r="P6" s="23">
        <f ca="1">P4+P5</f>
        <v>44459</v>
      </c>
      <c r="R6" s="72" t="e">
        <f t="shared" si="2"/>
        <v>#VALUE!</v>
      </c>
    </row>
    <row r="7" spans="1:78" ht="16" x14ac:dyDescent="0.35">
      <c r="A7" s="41"/>
      <c r="B7" s="47" t="str">
        <f>IF((ISBLANK(A7))," ",VLOOKUP(A7,'Contractor List'!$A:$J,2,FALSE))</f>
        <v xml:space="preserve"> </v>
      </c>
      <c r="C7" s="47" t="str">
        <f>IF((ISBLANK(A7))," ",VLOOKUP(A7,'Contractor List'!$A:$J,3,FALSE))</f>
        <v xml:space="preserve"> </v>
      </c>
      <c r="D7" s="47" t="str">
        <f>IF((ISBLANK(A7))," ",VLOOKUP(A7,'Contractor List'!$A:$J,7,FALSE))</f>
        <v xml:space="preserve"> </v>
      </c>
      <c r="E7" s="27" t="str">
        <f>IF((ISBLANK(A7))," ",VLOOKUP(A7,'Contractor List'!$A:$J,8,FALSE))</f>
        <v xml:space="preserve"> </v>
      </c>
      <c r="F7" s="27" t="str">
        <f>IF((ISBLANK(A7))," ",VLOOKUP(A7,'Contractor List'!$A:$J,9,FALSE))</f>
        <v xml:space="preserve"> </v>
      </c>
      <c r="G7" s="27" t="str">
        <f>IF((ISBLANK(A7))," ",VLOOKUP(A7,'Contractor List'!$A:$J,10,FALSE))</f>
        <v xml:space="preserve"> </v>
      </c>
      <c r="I7" s="26" t="str">
        <f>IF(ISBLANK(H7)=FALSE,VLOOKUP(H7,'Hidden - Dropdown'!$B:$D,2,FALSE),"")</f>
        <v/>
      </c>
      <c r="J7" s="54" t="str">
        <f>IF(ISBLANK(H7)=FALSE,VLOOKUP(H7,'Hidden - Dropdown'!$B:$D,3,FALSE),"")</f>
        <v/>
      </c>
      <c r="L7" s="51" t="str">
        <f t="shared" si="0"/>
        <v/>
      </c>
      <c r="M7" s="75" t="e">
        <f t="shared" ca="1" si="1"/>
        <v>#VALUE!</v>
      </c>
      <c r="N7" s="83" t="str">
        <f>IF(ISBLANK(A7),"",IF(L7="One-time training","",HYPERLINK("mailto:"&amp;VLOOKUP(A7,'Contractor List'!$A:$J,5,FALSE)&amp;"?subject="&amp;'Hidden - Dropdown'!$L$7&amp;"&amp;body=Hi "&amp;C7&amp;","&amp;"%0A%0A"&amp;O7&amp;"%0A%0A"&amp;"Please take the training and provide feedback with the completion date.","send e-mail to this TM")))</f>
        <v/>
      </c>
      <c r="O7" s="22" t="str">
        <f>CONCATENATE("you are due for the"&amp;" '"&amp;Overview!H7, "' ", "training on ",CHAR(10),(TEXT(Overview!L7, "mm/dd/yyyy")),".")</f>
        <v>you are due for the '' training on 
.</v>
      </c>
      <c r="R7" s="72" t="e">
        <f t="shared" si="2"/>
        <v>#VALUE!</v>
      </c>
    </row>
    <row r="8" spans="1:78" ht="16" x14ac:dyDescent="0.35">
      <c r="A8" s="28"/>
      <c r="B8" s="47" t="str">
        <f>IF((ISBLANK(A8))," ",VLOOKUP(A8,'Contractor List'!$A:$J,2,FALSE))</f>
        <v xml:space="preserve"> </v>
      </c>
      <c r="C8" s="47" t="str">
        <f>IF((ISBLANK(A8))," ",VLOOKUP(A8,'Contractor List'!$A:$J,3,FALSE))</f>
        <v xml:space="preserve"> </v>
      </c>
      <c r="D8" s="47" t="str">
        <f>IF((ISBLANK(A8))," ",VLOOKUP(A8,'Contractor List'!$A:$J,7,FALSE))</f>
        <v xml:space="preserve"> </v>
      </c>
      <c r="E8" s="27" t="str">
        <f>IF((ISBLANK(A8))," ",VLOOKUP(A8,'Contractor List'!$A:$J,8,FALSE))</f>
        <v xml:space="preserve"> </v>
      </c>
      <c r="F8" s="27" t="str">
        <f>IF((ISBLANK(A8))," ",VLOOKUP(A8,'Contractor List'!$A:$J,9,FALSE))</f>
        <v xml:space="preserve"> </v>
      </c>
      <c r="G8" s="27" t="str">
        <f>IF((ISBLANK(A8))," ",VLOOKUP(A8,'Contractor List'!$A:$J,10,FALSE))</f>
        <v xml:space="preserve"> </v>
      </c>
      <c r="I8" s="26" t="str">
        <f>IF(ISBLANK(H8)=FALSE,VLOOKUP(H8,'Hidden - Dropdown'!$B:$D,2,FALSE),"")</f>
        <v/>
      </c>
      <c r="J8" s="54" t="str">
        <f>IF(ISBLANK(H8)=FALSE,VLOOKUP(H8,'Hidden - Dropdown'!$B:$D,3,FALSE),"")</f>
        <v/>
      </c>
      <c r="L8" s="51" t="str">
        <f t="shared" si="0"/>
        <v/>
      </c>
      <c r="M8" s="75" t="e">
        <f t="shared" ca="1" si="1"/>
        <v>#VALUE!</v>
      </c>
      <c r="N8" s="83" t="str">
        <f>IF(ISBLANK(A8),"",IF(L8="One-time training","",HYPERLINK("mailto:"&amp;VLOOKUP(A8,'Contractor List'!$A:$J,5,FALSE)&amp;"?subject="&amp;'Hidden - Dropdown'!$L$7&amp;"&amp;body=Hi "&amp;C8&amp;","&amp;"%0A%0A"&amp;O8&amp;"%0A%0A"&amp;"Please take the training and provide feedback with the completion date.","send e-mail to this TM")))</f>
        <v/>
      </c>
      <c r="O8" s="22" t="str">
        <f>CONCATENATE("you are due for the"&amp;" '"&amp;Overview!H8, "' ", "training on ",CHAR(10),(TEXT(Overview!L8, "mm/dd/yyyy")),".")</f>
        <v>you are due for the '' training on 
.</v>
      </c>
      <c r="R8" s="72" t="e">
        <f t="shared" si="2"/>
        <v>#VALUE!</v>
      </c>
    </row>
    <row r="9" spans="1:78" ht="16" x14ac:dyDescent="0.35">
      <c r="A9" s="28"/>
      <c r="B9" s="47" t="str">
        <f>IF((ISBLANK(A9))," ",VLOOKUP(A9,'Contractor List'!$A:$J,2,FALSE))</f>
        <v xml:space="preserve"> </v>
      </c>
      <c r="C9" s="47" t="str">
        <f>IF((ISBLANK(A9))," ",VLOOKUP(A9,'Contractor List'!$A:$J,3,FALSE))</f>
        <v xml:space="preserve"> </v>
      </c>
      <c r="D9" s="47" t="str">
        <f>IF((ISBLANK(A9))," ",VLOOKUP(A9,'Contractor List'!$A:$J,7,FALSE))</f>
        <v xml:space="preserve"> </v>
      </c>
      <c r="E9" s="27" t="str">
        <f>IF((ISBLANK(A9))," ",VLOOKUP(A9,'Contractor List'!$A:$J,8,FALSE))</f>
        <v xml:space="preserve"> </v>
      </c>
      <c r="F9" s="27" t="str">
        <f>IF((ISBLANK(A9))," ",VLOOKUP(A9,'Contractor List'!$A:$J,9,FALSE))</f>
        <v xml:space="preserve"> </v>
      </c>
      <c r="G9" s="27" t="str">
        <f>IF((ISBLANK(A9))," ",VLOOKUP(A9,'Contractor List'!$A:$J,10,FALSE))</f>
        <v xml:space="preserve"> </v>
      </c>
      <c r="I9" s="26" t="str">
        <f>IF(ISBLANK(H9)=FALSE,VLOOKUP(H9,'Hidden - Dropdown'!$B:$D,2,FALSE),"")</f>
        <v/>
      </c>
      <c r="J9" s="54" t="str">
        <f>IF(ISBLANK(H9)=FALSE,VLOOKUP(H9,'Hidden - Dropdown'!$B:$D,3,FALSE),"")</f>
        <v/>
      </c>
      <c r="L9" s="51" t="str">
        <f t="shared" si="0"/>
        <v/>
      </c>
      <c r="M9" s="75" t="e">
        <f t="shared" ca="1" si="1"/>
        <v>#VALUE!</v>
      </c>
      <c r="N9" s="83" t="str">
        <f>IF(ISBLANK(A9),"",IF(L9="One-time training","",HYPERLINK("mailto:"&amp;VLOOKUP(A9,'Contractor List'!$A:$J,5,FALSE)&amp;"?subject="&amp;'Hidden - Dropdown'!$L$7&amp;"&amp;body=Hi "&amp;C9&amp;","&amp;"%0A%0A"&amp;O9&amp;"%0A%0A"&amp;"Please take the training and provide feedback with the completion date.","send e-mail to this TM")))</f>
        <v/>
      </c>
      <c r="O9" s="22" t="str">
        <f>CONCATENATE("you are due for the"&amp;" '"&amp;Overview!H9, "' ", "training on ",CHAR(10),(TEXT(Overview!L9, "mm/dd/yyyy")),".")</f>
        <v>you are due for the '' training on 
.</v>
      </c>
      <c r="R9" s="72" t="e">
        <f t="shared" si="2"/>
        <v>#VALUE!</v>
      </c>
    </row>
    <row r="10" spans="1:78" ht="16" x14ac:dyDescent="0.35">
      <c r="A10" s="29"/>
      <c r="B10" s="47" t="str">
        <f>IF((ISBLANK(A10))," ",VLOOKUP(A10,'Contractor List'!$A:$J,2,FALSE))</f>
        <v xml:space="preserve"> </v>
      </c>
      <c r="C10" s="47" t="str">
        <f>IF((ISBLANK(A10))," ",VLOOKUP(A10,'Contractor List'!$A:$J,3,FALSE))</f>
        <v xml:space="preserve"> </v>
      </c>
      <c r="D10" s="47" t="str">
        <f>IF((ISBLANK(A10))," ",VLOOKUP(A10,'Contractor List'!$A:$J,7,FALSE))</f>
        <v xml:space="preserve"> </v>
      </c>
      <c r="E10" s="27" t="str">
        <f>IF((ISBLANK(A10))," ",VLOOKUP(A10,'Contractor List'!$A:$J,8,FALSE))</f>
        <v xml:space="preserve"> </v>
      </c>
      <c r="F10" s="27" t="str">
        <f>IF((ISBLANK(A10))," ",VLOOKUP(A10,'Contractor List'!$A:$J,9,FALSE))</f>
        <v xml:space="preserve"> </v>
      </c>
      <c r="G10" s="27" t="str">
        <f>IF((ISBLANK(A10))," ",VLOOKUP(A10,'Contractor List'!$A:$J,10,FALSE))</f>
        <v xml:space="preserve"> </v>
      </c>
      <c r="I10" s="26" t="str">
        <f>IF(ISBLANK(H10)=FALSE,VLOOKUP(H10,'Hidden - Dropdown'!$B:$D,2,FALSE),"")</f>
        <v/>
      </c>
      <c r="J10" s="54" t="str">
        <f>IF(ISBLANK(H10)=FALSE,VLOOKUP(H10,'Hidden - Dropdown'!$B:$D,3,FALSE),"")</f>
        <v/>
      </c>
      <c r="L10" s="51" t="str">
        <f t="shared" si="0"/>
        <v/>
      </c>
      <c r="M10" s="75" t="e">
        <f t="shared" ca="1" si="1"/>
        <v>#VALUE!</v>
      </c>
      <c r="N10" s="83" t="str">
        <f>IF(ISBLANK(A10),"",IF(L10="One-time training","",HYPERLINK("mailto:"&amp;VLOOKUP(A10,'Contractor List'!$A:$J,5,FALSE)&amp;"?subject="&amp;'Hidden - Dropdown'!$L$7&amp;"&amp;body=Hi "&amp;C10&amp;","&amp;"%0A%0A"&amp;O10&amp;"%0A%0A"&amp;"Please take the training and provide feedback with the completion date.","send e-mail to this TM")))</f>
        <v/>
      </c>
      <c r="O10" s="22" t="str">
        <f>CONCATENATE("you are due for the"&amp;" '"&amp;Overview!H10, "' ", "training on ",CHAR(10),(TEXT(Overview!L10, "mm/dd/yyyy")),".")</f>
        <v>you are due for the '' training on 
.</v>
      </c>
      <c r="P10" s="24"/>
      <c r="R10" s="72" t="e">
        <f t="shared" si="2"/>
        <v>#VALUE!</v>
      </c>
    </row>
    <row r="11" spans="1:78" ht="16" x14ac:dyDescent="0.35">
      <c r="A11" s="28"/>
      <c r="B11" s="47" t="str">
        <f>IF((ISBLANK(A11))," ",VLOOKUP(A11,'Contractor List'!$A:$J,2,FALSE))</f>
        <v xml:space="preserve"> </v>
      </c>
      <c r="C11" s="47" t="str">
        <f>IF((ISBLANK(A11))," ",VLOOKUP(A11,'Contractor List'!$A:$J,3,FALSE))</f>
        <v xml:space="preserve"> </v>
      </c>
      <c r="D11" s="47" t="str">
        <f>IF((ISBLANK(A11))," ",VLOOKUP(A11,'Contractor List'!$A:$J,7,FALSE))</f>
        <v xml:space="preserve"> </v>
      </c>
      <c r="E11" s="27" t="str">
        <f>IF((ISBLANK(A11))," ",VLOOKUP(A11,'Contractor List'!$A:$J,8,FALSE))</f>
        <v xml:space="preserve"> </v>
      </c>
      <c r="F11" s="27" t="str">
        <f>IF((ISBLANK(A11))," ",VLOOKUP(A11,'Contractor List'!$A:$J,9,FALSE))</f>
        <v xml:space="preserve"> </v>
      </c>
      <c r="G11" s="27" t="str">
        <f>IF((ISBLANK(A11))," ",VLOOKUP(A11,'Contractor List'!$A:$J,10,FALSE))</f>
        <v xml:space="preserve"> </v>
      </c>
      <c r="I11" s="26" t="str">
        <f>IF(ISBLANK(H11)=FALSE,VLOOKUP(H11,'Hidden - Dropdown'!$B:$D,2,FALSE),"")</f>
        <v/>
      </c>
      <c r="J11" s="54" t="str">
        <f>IF(ISBLANK(H11)=FALSE,VLOOKUP(H11,'Hidden - Dropdown'!$B:$D,3,FALSE),"")</f>
        <v/>
      </c>
      <c r="L11" s="51" t="str">
        <f t="shared" si="0"/>
        <v/>
      </c>
      <c r="M11" s="75" t="e">
        <f t="shared" ca="1" si="1"/>
        <v>#VALUE!</v>
      </c>
      <c r="N11" s="83" t="str">
        <f>IF(ISBLANK(A11),"",IF(L11="One-time training","",HYPERLINK("mailto:"&amp;VLOOKUP(A11,'Contractor List'!$A:$J,5,FALSE)&amp;"?subject="&amp;'Hidden - Dropdown'!$L$7&amp;"&amp;body=Hi "&amp;C11&amp;","&amp;"%0A%0A"&amp;O11&amp;"%0A%0A"&amp;"Please take the training and provide feedback with the completion date.","send e-mail to this TM")))</f>
        <v/>
      </c>
      <c r="O11" s="22" t="str">
        <f>CONCATENATE("you are due for the"&amp;" '"&amp;Overview!H11, "' ", "training on ",CHAR(10),(TEXT(Overview!L11, "mm/dd/yyyy")),".")</f>
        <v>you are due for the '' training on 
.</v>
      </c>
      <c r="R11" s="72" t="e">
        <f t="shared" si="2"/>
        <v>#VALUE!</v>
      </c>
    </row>
    <row r="12" spans="1:78" ht="16" x14ac:dyDescent="0.35">
      <c r="A12" s="29"/>
      <c r="B12" s="47" t="str">
        <f>IF((ISBLANK(A12))," ",VLOOKUP(A12,'Contractor List'!$A:$J,2,FALSE))</f>
        <v xml:space="preserve"> </v>
      </c>
      <c r="C12" s="47" t="str">
        <f>IF((ISBLANK(A12))," ",VLOOKUP(A12,'Contractor List'!$A:$J,3,FALSE))</f>
        <v xml:space="preserve"> </v>
      </c>
      <c r="D12" s="47" t="str">
        <f>IF((ISBLANK(A12))," ",VLOOKUP(A12,'Contractor List'!$A:$J,7,FALSE))</f>
        <v xml:space="preserve"> </v>
      </c>
      <c r="E12" s="27" t="str">
        <f>IF((ISBLANK(A12))," ",VLOOKUP(A12,'Contractor List'!$A:$J,8,FALSE))</f>
        <v xml:space="preserve"> </v>
      </c>
      <c r="F12" s="27" t="str">
        <f>IF((ISBLANK(A12))," ",VLOOKUP(A12,'Contractor List'!$A:$J,9,FALSE))</f>
        <v xml:space="preserve"> </v>
      </c>
      <c r="G12" s="27" t="str">
        <f>IF((ISBLANK(A12))," ",VLOOKUP(A12,'Contractor List'!$A:$J,10,FALSE))</f>
        <v xml:space="preserve"> </v>
      </c>
      <c r="I12" s="26" t="str">
        <f>IF(ISBLANK(H12)=FALSE,VLOOKUP(H12,'Hidden - Dropdown'!$B:$D,2,FALSE),"")</f>
        <v/>
      </c>
      <c r="J12" s="54" t="str">
        <f>IF(ISBLANK(H12)=FALSE,VLOOKUP(H12,'Hidden - Dropdown'!$B:$D,3,FALSE),"")</f>
        <v/>
      </c>
      <c r="L12" s="51" t="str">
        <f t="shared" si="0"/>
        <v/>
      </c>
      <c r="M12" s="75" t="e">
        <f t="shared" ca="1" si="1"/>
        <v>#VALUE!</v>
      </c>
      <c r="N12" s="83" t="str">
        <f>IF(ISBLANK(A12),"",IF(L12="One-time training","",HYPERLINK("mailto:"&amp;VLOOKUP(A12,'Contractor List'!$A:$J,5,FALSE)&amp;"?subject="&amp;'Hidden - Dropdown'!$L$7&amp;"&amp;body=Hi "&amp;C12&amp;","&amp;"%0A%0A"&amp;O12&amp;"%0A%0A"&amp;"Please take the training and provide feedback with the completion date.","send e-mail to this TM")))</f>
        <v/>
      </c>
      <c r="O12" s="22" t="str">
        <f>CONCATENATE("you are due for the"&amp;" '"&amp;Overview!H12, "' ", "training on ",CHAR(10),(TEXT(Overview!L12, "mm/dd/yyyy")),".")</f>
        <v>you are due for the '' training on 
.</v>
      </c>
      <c r="R12" s="72" t="e">
        <f t="shared" si="2"/>
        <v>#VALUE!</v>
      </c>
    </row>
    <row r="13" spans="1:78" ht="16" x14ac:dyDescent="0.35">
      <c r="A13" s="28"/>
      <c r="B13" s="47" t="str">
        <f>IF((ISBLANK(A13))," ",VLOOKUP(A13,'Contractor List'!$A:$J,2,FALSE))</f>
        <v xml:space="preserve"> </v>
      </c>
      <c r="C13" s="47" t="str">
        <f>IF((ISBLANK(A13))," ",VLOOKUP(A13,'Contractor List'!$A:$J,3,FALSE))</f>
        <v xml:space="preserve"> </v>
      </c>
      <c r="D13" s="47" t="str">
        <f>IF((ISBLANK(A13))," ",VLOOKUP(A13,'Contractor List'!$A:$J,7,FALSE))</f>
        <v xml:space="preserve"> </v>
      </c>
      <c r="E13" s="27" t="str">
        <f>IF((ISBLANK(A13))," ",VLOOKUP(A13,'Contractor List'!$A:$J,8,FALSE))</f>
        <v xml:space="preserve"> </v>
      </c>
      <c r="F13" s="27" t="str">
        <f>IF((ISBLANK(A13))," ",VLOOKUP(A13,'Contractor List'!$A:$J,9,FALSE))</f>
        <v xml:space="preserve"> </v>
      </c>
      <c r="G13" s="27" t="str">
        <f>IF((ISBLANK(A13))," ",VLOOKUP(A13,'Contractor List'!$A:$J,10,FALSE))</f>
        <v xml:space="preserve"> </v>
      </c>
      <c r="I13" s="26" t="str">
        <f>IF(ISBLANK(H13)=FALSE,VLOOKUP(H13,'Hidden - Dropdown'!$B:$D,2,FALSE),"")</f>
        <v/>
      </c>
      <c r="J13" s="54" t="str">
        <f>IF(ISBLANK(H13)=FALSE,VLOOKUP(H13,'Hidden - Dropdown'!$B:$D,3,FALSE),"")</f>
        <v/>
      </c>
      <c r="L13" s="51" t="str">
        <f t="shared" si="0"/>
        <v/>
      </c>
      <c r="M13" s="75" t="e">
        <f t="shared" ca="1" si="1"/>
        <v>#VALUE!</v>
      </c>
      <c r="N13" s="83" t="str">
        <f>IF(ISBLANK(A13),"",IF(L13="One-time training","",HYPERLINK("mailto:"&amp;VLOOKUP(A13,'Contractor List'!$A:$J,5,FALSE)&amp;"?subject="&amp;'Hidden - Dropdown'!$L$7&amp;"&amp;body=Hi "&amp;C13&amp;","&amp;"%0A%0A"&amp;O13&amp;"%0A%0A"&amp;"Please take the training and provide feedback with the completion date.","send e-mail to this TM")))</f>
        <v/>
      </c>
      <c r="O13" s="22" t="str">
        <f>CONCATENATE("you are due for the"&amp;" '"&amp;Overview!H13, "' ", "training on ",CHAR(10),(TEXT(Overview!L13, "mm/dd/yyyy")),".")</f>
        <v>you are due for the '' training on 
.</v>
      </c>
      <c r="R13" s="72" t="e">
        <f t="shared" si="2"/>
        <v>#VALUE!</v>
      </c>
    </row>
    <row r="14" spans="1:78" ht="16" x14ac:dyDescent="0.35">
      <c r="A14" s="28"/>
      <c r="B14" s="47" t="str">
        <f>IF((ISBLANK(A14))," ",VLOOKUP(A14,'Contractor List'!$A:$J,2,FALSE))</f>
        <v xml:space="preserve"> </v>
      </c>
      <c r="C14" s="47" t="str">
        <f>IF((ISBLANK(A14))," ",VLOOKUP(A14,'Contractor List'!$A:$J,3,FALSE))</f>
        <v xml:space="preserve"> </v>
      </c>
      <c r="D14" s="47" t="str">
        <f>IF((ISBLANK(A14))," ",VLOOKUP(A14,'Contractor List'!$A:$J,7,FALSE))</f>
        <v xml:space="preserve"> </v>
      </c>
      <c r="E14" s="27" t="str">
        <f>IF((ISBLANK(A14))," ",VLOOKUP(A14,'Contractor List'!$A:$J,8,FALSE))</f>
        <v xml:space="preserve"> </v>
      </c>
      <c r="F14" s="27" t="str">
        <f>IF((ISBLANK(A14))," ",VLOOKUP(A14,'Contractor List'!$A:$J,9,FALSE))</f>
        <v xml:space="preserve"> </v>
      </c>
      <c r="G14" s="27" t="str">
        <f>IF((ISBLANK(A14))," ",VLOOKUP(A14,'Contractor List'!$A:$J,10,FALSE))</f>
        <v xml:space="preserve"> </v>
      </c>
      <c r="I14" s="26" t="str">
        <f>IF(ISBLANK(H14)=FALSE,VLOOKUP(H14,'Hidden - Dropdown'!$B:$D,2,FALSE),"")</f>
        <v/>
      </c>
      <c r="J14" s="54" t="str">
        <f>IF(ISBLANK(H14)=FALSE,VLOOKUP(H14,'Hidden - Dropdown'!$B:$D,3,FALSE),"")</f>
        <v/>
      </c>
      <c r="L14" s="51" t="str">
        <f t="shared" si="0"/>
        <v/>
      </c>
      <c r="M14" s="75" t="e">
        <f t="shared" ca="1" si="1"/>
        <v>#VALUE!</v>
      </c>
      <c r="N14" s="83" t="str">
        <f>IF(ISBLANK(A14),"",IF(L14="One-time training","",HYPERLINK("mailto:"&amp;VLOOKUP(A14,'Contractor List'!$A:$J,5,FALSE)&amp;"?subject="&amp;'Hidden - Dropdown'!$L$7&amp;"&amp;body=Hi "&amp;C14&amp;","&amp;"%0A%0A"&amp;O14&amp;"%0A%0A"&amp;"Please take the training and provide feedback with the completion date.","send e-mail to this TM")))</f>
        <v/>
      </c>
      <c r="O14" s="22" t="str">
        <f>CONCATENATE("you are due for the"&amp;" '"&amp;Overview!H14, "' ", "training on ",CHAR(10),(TEXT(Overview!L14, "mm/dd/yyyy")),".")</f>
        <v>you are due for the '' training on 
.</v>
      </c>
      <c r="R14" s="72" t="e">
        <f t="shared" si="2"/>
        <v>#VALUE!</v>
      </c>
    </row>
    <row r="15" spans="1:78" ht="16" x14ac:dyDescent="0.35">
      <c r="A15" s="28"/>
      <c r="B15" s="47" t="str">
        <f>IF((ISBLANK(A15))," ",VLOOKUP(A15,'Contractor List'!$A:$J,2,FALSE))</f>
        <v xml:space="preserve"> </v>
      </c>
      <c r="C15" s="47" t="str">
        <f>IF((ISBLANK(A15))," ",VLOOKUP(A15,'Contractor List'!$A:$J,3,FALSE))</f>
        <v xml:space="preserve"> </v>
      </c>
      <c r="D15" s="47" t="str">
        <f>IF((ISBLANK(A15))," ",VLOOKUP(A15,'Contractor List'!$A:$J,7,FALSE))</f>
        <v xml:space="preserve"> </v>
      </c>
      <c r="E15" s="27" t="str">
        <f>IF((ISBLANK(A15))," ",VLOOKUP(A15,'Contractor List'!$A:$J,8,FALSE))</f>
        <v xml:space="preserve"> </v>
      </c>
      <c r="F15" s="27" t="str">
        <f>IF((ISBLANK(A15))," ",VLOOKUP(A15,'Contractor List'!$A:$J,9,FALSE))</f>
        <v xml:space="preserve"> </v>
      </c>
      <c r="G15" s="27" t="str">
        <f>IF((ISBLANK(A15))," ",VLOOKUP(A15,'Contractor List'!$A:$J,10,FALSE))</f>
        <v xml:space="preserve"> </v>
      </c>
      <c r="I15" s="26" t="str">
        <f>IF(ISBLANK(H15)=FALSE,VLOOKUP(H15,'Hidden - Dropdown'!$B:$D,2,FALSE),"")</f>
        <v/>
      </c>
      <c r="J15" s="54" t="str">
        <f>IF(ISBLANK(H15)=FALSE,VLOOKUP(H15,'Hidden - Dropdown'!$B:$D,3,FALSE),"")</f>
        <v/>
      </c>
      <c r="L15" s="51" t="str">
        <f t="shared" si="0"/>
        <v/>
      </c>
      <c r="M15" s="75" t="e">
        <f t="shared" ca="1" si="1"/>
        <v>#VALUE!</v>
      </c>
      <c r="N15" s="83" t="str">
        <f>IF(ISBLANK(A15),"",IF(L15="One-time training","",HYPERLINK("mailto:"&amp;VLOOKUP(A15,'Contractor List'!$A:$J,5,FALSE)&amp;"?subject="&amp;'Hidden - Dropdown'!$L$7&amp;"&amp;body=Hi "&amp;C15&amp;","&amp;"%0A%0A"&amp;O15&amp;"%0A%0A"&amp;"Please take the training and provide feedback with the completion date.","send e-mail to this TM")))</f>
        <v/>
      </c>
      <c r="O15" s="22" t="str">
        <f>CONCATENATE("you are due for the"&amp;" '"&amp;Overview!H15, "' ", "training on ",CHAR(10),(TEXT(Overview!L15, "mm/dd/yyyy")),".")</f>
        <v>you are due for the '' training on 
.</v>
      </c>
      <c r="R15" s="72" t="e">
        <f t="shared" si="2"/>
        <v>#VALUE!</v>
      </c>
    </row>
    <row r="16" spans="1:78" ht="16" x14ac:dyDescent="0.35">
      <c r="A16" s="28"/>
      <c r="B16" s="47" t="str">
        <f>IF((ISBLANK(A16))," ",VLOOKUP(A16,'Contractor List'!$A:$J,2,FALSE))</f>
        <v xml:space="preserve"> </v>
      </c>
      <c r="C16" s="47" t="str">
        <f>IF((ISBLANK(A16))," ",VLOOKUP(A16,'Contractor List'!$A:$J,3,FALSE))</f>
        <v xml:space="preserve"> </v>
      </c>
      <c r="D16" s="47" t="str">
        <f>IF((ISBLANK(A16))," ",VLOOKUP(A16,'Contractor List'!$A:$J,7,FALSE))</f>
        <v xml:space="preserve"> </v>
      </c>
      <c r="E16" s="27" t="str">
        <f>IF((ISBLANK(A16))," ",VLOOKUP(A16,'Contractor List'!$A:$J,8,FALSE))</f>
        <v xml:space="preserve"> </v>
      </c>
      <c r="F16" s="27" t="str">
        <f>IF((ISBLANK(A16))," ",VLOOKUP(A16,'Contractor List'!$A:$J,9,FALSE))</f>
        <v xml:space="preserve"> </v>
      </c>
      <c r="G16" s="27" t="str">
        <f>IF((ISBLANK(A16))," ",VLOOKUP(A16,'Contractor List'!$A:$J,10,FALSE))</f>
        <v xml:space="preserve"> </v>
      </c>
      <c r="I16" s="26" t="str">
        <f>IF(ISBLANK(H16)=FALSE,VLOOKUP(H16,'Hidden - Dropdown'!$B:$D,2,FALSE),"")</f>
        <v/>
      </c>
      <c r="J16" s="54" t="str">
        <f>IF(ISBLANK(H16)=FALSE,VLOOKUP(H16,'Hidden - Dropdown'!$B:$D,3,FALSE),"")</f>
        <v/>
      </c>
      <c r="L16" s="51" t="str">
        <f t="shared" si="0"/>
        <v/>
      </c>
      <c r="M16" s="75" t="e">
        <f t="shared" ca="1" si="1"/>
        <v>#VALUE!</v>
      </c>
      <c r="N16" s="83" t="str">
        <f>IF(ISBLANK(A16),"",IF(L16="One-time training","",HYPERLINK("mailto:"&amp;VLOOKUP(A16,'Contractor List'!$A:$J,5,FALSE)&amp;"?subject="&amp;'Hidden - Dropdown'!$L$7&amp;"&amp;body=Hi "&amp;C16&amp;","&amp;"%0A%0A"&amp;O16&amp;"%0A%0A"&amp;"Please take the training and provide feedback with the completion date.","send e-mail to this TM")))</f>
        <v/>
      </c>
      <c r="O16" s="22" t="str">
        <f>CONCATENATE("you are due for the"&amp;" '"&amp;Overview!H16, "' ", "training on ",CHAR(10),(TEXT(Overview!L16, "mm/dd/yyyy")),".")</f>
        <v>you are due for the '' training on 
.</v>
      </c>
      <c r="R16" s="72" t="e">
        <f t="shared" si="2"/>
        <v>#VALUE!</v>
      </c>
    </row>
    <row r="17" spans="1:18" ht="16" x14ac:dyDescent="0.35">
      <c r="A17" s="28"/>
      <c r="B17" s="47" t="str">
        <f>IF((ISBLANK(A17))," ",VLOOKUP(A17,'Contractor List'!$A:$J,2,FALSE))</f>
        <v xml:space="preserve"> </v>
      </c>
      <c r="C17" s="47" t="str">
        <f>IF((ISBLANK(A17))," ",VLOOKUP(A17,'Contractor List'!$A:$J,3,FALSE))</f>
        <v xml:space="preserve"> </v>
      </c>
      <c r="D17" s="47" t="str">
        <f>IF((ISBLANK(A17))," ",VLOOKUP(A17,'Contractor List'!$A:$J,7,FALSE))</f>
        <v xml:space="preserve"> </v>
      </c>
      <c r="E17" s="27" t="str">
        <f>IF((ISBLANK(A17))," ",VLOOKUP(A17,'Contractor List'!$A:$J,8,FALSE))</f>
        <v xml:space="preserve"> </v>
      </c>
      <c r="F17" s="27" t="str">
        <f>IF((ISBLANK(A17))," ",VLOOKUP(A17,'Contractor List'!$A:$J,9,FALSE))</f>
        <v xml:space="preserve"> </v>
      </c>
      <c r="G17" s="27" t="str">
        <f>IF((ISBLANK(A17))," ",VLOOKUP(A17,'Contractor List'!$A:$J,10,FALSE))</f>
        <v xml:space="preserve"> </v>
      </c>
      <c r="I17" s="26" t="str">
        <f>IF(ISBLANK(H17)=FALSE,VLOOKUP(H17,'Hidden - Dropdown'!$B:$D,2,FALSE),"")</f>
        <v/>
      </c>
      <c r="J17" s="54" t="str">
        <f>IF(ISBLANK(H17)=FALSE,VLOOKUP(H17,'Hidden - Dropdown'!$B:$D,3,FALSE),"")</f>
        <v/>
      </c>
      <c r="L17" s="51" t="str">
        <f t="shared" si="0"/>
        <v/>
      </c>
      <c r="M17" s="75" t="e">
        <f t="shared" ca="1" si="1"/>
        <v>#VALUE!</v>
      </c>
      <c r="N17" s="83" t="str">
        <f>IF(ISBLANK(A17),"",IF(L17="One-time training","",HYPERLINK("mailto:"&amp;VLOOKUP(A17,'Contractor List'!$A:$J,5,FALSE)&amp;"?subject="&amp;'Hidden - Dropdown'!$L$7&amp;"&amp;body=Hi "&amp;C17&amp;","&amp;"%0A%0A"&amp;O17&amp;"%0A%0A"&amp;"Please take the training and provide feedback with the completion date.","send e-mail to this TM")))</f>
        <v/>
      </c>
      <c r="O17" s="22" t="str">
        <f>CONCATENATE("you are due for the"&amp;" '"&amp;Overview!H17, "' ", "training on ",CHAR(10),(TEXT(Overview!L17, "mm/dd/yyyy")),".")</f>
        <v>you are due for the '' training on 
.</v>
      </c>
      <c r="R17" s="72" t="e">
        <f t="shared" si="2"/>
        <v>#VALUE!</v>
      </c>
    </row>
    <row r="18" spans="1:18" ht="16" x14ac:dyDescent="0.35">
      <c r="A18" s="28"/>
      <c r="B18" s="47" t="str">
        <f>IF((ISBLANK(A18))," ",VLOOKUP(A18,'Contractor List'!$A:$J,2,FALSE))</f>
        <v xml:space="preserve"> </v>
      </c>
      <c r="C18" s="47" t="str">
        <f>IF((ISBLANK(A18))," ",VLOOKUP(A18,'Contractor List'!$A:$J,3,FALSE))</f>
        <v xml:space="preserve"> </v>
      </c>
      <c r="D18" s="47" t="str">
        <f>IF((ISBLANK(A18))," ",VLOOKUP(A18,'Contractor List'!$A:$J,7,FALSE))</f>
        <v xml:space="preserve"> </v>
      </c>
      <c r="E18" s="27" t="str">
        <f>IF((ISBLANK(A18))," ",VLOOKUP(A18,'Contractor List'!$A:$J,8,FALSE))</f>
        <v xml:space="preserve"> </v>
      </c>
      <c r="F18" s="27" t="str">
        <f>IF((ISBLANK(A18))," ",VLOOKUP(A18,'Contractor List'!$A:$J,9,FALSE))</f>
        <v xml:space="preserve"> </v>
      </c>
      <c r="G18" s="27" t="str">
        <f>IF((ISBLANK(A18))," ",VLOOKUP(A18,'Contractor List'!$A:$J,10,FALSE))</f>
        <v xml:space="preserve"> </v>
      </c>
      <c r="I18" s="26" t="str">
        <f>IF(ISBLANK(H18)=FALSE,VLOOKUP(H18,'Hidden - Dropdown'!$B:$D,2,FALSE),"")</f>
        <v/>
      </c>
      <c r="J18" s="54" t="str">
        <f>IF(ISBLANK(H18)=FALSE,VLOOKUP(H18,'Hidden - Dropdown'!$B:$D,3,FALSE),"")</f>
        <v/>
      </c>
      <c r="L18" s="51" t="str">
        <f t="shared" si="0"/>
        <v/>
      </c>
      <c r="M18" s="75" t="e">
        <f t="shared" ca="1" si="1"/>
        <v>#VALUE!</v>
      </c>
      <c r="N18" s="83" t="str">
        <f>IF(ISBLANK(A18),"",IF(L18="One-time training","",HYPERLINK("mailto:"&amp;VLOOKUP(A18,'Contractor List'!$A:$J,5,FALSE)&amp;"?subject="&amp;'Hidden - Dropdown'!$L$7&amp;"&amp;body=Hi "&amp;C18&amp;","&amp;"%0A%0A"&amp;O18&amp;"%0A%0A"&amp;"Please take the training and provide feedback with the completion date.","send e-mail to this TM")))</f>
        <v/>
      </c>
      <c r="O18" s="22" t="str">
        <f>CONCATENATE("you are due for the"&amp;" '"&amp;Overview!H18, "' ", "training on ",CHAR(10),(TEXT(Overview!L18, "mm/dd/yyyy")),".")</f>
        <v>you are due for the '' training on 
.</v>
      </c>
      <c r="R18" s="72" t="e">
        <f t="shared" si="2"/>
        <v>#VALUE!</v>
      </c>
    </row>
    <row r="19" spans="1:18" ht="16" x14ac:dyDescent="0.35">
      <c r="A19" s="28"/>
      <c r="B19" s="47" t="str">
        <f>IF((ISBLANK(A19))," ",VLOOKUP(A19,'Contractor List'!$A:$J,2,FALSE))</f>
        <v xml:space="preserve"> </v>
      </c>
      <c r="C19" s="47" t="str">
        <f>IF((ISBLANK(A19))," ",VLOOKUP(A19,'Contractor List'!$A:$J,3,FALSE))</f>
        <v xml:space="preserve"> </v>
      </c>
      <c r="D19" s="47" t="str">
        <f>IF((ISBLANK(A19))," ",VLOOKUP(A19,'Contractor List'!$A:$J,7,FALSE))</f>
        <v xml:space="preserve"> </v>
      </c>
      <c r="E19" s="27" t="str">
        <f>IF((ISBLANK(A19))," ",VLOOKUP(A19,'Contractor List'!$A:$J,8,FALSE))</f>
        <v xml:space="preserve"> </v>
      </c>
      <c r="F19" s="27" t="str">
        <f>IF((ISBLANK(A19))," ",VLOOKUP(A19,'Contractor List'!$A:$J,9,FALSE))</f>
        <v xml:space="preserve"> </v>
      </c>
      <c r="G19" s="27" t="str">
        <f>IF((ISBLANK(A19))," ",VLOOKUP(A19,'Contractor List'!$A:$J,10,FALSE))</f>
        <v xml:space="preserve"> </v>
      </c>
      <c r="I19" s="26" t="str">
        <f>IF(ISBLANK(H19)=FALSE,VLOOKUP(H19,'Hidden - Dropdown'!$B:$D,2,FALSE),"")</f>
        <v/>
      </c>
      <c r="J19" s="54" t="str">
        <f>IF(ISBLANK(H19)=FALSE,VLOOKUP(H19,'Hidden - Dropdown'!$B:$D,3,FALSE),"")</f>
        <v/>
      </c>
      <c r="L19" s="51" t="str">
        <f t="shared" si="0"/>
        <v/>
      </c>
      <c r="M19" s="75" t="e">
        <f t="shared" ca="1" si="1"/>
        <v>#VALUE!</v>
      </c>
      <c r="N19" s="83" t="str">
        <f>IF(ISBLANK(A19),"",IF(L19="One-time training","",HYPERLINK("mailto:"&amp;VLOOKUP(A19,'Contractor List'!$A:$J,5,FALSE)&amp;"?subject="&amp;'Hidden - Dropdown'!$L$7&amp;"&amp;body=Hi "&amp;C19&amp;","&amp;"%0A%0A"&amp;O19&amp;"%0A%0A"&amp;"Please take the training and provide feedback with the completion date.","send e-mail to this TM")))</f>
        <v/>
      </c>
      <c r="O19" s="22" t="str">
        <f>CONCATENATE("you are due for the"&amp;" '"&amp;Overview!H19, "' ", "training on ",CHAR(10),(TEXT(Overview!L19, "mm/dd/yyyy")),".")</f>
        <v>you are due for the '' training on 
.</v>
      </c>
      <c r="R19" s="72" t="e">
        <f t="shared" si="2"/>
        <v>#VALUE!</v>
      </c>
    </row>
    <row r="20" spans="1:18" ht="16" x14ac:dyDescent="0.35">
      <c r="A20" s="28"/>
      <c r="B20" s="47" t="str">
        <f>IF((ISBLANK(A20))," ",VLOOKUP(A20,'Contractor List'!$A:$J,2,FALSE))</f>
        <v xml:space="preserve"> </v>
      </c>
      <c r="C20" s="47" t="str">
        <f>IF((ISBLANK(A20))," ",VLOOKUP(A20,'Contractor List'!$A:$J,3,FALSE))</f>
        <v xml:space="preserve"> </v>
      </c>
      <c r="D20" s="47" t="str">
        <f>IF((ISBLANK(A20))," ",VLOOKUP(A20,'Contractor List'!$A:$J,7,FALSE))</f>
        <v xml:space="preserve"> </v>
      </c>
      <c r="E20" s="27" t="str">
        <f>IF((ISBLANK(A20))," ",VLOOKUP(A20,'Contractor List'!$A:$J,8,FALSE))</f>
        <v xml:space="preserve"> </v>
      </c>
      <c r="F20" s="27" t="str">
        <f>IF((ISBLANK(A20))," ",VLOOKUP(A20,'Contractor List'!$A:$J,9,FALSE))</f>
        <v xml:space="preserve"> </v>
      </c>
      <c r="G20" s="27" t="str">
        <f>IF((ISBLANK(A20))," ",VLOOKUP(A20,'Contractor List'!$A:$J,10,FALSE))</f>
        <v xml:space="preserve"> </v>
      </c>
      <c r="I20" s="26" t="str">
        <f>IF(ISBLANK(H20)=FALSE,VLOOKUP(H20,'Hidden - Dropdown'!$B:$D,2,FALSE),"")</f>
        <v/>
      </c>
      <c r="J20" s="54" t="str">
        <f>IF(ISBLANK(H20)=FALSE,VLOOKUP(H20,'Hidden - Dropdown'!$B:$D,3,FALSE),"")</f>
        <v/>
      </c>
      <c r="L20" s="51" t="str">
        <f t="shared" si="0"/>
        <v/>
      </c>
      <c r="M20" s="75" t="e">
        <f t="shared" ca="1" si="1"/>
        <v>#VALUE!</v>
      </c>
      <c r="N20" s="83" t="str">
        <f>IF(ISBLANK(A20),"",IF(L20="One-time training","",HYPERLINK("mailto:"&amp;VLOOKUP(A20,'Contractor List'!$A:$J,5,FALSE)&amp;"?subject="&amp;'Hidden - Dropdown'!$L$7&amp;"&amp;body=Hi "&amp;C20&amp;","&amp;"%0A%0A"&amp;O20&amp;"%0A%0A"&amp;"Please take the training and provide feedback with the completion date.","send e-mail to this TM")))</f>
        <v/>
      </c>
      <c r="O20" s="22" t="str">
        <f>CONCATENATE("you are due for the"&amp;" '"&amp;Overview!H20, "' ", "training on ",CHAR(10),(TEXT(Overview!L20, "mm/dd/yyyy")),".")</f>
        <v>you are due for the '' training on 
.</v>
      </c>
      <c r="R20" s="72" t="e">
        <f t="shared" si="2"/>
        <v>#VALUE!</v>
      </c>
    </row>
    <row r="21" spans="1:18" ht="16" x14ac:dyDescent="0.35">
      <c r="A21" s="28"/>
      <c r="B21" s="47" t="str">
        <f>IF((ISBLANK(A21))," ",VLOOKUP(A21,'Contractor List'!$A:$J,2,FALSE))</f>
        <v xml:space="preserve"> </v>
      </c>
      <c r="C21" s="47" t="str">
        <f>IF((ISBLANK(A21))," ",VLOOKUP(A21,'Contractor List'!$A:$J,3,FALSE))</f>
        <v xml:space="preserve"> </v>
      </c>
      <c r="D21" s="47" t="str">
        <f>IF((ISBLANK(A21))," ",VLOOKUP(A21,'Contractor List'!$A:$J,7,FALSE))</f>
        <v xml:space="preserve"> </v>
      </c>
      <c r="E21" s="27" t="str">
        <f>IF((ISBLANK(A21))," ",VLOOKUP(A21,'Contractor List'!$A:$J,8,FALSE))</f>
        <v xml:space="preserve"> </v>
      </c>
      <c r="F21" s="27" t="str">
        <f>IF((ISBLANK(A21))," ",VLOOKUP(A21,'Contractor List'!$A:$J,9,FALSE))</f>
        <v xml:space="preserve"> </v>
      </c>
      <c r="G21" s="27" t="str">
        <f>IF((ISBLANK(A21))," ",VLOOKUP(A21,'Contractor List'!$A:$J,10,FALSE))</f>
        <v xml:space="preserve"> </v>
      </c>
      <c r="I21" s="26" t="str">
        <f>IF(ISBLANK(H21)=FALSE,VLOOKUP(H21,'Hidden - Dropdown'!$B:$D,2,FALSE),"")</f>
        <v/>
      </c>
      <c r="J21" s="54" t="str">
        <f>IF(ISBLANK(H21)=FALSE,VLOOKUP(H21,'Hidden - Dropdown'!$B:$D,3,FALSE),"")</f>
        <v/>
      </c>
      <c r="L21" s="51" t="str">
        <f t="shared" si="0"/>
        <v/>
      </c>
      <c r="M21" s="75" t="e">
        <f t="shared" ca="1" si="1"/>
        <v>#VALUE!</v>
      </c>
      <c r="N21" s="83" t="str">
        <f>IF(ISBLANK(A21),"",IF(L21="One-time training","",HYPERLINK("mailto:"&amp;VLOOKUP(A21,'Contractor List'!$A:$J,5,FALSE)&amp;"?subject="&amp;'Hidden - Dropdown'!$L$7&amp;"&amp;body=Hi "&amp;C21&amp;","&amp;"%0A%0A"&amp;O21&amp;"%0A%0A"&amp;"Please take the training and provide feedback with the completion date.","send e-mail to this TM")))</f>
        <v/>
      </c>
      <c r="O21" s="22" t="str">
        <f>CONCATENATE("you are due for the"&amp;" '"&amp;Overview!H21, "' ", "training on ",CHAR(10),(TEXT(Overview!L21, "mm/dd/yyyy")),".")</f>
        <v>you are due for the '' training on 
.</v>
      </c>
      <c r="R21" s="72" t="e">
        <f t="shared" si="2"/>
        <v>#VALUE!</v>
      </c>
    </row>
    <row r="22" spans="1:18" ht="16" x14ac:dyDescent="0.35">
      <c r="A22" s="28"/>
      <c r="B22" s="47" t="str">
        <f>IF((ISBLANK(A22))," ",VLOOKUP(A22,'Contractor List'!$A:$J,2,FALSE))</f>
        <v xml:space="preserve"> </v>
      </c>
      <c r="C22" s="47" t="str">
        <f>IF((ISBLANK(A22))," ",VLOOKUP(A22,'Contractor List'!$A:$J,3,FALSE))</f>
        <v xml:space="preserve"> </v>
      </c>
      <c r="D22" s="47" t="str">
        <f>IF((ISBLANK(A22))," ",VLOOKUP(A22,'Contractor List'!$A:$J,7,FALSE))</f>
        <v xml:space="preserve"> </v>
      </c>
      <c r="E22" s="27" t="str">
        <f>IF((ISBLANK(A22))," ",VLOOKUP(A22,'Contractor List'!$A:$J,8,FALSE))</f>
        <v xml:space="preserve"> </v>
      </c>
      <c r="F22" s="27" t="str">
        <f>IF((ISBLANK(A22))," ",VLOOKUP(A22,'Contractor List'!$A:$J,9,FALSE))</f>
        <v xml:space="preserve"> </v>
      </c>
      <c r="G22" s="27" t="str">
        <f>IF((ISBLANK(A22))," ",VLOOKUP(A22,'Contractor List'!$A:$J,10,FALSE))</f>
        <v xml:space="preserve"> </v>
      </c>
      <c r="I22" s="26" t="str">
        <f>IF(ISBLANK(H22)=FALSE,VLOOKUP(H22,'Hidden - Dropdown'!$B:$D,2,FALSE),"")</f>
        <v/>
      </c>
      <c r="J22" s="54" t="str">
        <f>IF(ISBLANK(H22)=FALSE,VLOOKUP(H22,'Hidden - Dropdown'!$B:$D,3,FALSE),"")</f>
        <v/>
      </c>
      <c r="L22" s="51" t="str">
        <f t="shared" si="0"/>
        <v/>
      </c>
      <c r="M22" s="75" t="e">
        <f t="shared" ca="1" si="1"/>
        <v>#VALUE!</v>
      </c>
      <c r="N22" s="83" t="str">
        <f>IF(ISBLANK(A22),"",IF(L22="One-time training","",HYPERLINK("mailto:"&amp;VLOOKUP(A22,'Contractor List'!$A:$J,5,FALSE)&amp;"?subject="&amp;'Hidden - Dropdown'!$L$7&amp;"&amp;body=Hi "&amp;C22&amp;","&amp;"%0A%0A"&amp;O22&amp;"%0A%0A"&amp;"Please take the training and provide feedback with the completion date.","send e-mail to this TM")))</f>
        <v/>
      </c>
      <c r="O22" s="22" t="str">
        <f>CONCATENATE("you are due for the"&amp;" '"&amp;Overview!H22, "' ", "training on ",CHAR(10),(TEXT(Overview!L22, "mm/dd/yyyy")),".")</f>
        <v>you are due for the '' training on 
.</v>
      </c>
      <c r="R22" s="72" t="e">
        <f t="shared" si="2"/>
        <v>#VALUE!</v>
      </c>
    </row>
    <row r="23" spans="1:18" ht="16" x14ac:dyDescent="0.35">
      <c r="A23" s="28"/>
      <c r="B23" s="47" t="str">
        <f>IF((ISBLANK(A23))," ",VLOOKUP(A23,'Contractor List'!$A:$J,2,FALSE))</f>
        <v xml:space="preserve"> </v>
      </c>
      <c r="C23" s="47" t="str">
        <f>IF((ISBLANK(A23))," ",VLOOKUP(A23,'Contractor List'!$A:$J,3,FALSE))</f>
        <v xml:space="preserve"> </v>
      </c>
      <c r="D23" s="47" t="str">
        <f>IF((ISBLANK(A23))," ",VLOOKUP(A23,'Contractor List'!$A:$J,7,FALSE))</f>
        <v xml:space="preserve"> </v>
      </c>
      <c r="E23" s="27" t="str">
        <f>IF((ISBLANK(A23))," ",VLOOKUP(A23,'Contractor List'!$A:$J,8,FALSE))</f>
        <v xml:space="preserve"> </v>
      </c>
      <c r="F23" s="27" t="str">
        <f>IF((ISBLANK(A23))," ",VLOOKUP(A23,'Contractor List'!$A:$J,9,FALSE))</f>
        <v xml:space="preserve"> </v>
      </c>
      <c r="G23" s="27" t="str">
        <f>IF((ISBLANK(A23))," ",VLOOKUP(A23,'Contractor List'!$A:$J,10,FALSE))</f>
        <v xml:space="preserve"> </v>
      </c>
      <c r="I23" s="26" t="str">
        <f>IF(ISBLANK(H23)=FALSE,VLOOKUP(H23,'Hidden - Dropdown'!$B:$D,2,FALSE),"")</f>
        <v/>
      </c>
      <c r="J23" s="54" t="str">
        <f>IF(ISBLANK(H23)=FALSE,VLOOKUP(H23,'Hidden - Dropdown'!$B:$D,3,FALSE),"")</f>
        <v/>
      </c>
      <c r="L23" s="51" t="str">
        <f t="shared" si="0"/>
        <v/>
      </c>
      <c r="M23" s="75" t="e">
        <f t="shared" ca="1" si="1"/>
        <v>#VALUE!</v>
      </c>
      <c r="N23" s="83" t="str">
        <f>IF(ISBLANK(A23),"",IF(L23="One-time training","",HYPERLINK("mailto:"&amp;VLOOKUP(A23,'Contractor List'!$A:$J,5,FALSE)&amp;"?subject="&amp;'Hidden - Dropdown'!$L$7&amp;"&amp;body=Hi "&amp;C23&amp;","&amp;"%0A%0A"&amp;O23&amp;"%0A%0A"&amp;"Please take the training and provide feedback with the completion date.","send e-mail to this TM")))</f>
        <v/>
      </c>
      <c r="O23" s="22" t="str">
        <f>CONCATENATE("you are due for the"&amp;" '"&amp;Overview!H23, "' ", "training on ",CHAR(10),(TEXT(Overview!L23, "mm/dd/yyyy")),".")</f>
        <v>you are due for the '' training on 
.</v>
      </c>
      <c r="R23" s="72" t="e">
        <f t="shared" si="2"/>
        <v>#VALUE!</v>
      </c>
    </row>
    <row r="24" spans="1:18" ht="16" x14ac:dyDescent="0.35">
      <c r="A24" s="28"/>
      <c r="B24" s="47" t="str">
        <f>IF((ISBLANK(A24))," ",VLOOKUP(A24,'Contractor List'!$A:$J,2,FALSE))</f>
        <v xml:space="preserve"> </v>
      </c>
      <c r="C24" s="47" t="str">
        <f>IF((ISBLANK(A24))," ",VLOOKUP(A24,'Contractor List'!$A:$J,3,FALSE))</f>
        <v xml:space="preserve"> </v>
      </c>
      <c r="D24" s="47" t="str">
        <f>IF((ISBLANK(A24))," ",VLOOKUP(A24,'Contractor List'!$A:$J,7,FALSE))</f>
        <v xml:space="preserve"> </v>
      </c>
      <c r="E24" s="27" t="str">
        <f>IF((ISBLANK(A24))," ",VLOOKUP(A24,'Contractor List'!$A:$J,8,FALSE))</f>
        <v xml:space="preserve"> </v>
      </c>
      <c r="F24" s="27" t="str">
        <f>IF((ISBLANK(A24))," ",VLOOKUP(A24,'Contractor List'!$A:$J,9,FALSE))</f>
        <v xml:space="preserve"> </v>
      </c>
      <c r="G24" s="27" t="str">
        <f>IF((ISBLANK(A24))," ",VLOOKUP(A24,'Contractor List'!$A:$J,10,FALSE))</f>
        <v xml:space="preserve"> </v>
      </c>
      <c r="I24" s="26" t="str">
        <f>IF(ISBLANK(H24)=FALSE,VLOOKUP(H24,'Hidden - Dropdown'!$B:$D,2,FALSE),"")</f>
        <v/>
      </c>
      <c r="J24" s="54" t="str">
        <f>IF(ISBLANK(H24)=FALSE,VLOOKUP(H24,'Hidden - Dropdown'!$B:$D,3,FALSE),"")</f>
        <v/>
      </c>
      <c r="L24" s="51" t="str">
        <f t="shared" si="0"/>
        <v/>
      </c>
      <c r="M24" s="75" t="e">
        <f t="shared" ca="1" si="1"/>
        <v>#VALUE!</v>
      </c>
      <c r="N24" s="83" t="str">
        <f>IF(ISBLANK(A24),"",IF(L24="One-time training","",HYPERLINK("mailto:"&amp;VLOOKUP(A24,'Contractor List'!$A:$J,5,FALSE)&amp;"?subject="&amp;'Hidden - Dropdown'!$L$7&amp;"&amp;body=Hi "&amp;C24&amp;","&amp;"%0A%0A"&amp;O24&amp;"%0A%0A"&amp;"Please take the training and provide feedback with the completion date.","send e-mail to this TM")))</f>
        <v/>
      </c>
      <c r="O24" s="22" t="str">
        <f>CONCATENATE("you are due for the"&amp;" '"&amp;Overview!H24, "' ", "training on ",CHAR(10),(TEXT(Overview!L24, "mm/dd/yyyy")),".")</f>
        <v>you are due for the '' training on 
.</v>
      </c>
      <c r="R24" s="72" t="e">
        <f t="shared" si="2"/>
        <v>#VALUE!</v>
      </c>
    </row>
    <row r="25" spans="1:18" ht="16" x14ac:dyDescent="0.35">
      <c r="A25" s="28"/>
      <c r="B25" s="47" t="str">
        <f>IF((ISBLANK(A25))," ",VLOOKUP(A25,'Contractor List'!$A:$J,2,FALSE))</f>
        <v xml:space="preserve"> </v>
      </c>
      <c r="C25" s="47" t="str">
        <f>IF((ISBLANK(A25))," ",VLOOKUP(A25,'Contractor List'!$A:$J,3,FALSE))</f>
        <v xml:space="preserve"> </v>
      </c>
      <c r="D25" s="47" t="str">
        <f>IF((ISBLANK(A25))," ",VLOOKUP(A25,'Contractor List'!$A:$J,7,FALSE))</f>
        <v xml:space="preserve"> </v>
      </c>
      <c r="E25" s="27" t="str">
        <f>IF((ISBLANK(A25))," ",VLOOKUP(A25,'Contractor List'!$A:$J,8,FALSE))</f>
        <v xml:space="preserve"> </v>
      </c>
      <c r="F25" s="27" t="str">
        <f>IF((ISBLANK(A25))," ",VLOOKUP(A25,'Contractor List'!$A:$J,9,FALSE))</f>
        <v xml:space="preserve"> </v>
      </c>
      <c r="G25" s="27" t="str">
        <f>IF((ISBLANK(A25))," ",VLOOKUP(A25,'Contractor List'!$A:$J,10,FALSE))</f>
        <v xml:space="preserve"> </v>
      </c>
      <c r="I25" s="26" t="str">
        <f>IF(ISBLANK(H25)=FALSE,VLOOKUP(H25,'Hidden - Dropdown'!$B:$D,2,FALSE),"")</f>
        <v/>
      </c>
      <c r="J25" s="54" t="str">
        <f>IF(ISBLANK(H25)=FALSE,VLOOKUP(H25,'Hidden - Dropdown'!$B:$D,3,FALSE),"")</f>
        <v/>
      </c>
      <c r="L25" s="51" t="str">
        <f t="shared" si="0"/>
        <v/>
      </c>
      <c r="M25" s="75" t="e">
        <f t="shared" ca="1" si="1"/>
        <v>#VALUE!</v>
      </c>
      <c r="N25" s="83" t="str">
        <f>IF(ISBLANK(A25),"",IF(L25="One-time training","",HYPERLINK("mailto:"&amp;VLOOKUP(A25,'Contractor List'!$A:$J,5,FALSE)&amp;"?subject="&amp;'Hidden - Dropdown'!$L$7&amp;"&amp;body=Hi "&amp;C25&amp;","&amp;"%0A%0A"&amp;O25&amp;"%0A%0A"&amp;"Please take the training and provide feedback with the completion date.","send e-mail to this TM")))</f>
        <v/>
      </c>
      <c r="O25" s="22" t="str">
        <f>CONCATENATE("you are due for the"&amp;" '"&amp;Overview!H25, "' ", "training on ",CHAR(10),(TEXT(Overview!L25, "mm/dd/yyyy")),".")</f>
        <v>you are due for the '' training on 
.</v>
      </c>
      <c r="R25" s="72" t="e">
        <f t="shared" si="2"/>
        <v>#VALUE!</v>
      </c>
    </row>
    <row r="26" spans="1:18" ht="16" x14ac:dyDescent="0.35">
      <c r="A26" s="28"/>
      <c r="B26" s="47" t="str">
        <f>IF((ISBLANK(A26))," ",VLOOKUP(A26,'Contractor List'!$A:$J,2,FALSE))</f>
        <v xml:space="preserve"> </v>
      </c>
      <c r="C26" s="47" t="str">
        <f>IF((ISBLANK(A26))," ",VLOOKUP(A26,'Contractor List'!$A:$J,3,FALSE))</f>
        <v xml:space="preserve"> </v>
      </c>
      <c r="D26" s="47" t="str">
        <f>IF((ISBLANK(A26))," ",VLOOKUP(A26,'Contractor List'!$A:$J,7,FALSE))</f>
        <v xml:space="preserve"> </v>
      </c>
      <c r="E26" s="27" t="str">
        <f>IF((ISBLANK(A26))," ",VLOOKUP(A26,'Contractor List'!$A:$J,8,FALSE))</f>
        <v xml:space="preserve"> </v>
      </c>
      <c r="F26" s="27" t="str">
        <f>IF((ISBLANK(A26))," ",VLOOKUP(A26,'Contractor List'!$A:$J,9,FALSE))</f>
        <v xml:space="preserve"> </v>
      </c>
      <c r="G26" s="27" t="str">
        <f>IF((ISBLANK(A26))," ",VLOOKUP(A26,'Contractor List'!$A:$J,10,FALSE))</f>
        <v xml:space="preserve"> </v>
      </c>
      <c r="I26" s="26" t="str">
        <f>IF(ISBLANK(H26)=FALSE,VLOOKUP(H26,'Hidden - Dropdown'!$B:$D,2,FALSE),"")</f>
        <v/>
      </c>
      <c r="J26" s="54" t="str">
        <f>IF(ISBLANK(H26)=FALSE,VLOOKUP(H26,'Hidden - Dropdown'!$B:$D,3,FALSE),"")</f>
        <v/>
      </c>
      <c r="L26" s="51" t="str">
        <f t="shared" si="0"/>
        <v/>
      </c>
      <c r="M26" s="75" t="e">
        <f t="shared" ca="1" si="1"/>
        <v>#VALUE!</v>
      </c>
      <c r="N26" s="83" t="str">
        <f>IF(ISBLANK(A26),"",IF(L26="One-time training","",HYPERLINK("mailto:"&amp;VLOOKUP(A26,'Contractor List'!$A:$J,5,FALSE)&amp;"?subject="&amp;'Hidden - Dropdown'!$L$7&amp;"&amp;body=Hi "&amp;C26&amp;","&amp;"%0A%0A"&amp;O26&amp;"%0A%0A"&amp;"Please take the training and provide feedback with the completion date.","send e-mail to this TM")))</f>
        <v/>
      </c>
      <c r="O26" s="22" t="str">
        <f>CONCATENATE("you are due for the"&amp;" '"&amp;Overview!H26, "' ", "training on ",CHAR(10),(TEXT(Overview!L26, "mm/dd/yyyy")),".")</f>
        <v>you are due for the '' training on 
.</v>
      </c>
      <c r="R26" s="72" t="e">
        <f t="shared" si="2"/>
        <v>#VALUE!</v>
      </c>
    </row>
    <row r="27" spans="1:18" ht="16" x14ac:dyDescent="0.35">
      <c r="A27" s="28"/>
      <c r="B27" s="47" t="str">
        <f>IF((ISBLANK(A27))," ",VLOOKUP(A27,'Contractor List'!$A:$J,2,FALSE))</f>
        <v xml:space="preserve"> </v>
      </c>
      <c r="C27" s="47" t="str">
        <f>IF((ISBLANK(A27))," ",VLOOKUP(A27,'Contractor List'!$A:$J,3,FALSE))</f>
        <v xml:space="preserve"> </v>
      </c>
      <c r="D27" s="47" t="str">
        <f>IF((ISBLANK(A27))," ",VLOOKUP(A27,'Contractor List'!$A:$J,7,FALSE))</f>
        <v xml:space="preserve"> </v>
      </c>
      <c r="E27" s="27" t="str">
        <f>IF((ISBLANK(A27))," ",VLOOKUP(A27,'Contractor List'!$A:$J,8,FALSE))</f>
        <v xml:space="preserve"> </v>
      </c>
      <c r="F27" s="27" t="str">
        <f>IF((ISBLANK(A27))," ",VLOOKUP(A27,'Contractor List'!$A:$J,9,FALSE))</f>
        <v xml:space="preserve"> </v>
      </c>
      <c r="G27" s="27" t="str">
        <f>IF((ISBLANK(A27))," ",VLOOKUP(A27,'Contractor List'!$A:$J,10,FALSE))</f>
        <v xml:space="preserve"> </v>
      </c>
      <c r="I27" s="26" t="str">
        <f>IF(ISBLANK(H27)=FALSE,VLOOKUP(H27,'Hidden - Dropdown'!$B:$D,2,FALSE),"")</f>
        <v/>
      </c>
      <c r="J27" s="54" t="str">
        <f>IF(ISBLANK(H27)=FALSE,VLOOKUP(H27,'Hidden - Dropdown'!$B:$D,3,FALSE),"")</f>
        <v/>
      </c>
      <c r="L27" s="51" t="str">
        <f t="shared" si="0"/>
        <v/>
      </c>
      <c r="M27" s="75" t="e">
        <f t="shared" ca="1" si="1"/>
        <v>#VALUE!</v>
      </c>
      <c r="N27" s="83" t="str">
        <f>IF(ISBLANK(A27),"",IF(L27="One-time training","",HYPERLINK("mailto:"&amp;VLOOKUP(A27,'Contractor List'!$A:$J,5,FALSE)&amp;"?subject="&amp;'Hidden - Dropdown'!$L$7&amp;"&amp;body=Hi "&amp;C27&amp;","&amp;"%0A%0A"&amp;O27&amp;"%0A%0A"&amp;"Please take the training and provide feedback with the completion date.","send e-mail to this TM")))</f>
        <v/>
      </c>
      <c r="O27" s="22" t="str">
        <f>CONCATENATE("you are due for the"&amp;" '"&amp;Overview!H27, "' ", "training on ",CHAR(10),(TEXT(Overview!L27, "mm/dd/yyyy")),".")</f>
        <v>you are due for the '' training on 
.</v>
      </c>
      <c r="R27" s="72" t="e">
        <f t="shared" si="2"/>
        <v>#VALUE!</v>
      </c>
    </row>
    <row r="28" spans="1:18" ht="16" x14ac:dyDescent="0.35">
      <c r="A28" s="28"/>
      <c r="B28" s="47" t="str">
        <f>IF((ISBLANK(A28))," ",VLOOKUP(A28,'Contractor List'!$A:$J,2,FALSE))</f>
        <v xml:space="preserve"> </v>
      </c>
      <c r="C28" s="47" t="str">
        <f>IF((ISBLANK(A28))," ",VLOOKUP(A28,'Contractor List'!$A:$J,3,FALSE))</f>
        <v xml:space="preserve"> </v>
      </c>
      <c r="D28" s="47" t="str">
        <f>IF((ISBLANK(A28))," ",VLOOKUP(A28,'Contractor List'!$A:$J,7,FALSE))</f>
        <v xml:space="preserve"> </v>
      </c>
      <c r="E28" s="27" t="str">
        <f>IF((ISBLANK(A28))," ",VLOOKUP(A28,'Contractor List'!$A:$J,8,FALSE))</f>
        <v xml:space="preserve"> </v>
      </c>
      <c r="F28" s="27" t="str">
        <f>IF((ISBLANK(A28))," ",VLOOKUP(A28,'Contractor List'!$A:$J,9,FALSE))</f>
        <v xml:space="preserve"> </v>
      </c>
      <c r="G28" s="27" t="str">
        <f>IF((ISBLANK(A28))," ",VLOOKUP(A28,'Contractor List'!$A:$J,10,FALSE))</f>
        <v xml:space="preserve"> </v>
      </c>
      <c r="I28" s="26" t="str">
        <f>IF(ISBLANK(H28)=FALSE,VLOOKUP(H28,'Hidden - Dropdown'!$B:$D,2,FALSE),"")</f>
        <v/>
      </c>
      <c r="J28" s="54" t="str">
        <f>IF(ISBLANK(H28)=FALSE,VLOOKUP(H28,'Hidden - Dropdown'!$B:$D,3,FALSE),"")</f>
        <v/>
      </c>
      <c r="L28" s="51" t="str">
        <f t="shared" si="0"/>
        <v/>
      </c>
      <c r="M28" s="75" t="e">
        <f t="shared" ca="1" si="1"/>
        <v>#VALUE!</v>
      </c>
      <c r="N28" s="83" t="str">
        <f>IF(ISBLANK(A28),"",IF(L28="One-time training","",HYPERLINK("mailto:"&amp;VLOOKUP(A28,'Contractor List'!$A:$J,5,FALSE)&amp;"?subject="&amp;'Hidden - Dropdown'!$L$7&amp;"&amp;body=Hi "&amp;C28&amp;","&amp;"%0A%0A"&amp;O28&amp;"%0A%0A"&amp;"Please take the training and provide feedback with the completion date.","send e-mail to this TM")))</f>
        <v/>
      </c>
      <c r="O28" s="22" t="str">
        <f>CONCATENATE("you are due for the"&amp;" '"&amp;Overview!H28, "' ", "training on ",CHAR(10),(TEXT(Overview!L28, "mm/dd/yyyy")),".")</f>
        <v>you are due for the '' training on 
.</v>
      </c>
      <c r="R28" s="72" t="e">
        <f t="shared" si="2"/>
        <v>#VALUE!</v>
      </c>
    </row>
    <row r="29" spans="1:18" ht="16" x14ac:dyDescent="0.35">
      <c r="A29" s="29"/>
      <c r="B29" s="47" t="str">
        <f>IF((ISBLANK(A29))," ",VLOOKUP(A29,'Contractor List'!$A:$J,2,FALSE))</f>
        <v xml:space="preserve"> </v>
      </c>
      <c r="C29" s="47" t="str">
        <f>IF((ISBLANK(A29))," ",VLOOKUP(A29,'Contractor List'!$A:$J,3,FALSE))</f>
        <v xml:space="preserve"> </v>
      </c>
      <c r="D29" s="47" t="str">
        <f>IF((ISBLANK(A29))," ",VLOOKUP(A29,'Contractor List'!$A:$J,7,FALSE))</f>
        <v xml:space="preserve"> </v>
      </c>
      <c r="E29" s="27" t="str">
        <f>IF((ISBLANK(A29))," ",VLOOKUP(A29,'Contractor List'!$A:$J,8,FALSE))</f>
        <v xml:space="preserve"> </v>
      </c>
      <c r="F29" s="27" t="str">
        <f>IF((ISBLANK(A29))," ",VLOOKUP(A29,'Contractor List'!$A:$J,9,FALSE))</f>
        <v xml:space="preserve"> </v>
      </c>
      <c r="G29" s="27" t="str">
        <f>IF((ISBLANK(A29))," ",VLOOKUP(A29,'Contractor List'!$A:$J,10,FALSE))</f>
        <v xml:space="preserve"> </v>
      </c>
      <c r="I29" s="26" t="str">
        <f>IF(ISBLANK(H29)=FALSE,VLOOKUP(H29,'Hidden - Dropdown'!$B:$D,2,FALSE),"")</f>
        <v/>
      </c>
      <c r="J29" s="54" t="str">
        <f>IF(ISBLANK(H29)=FALSE,VLOOKUP(H29,'Hidden - Dropdown'!$B:$D,3,FALSE),"")</f>
        <v/>
      </c>
      <c r="L29" s="51" t="str">
        <f t="shared" si="0"/>
        <v/>
      </c>
      <c r="M29" s="75" t="e">
        <f t="shared" ca="1" si="1"/>
        <v>#VALUE!</v>
      </c>
      <c r="N29" s="83" t="str">
        <f>IF(ISBLANK(A29),"",IF(L29="One-time training","",HYPERLINK("mailto:"&amp;VLOOKUP(A29,'Contractor List'!$A:$J,5,FALSE)&amp;"?subject="&amp;'Hidden - Dropdown'!$L$7&amp;"&amp;body=Hi "&amp;C29&amp;","&amp;"%0A%0A"&amp;O29&amp;"%0A%0A"&amp;"Please take the training and provide feedback with the completion date.","send e-mail to this TM")))</f>
        <v/>
      </c>
      <c r="O29" s="22" t="str">
        <f>CONCATENATE("you are due for the"&amp;" '"&amp;Overview!H29, "' ", "training on ",CHAR(10),(TEXT(Overview!L29, "mm/dd/yyyy")),".")</f>
        <v>you are due for the '' training on 
.</v>
      </c>
      <c r="R29" s="72" t="e">
        <f t="shared" si="2"/>
        <v>#VALUE!</v>
      </c>
    </row>
    <row r="30" spans="1:18" ht="16" x14ac:dyDescent="0.35">
      <c r="A30" s="28"/>
      <c r="B30" s="47" t="str">
        <f>IF((ISBLANK(A30))," ",VLOOKUP(A30,'Contractor List'!$A:$J,2,FALSE))</f>
        <v xml:space="preserve"> </v>
      </c>
      <c r="C30" s="47" t="str">
        <f>IF((ISBLANK(A30))," ",VLOOKUP(A30,'Contractor List'!$A:$J,3,FALSE))</f>
        <v xml:space="preserve"> </v>
      </c>
      <c r="D30" s="47" t="str">
        <f>IF((ISBLANK(A30))," ",VLOOKUP(A30,'Contractor List'!$A:$J,7,FALSE))</f>
        <v xml:space="preserve"> </v>
      </c>
      <c r="E30" s="27" t="str">
        <f>IF((ISBLANK(A30))," ",VLOOKUP(A30,'Contractor List'!$A:$J,8,FALSE))</f>
        <v xml:space="preserve"> </v>
      </c>
      <c r="F30" s="27" t="str">
        <f>IF((ISBLANK(A30))," ",VLOOKUP(A30,'Contractor List'!$A:$J,9,FALSE))</f>
        <v xml:space="preserve"> </v>
      </c>
      <c r="G30" s="27" t="str">
        <f>IF((ISBLANK(A30))," ",VLOOKUP(A30,'Contractor List'!$A:$J,10,FALSE))</f>
        <v xml:space="preserve"> </v>
      </c>
      <c r="I30" s="26" t="str">
        <f>IF(ISBLANK(H30)=FALSE,VLOOKUP(H30,'Hidden - Dropdown'!$B:$D,2,FALSE),"")</f>
        <v/>
      </c>
      <c r="J30" s="54" t="str">
        <f>IF(ISBLANK(H30)=FALSE,VLOOKUP(H30,'Hidden - Dropdown'!$B:$D,3,FALSE),"")</f>
        <v/>
      </c>
      <c r="L30" s="51" t="str">
        <f t="shared" si="0"/>
        <v/>
      </c>
      <c r="M30" s="75" t="e">
        <f t="shared" ca="1" si="1"/>
        <v>#VALUE!</v>
      </c>
      <c r="N30" s="83" t="str">
        <f>IF(ISBLANK(A30),"",IF(L30="One-time training","",HYPERLINK("mailto:"&amp;VLOOKUP(A30,'Contractor List'!$A:$J,5,FALSE)&amp;"?subject="&amp;'Hidden - Dropdown'!$L$7&amp;"&amp;body=Hi "&amp;C30&amp;","&amp;"%0A%0A"&amp;O30&amp;"%0A%0A"&amp;"Please take the training and provide feedback with the completion date.","send e-mail to this TM")))</f>
        <v/>
      </c>
      <c r="O30" s="22" t="str">
        <f>CONCATENATE("you are due for the"&amp;" '"&amp;Overview!H30, "' ", "training on ",CHAR(10),(TEXT(Overview!L30, "mm/dd/yyyy")),".")</f>
        <v>you are due for the '' training on 
.</v>
      </c>
      <c r="R30" s="72" t="e">
        <f t="shared" si="2"/>
        <v>#VALUE!</v>
      </c>
    </row>
    <row r="31" spans="1:18" ht="16" x14ac:dyDescent="0.35">
      <c r="A31" s="28"/>
      <c r="B31" s="47" t="str">
        <f>IF((ISBLANK(A31))," ",VLOOKUP(A31,'Contractor List'!$A:$J,2,FALSE))</f>
        <v xml:space="preserve"> </v>
      </c>
      <c r="C31" s="47" t="str">
        <f>IF((ISBLANK(A31))," ",VLOOKUP(A31,'Contractor List'!$A:$J,3,FALSE))</f>
        <v xml:space="preserve"> </v>
      </c>
      <c r="D31" s="47" t="str">
        <f>IF((ISBLANK(A31))," ",VLOOKUP(A31,'Contractor List'!$A:$J,7,FALSE))</f>
        <v xml:space="preserve"> </v>
      </c>
      <c r="E31" s="27" t="str">
        <f>IF((ISBLANK(A31))," ",VLOOKUP(A31,'Contractor List'!$A:$J,8,FALSE))</f>
        <v xml:space="preserve"> </v>
      </c>
      <c r="F31" s="27" t="str">
        <f>IF((ISBLANK(A31))," ",VLOOKUP(A31,'Contractor List'!$A:$J,9,FALSE))</f>
        <v xml:space="preserve"> </v>
      </c>
      <c r="G31" s="27" t="str">
        <f>IF((ISBLANK(A31))," ",VLOOKUP(A31,'Contractor List'!$A:$J,10,FALSE))</f>
        <v xml:space="preserve"> </v>
      </c>
      <c r="I31" s="26" t="str">
        <f>IF(ISBLANK(H31)=FALSE,VLOOKUP(H31,'Hidden - Dropdown'!$B:$D,2,FALSE),"")</f>
        <v/>
      </c>
      <c r="J31" s="54" t="str">
        <f>IF(ISBLANK(H31)=FALSE,VLOOKUP(H31,'Hidden - Dropdown'!$B:$D,3,FALSE),"")</f>
        <v/>
      </c>
      <c r="L31" s="51" t="str">
        <f t="shared" si="0"/>
        <v/>
      </c>
      <c r="M31" s="75" t="e">
        <f t="shared" ca="1" si="1"/>
        <v>#VALUE!</v>
      </c>
      <c r="N31" s="83" t="str">
        <f>IF(ISBLANK(A31),"",IF(L31="One-time training","",HYPERLINK("mailto:"&amp;VLOOKUP(A31,'Contractor List'!$A:$J,5,FALSE)&amp;"?subject="&amp;'Hidden - Dropdown'!$L$7&amp;"&amp;body=Hi "&amp;C31&amp;","&amp;"%0A%0A"&amp;O31&amp;"%0A%0A"&amp;"Please take the training and provide feedback with the completion date.","send e-mail to this TM")))</f>
        <v/>
      </c>
      <c r="O31" s="22" t="str">
        <f>CONCATENATE("you are due for the"&amp;" '"&amp;Overview!H31, "' ", "training on ",CHAR(10),(TEXT(Overview!L31, "mm/dd/yyyy")),".")</f>
        <v>you are due for the '' training on 
.</v>
      </c>
      <c r="R31" s="72" t="e">
        <f t="shared" si="2"/>
        <v>#VALUE!</v>
      </c>
    </row>
    <row r="32" spans="1:18" ht="16" x14ac:dyDescent="0.35">
      <c r="A32" s="28"/>
      <c r="B32" s="47" t="str">
        <f>IF((ISBLANK(A32))," ",VLOOKUP(A32,'Contractor List'!$A:$J,2,FALSE))</f>
        <v xml:space="preserve"> </v>
      </c>
      <c r="C32" s="47" t="str">
        <f>IF((ISBLANK(A32))," ",VLOOKUP(A32,'Contractor List'!$A:$J,3,FALSE))</f>
        <v xml:space="preserve"> </v>
      </c>
      <c r="D32" s="47" t="str">
        <f>IF((ISBLANK(A32))," ",VLOOKUP(A32,'Contractor List'!$A:$J,7,FALSE))</f>
        <v xml:space="preserve"> </v>
      </c>
      <c r="E32" s="27" t="str">
        <f>IF((ISBLANK(A32))," ",VLOOKUP(A32,'Contractor List'!$A:$J,8,FALSE))</f>
        <v xml:space="preserve"> </v>
      </c>
      <c r="F32" s="27" t="str">
        <f>IF((ISBLANK(A32))," ",VLOOKUP(A32,'Contractor List'!$A:$J,9,FALSE))</f>
        <v xml:space="preserve"> </v>
      </c>
      <c r="G32" s="27" t="str">
        <f>IF((ISBLANK(A32))," ",VLOOKUP(A32,'Contractor List'!$A:$J,10,FALSE))</f>
        <v xml:space="preserve"> </v>
      </c>
      <c r="I32" s="26" t="str">
        <f>IF(ISBLANK(H32)=FALSE,VLOOKUP(H32,'Hidden - Dropdown'!$B:$D,2,FALSE),"")</f>
        <v/>
      </c>
      <c r="J32" s="54" t="str">
        <f>IF(ISBLANK(H32)=FALSE,VLOOKUP(H32,'Hidden - Dropdown'!$B:$D,3,FALSE),"")</f>
        <v/>
      </c>
      <c r="L32" s="51" t="str">
        <f t="shared" si="0"/>
        <v/>
      </c>
      <c r="M32" s="75" t="e">
        <f t="shared" ca="1" si="1"/>
        <v>#VALUE!</v>
      </c>
      <c r="N32" s="83" t="str">
        <f>IF(ISBLANK(A32),"",IF(L32="One-time training","",HYPERLINK("mailto:"&amp;VLOOKUP(A32,'Contractor List'!$A:$J,5,FALSE)&amp;"?subject="&amp;'Hidden - Dropdown'!$L$7&amp;"&amp;body=Hi "&amp;C32&amp;","&amp;"%0A%0A"&amp;O32&amp;"%0A%0A"&amp;"Please take the training and provide feedback with the completion date.","send e-mail to this TM")))</f>
        <v/>
      </c>
      <c r="O32" s="22" t="str">
        <f>CONCATENATE("you are due for the"&amp;" '"&amp;Overview!H32, "' ", "training on ",CHAR(10),(TEXT(Overview!L32, "mm/dd/yyyy")),".")</f>
        <v>you are due for the '' training on 
.</v>
      </c>
      <c r="R32" s="72" t="e">
        <f t="shared" si="2"/>
        <v>#VALUE!</v>
      </c>
    </row>
    <row r="33" spans="1:18" ht="16" x14ac:dyDescent="0.35">
      <c r="A33" s="28"/>
      <c r="B33" s="47" t="str">
        <f>IF((ISBLANK(A33))," ",VLOOKUP(A33,'Contractor List'!$A:$J,2,FALSE))</f>
        <v xml:space="preserve"> </v>
      </c>
      <c r="C33" s="47" t="str">
        <f>IF((ISBLANK(A33))," ",VLOOKUP(A33,'Contractor List'!$A:$J,3,FALSE))</f>
        <v xml:space="preserve"> </v>
      </c>
      <c r="D33" s="47" t="str">
        <f>IF((ISBLANK(A33))," ",VLOOKUP(A33,'Contractor List'!$A:$J,7,FALSE))</f>
        <v xml:space="preserve"> </v>
      </c>
      <c r="E33" s="27" t="str">
        <f>IF((ISBLANK(A33))," ",VLOOKUP(A33,'Contractor List'!$A:$J,8,FALSE))</f>
        <v xml:space="preserve"> </v>
      </c>
      <c r="F33" s="27" t="str">
        <f>IF((ISBLANK(A33))," ",VLOOKUP(A33,'Contractor List'!$A:$J,9,FALSE))</f>
        <v xml:space="preserve"> </v>
      </c>
      <c r="G33" s="27" t="str">
        <f>IF((ISBLANK(A33))," ",VLOOKUP(A33,'Contractor List'!$A:$J,10,FALSE))</f>
        <v xml:space="preserve"> </v>
      </c>
      <c r="I33" s="26" t="str">
        <f>IF(ISBLANK(H33)=FALSE,VLOOKUP(H33,'Hidden - Dropdown'!$B:$D,2,FALSE),"")</f>
        <v/>
      </c>
      <c r="J33" s="54" t="str">
        <f>IF(ISBLANK(H33)=FALSE,VLOOKUP(H33,'Hidden - Dropdown'!$B:$D,3,FALSE),"")</f>
        <v/>
      </c>
      <c r="L33" s="51" t="str">
        <f t="shared" si="0"/>
        <v/>
      </c>
      <c r="M33" s="75" t="e">
        <f t="shared" ca="1" si="1"/>
        <v>#VALUE!</v>
      </c>
      <c r="N33" s="83" t="str">
        <f>IF(ISBLANK(A33),"",IF(L33="One-time training","",HYPERLINK("mailto:"&amp;VLOOKUP(A33,'Contractor List'!$A:$J,5,FALSE)&amp;"?subject="&amp;'Hidden - Dropdown'!$L$7&amp;"&amp;body=Hi "&amp;C33&amp;","&amp;"%0A%0A"&amp;O33&amp;"%0A%0A"&amp;"Please take the training and provide feedback with the completion date.","send e-mail to this TM")))</f>
        <v/>
      </c>
      <c r="O33" s="22" t="str">
        <f>CONCATENATE("you are due for the"&amp;" '"&amp;Overview!H33, "' ", "training on ",CHAR(10),(TEXT(Overview!L33, "mm/dd/yyyy")),".")</f>
        <v>you are due for the '' training on 
.</v>
      </c>
      <c r="R33" s="72" t="e">
        <f t="shared" si="2"/>
        <v>#VALUE!</v>
      </c>
    </row>
    <row r="34" spans="1:18" ht="16" x14ac:dyDescent="0.35">
      <c r="A34" s="28"/>
      <c r="B34" s="47" t="str">
        <f>IF((ISBLANK(A34))," ",VLOOKUP(A34,'Contractor List'!$A:$J,2,FALSE))</f>
        <v xml:space="preserve"> </v>
      </c>
      <c r="C34" s="47" t="str">
        <f>IF((ISBLANK(A34))," ",VLOOKUP(A34,'Contractor List'!$A:$J,3,FALSE))</f>
        <v xml:space="preserve"> </v>
      </c>
      <c r="D34" s="47" t="str">
        <f>IF((ISBLANK(A34))," ",VLOOKUP(A34,'Contractor List'!$A:$J,7,FALSE))</f>
        <v xml:space="preserve"> </v>
      </c>
      <c r="E34" s="27" t="str">
        <f>IF((ISBLANK(A34))," ",VLOOKUP(A34,'Contractor List'!$A:$J,8,FALSE))</f>
        <v xml:space="preserve"> </v>
      </c>
      <c r="F34" s="27" t="str">
        <f>IF((ISBLANK(A34))," ",VLOOKUP(A34,'Contractor List'!$A:$J,9,FALSE))</f>
        <v xml:space="preserve"> </v>
      </c>
      <c r="G34" s="27" t="str">
        <f>IF((ISBLANK(A34))," ",VLOOKUP(A34,'Contractor List'!$A:$J,10,FALSE))</f>
        <v xml:space="preserve"> </v>
      </c>
      <c r="I34" s="26" t="str">
        <f>IF(ISBLANK(H34)=FALSE,VLOOKUP(H34,'Hidden - Dropdown'!$B:$D,2,FALSE),"")</f>
        <v/>
      </c>
      <c r="J34" s="54" t="str">
        <f>IF(ISBLANK(H34)=FALSE,VLOOKUP(H34,'Hidden - Dropdown'!$B:$D,3,FALSE),"")</f>
        <v/>
      </c>
      <c r="L34" s="51" t="str">
        <f t="shared" si="0"/>
        <v/>
      </c>
      <c r="M34" s="75" t="e">
        <f t="shared" ca="1" si="1"/>
        <v>#VALUE!</v>
      </c>
      <c r="N34" s="83" t="str">
        <f>IF(ISBLANK(A34),"",IF(L34="One-time training","",HYPERLINK("mailto:"&amp;VLOOKUP(A34,'Contractor List'!$A:$J,5,FALSE)&amp;"?subject="&amp;'Hidden - Dropdown'!$L$7&amp;"&amp;body=Hi "&amp;C34&amp;","&amp;"%0A%0A"&amp;O34&amp;"%0A%0A"&amp;"Please take the training and provide feedback with the completion date.","send e-mail to this TM")))</f>
        <v/>
      </c>
      <c r="O34" s="22" t="str">
        <f>CONCATENATE("you are due for the"&amp;" '"&amp;Overview!H34, "' ", "training on ",CHAR(10),(TEXT(Overview!L34, "mm/dd/yyyy")),".")</f>
        <v>you are due for the '' training on 
.</v>
      </c>
      <c r="R34" s="72" t="e">
        <f t="shared" si="2"/>
        <v>#VALUE!</v>
      </c>
    </row>
    <row r="35" spans="1:18" ht="16" x14ac:dyDescent="0.35">
      <c r="A35" s="28"/>
      <c r="B35" s="47" t="str">
        <f>IF((ISBLANK(A35))," ",VLOOKUP(A35,'Contractor List'!$A:$J,2,FALSE))</f>
        <v xml:space="preserve"> </v>
      </c>
      <c r="C35" s="47" t="str">
        <f>IF((ISBLANK(A35))," ",VLOOKUP(A35,'Contractor List'!$A:$J,3,FALSE))</f>
        <v xml:space="preserve"> </v>
      </c>
      <c r="D35" s="47" t="str">
        <f>IF((ISBLANK(A35))," ",VLOOKUP(A35,'Contractor List'!$A:$J,7,FALSE))</f>
        <v xml:space="preserve"> </v>
      </c>
      <c r="E35" s="27" t="str">
        <f>IF((ISBLANK(A35))," ",VLOOKUP(A35,'Contractor List'!$A:$J,8,FALSE))</f>
        <v xml:space="preserve"> </v>
      </c>
      <c r="F35" s="27" t="str">
        <f>IF((ISBLANK(A35))," ",VLOOKUP(A35,'Contractor List'!$A:$J,9,FALSE))</f>
        <v xml:space="preserve"> </v>
      </c>
      <c r="G35" s="27" t="str">
        <f>IF((ISBLANK(A35))," ",VLOOKUP(A35,'Contractor List'!$A:$J,10,FALSE))</f>
        <v xml:space="preserve"> </v>
      </c>
      <c r="I35" s="26" t="str">
        <f>IF(ISBLANK(H35)=FALSE,VLOOKUP(H35,'Hidden - Dropdown'!$B:$D,2,FALSE),"")</f>
        <v/>
      </c>
      <c r="J35" s="54" t="str">
        <f>IF(ISBLANK(H35)=FALSE,VLOOKUP(H35,'Hidden - Dropdown'!$B:$D,3,FALSE),"")</f>
        <v/>
      </c>
      <c r="L35" s="51" t="str">
        <f t="shared" si="0"/>
        <v/>
      </c>
      <c r="M35" s="75" t="e">
        <f t="shared" ca="1" si="1"/>
        <v>#VALUE!</v>
      </c>
      <c r="N35" s="83" t="str">
        <f>IF(ISBLANK(A35),"",IF(L35="One-time training","",HYPERLINK("mailto:"&amp;VLOOKUP(A35,'Contractor List'!$A:$J,5,FALSE)&amp;"?subject="&amp;'Hidden - Dropdown'!$L$7&amp;"&amp;body=Hi "&amp;C35&amp;","&amp;"%0A%0A"&amp;O35&amp;"%0A%0A"&amp;"Please take the training and provide feedback with the completion date.","send e-mail to this TM")))</f>
        <v/>
      </c>
      <c r="O35" s="22" t="str">
        <f>CONCATENATE("you are due for the"&amp;" '"&amp;Overview!H35, "' ", "training on ",CHAR(10),(TEXT(Overview!L35, "mm/dd/yyyy")),".")</f>
        <v>you are due for the '' training on 
.</v>
      </c>
      <c r="R35" s="72" t="e">
        <f t="shared" si="2"/>
        <v>#VALUE!</v>
      </c>
    </row>
    <row r="36" spans="1:18" ht="16" x14ac:dyDescent="0.35">
      <c r="A36" s="28"/>
      <c r="B36" s="47" t="str">
        <f>IF((ISBLANK(A36))," ",VLOOKUP(A36,'Contractor List'!$A:$J,2,FALSE))</f>
        <v xml:space="preserve"> </v>
      </c>
      <c r="C36" s="47" t="str">
        <f>IF((ISBLANK(A36))," ",VLOOKUP(A36,'Contractor List'!$A:$J,3,FALSE))</f>
        <v xml:space="preserve"> </v>
      </c>
      <c r="D36" s="47" t="str">
        <f>IF((ISBLANK(A36))," ",VLOOKUP(A36,'Contractor List'!$A:$J,7,FALSE))</f>
        <v xml:space="preserve"> </v>
      </c>
      <c r="E36" s="27" t="str">
        <f>IF((ISBLANK(A36))," ",VLOOKUP(A36,'Contractor List'!$A:$J,8,FALSE))</f>
        <v xml:space="preserve"> </v>
      </c>
      <c r="F36" s="27" t="str">
        <f>IF((ISBLANK(A36))," ",VLOOKUP(A36,'Contractor List'!$A:$J,9,FALSE))</f>
        <v xml:space="preserve"> </v>
      </c>
      <c r="G36" s="27" t="str">
        <f>IF((ISBLANK(A36))," ",VLOOKUP(A36,'Contractor List'!$A:$J,10,FALSE))</f>
        <v xml:space="preserve"> </v>
      </c>
      <c r="I36" s="26" t="str">
        <f>IF(ISBLANK(H36)=FALSE,VLOOKUP(H36,'Hidden - Dropdown'!$B:$D,2,FALSE),"")</f>
        <v/>
      </c>
      <c r="J36" s="54" t="str">
        <f>IF(ISBLANK(H36)=FALSE,VLOOKUP(H36,'Hidden - Dropdown'!$B:$D,3,FALSE),"")</f>
        <v/>
      </c>
      <c r="L36" s="51" t="str">
        <f t="shared" si="0"/>
        <v/>
      </c>
      <c r="M36" s="75" t="e">
        <f t="shared" ca="1" si="1"/>
        <v>#VALUE!</v>
      </c>
      <c r="N36" s="83" t="str">
        <f>IF(ISBLANK(A36),"",IF(L36="One-time training","",HYPERLINK("mailto:"&amp;VLOOKUP(A36,'Contractor List'!$A:$J,5,FALSE)&amp;"?subject="&amp;'Hidden - Dropdown'!$L$7&amp;"&amp;body=Hi "&amp;C36&amp;","&amp;"%0A%0A"&amp;O36&amp;"%0A%0A"&amp;"Please take the training and provide feedback with the completion date.","send e-mail to this TM")))</f>
        <v/>
      </c>
      <c r="O36" s="22" t="str">
        <f>CONCATENATE("you are due for the"&amp;" '"&amp;Overview!H36, "' ", "training on ",CHAR(10),(TEXT(Overview!L36, "mm/dd/yyyy")),".")</f>
        <v>you are due for the '' training on 
.</v>
      </c>
      <c r="R36" s="72" t="e">
        <f t="shared" si="2"/>
        <v>#VALUE!</v>
      </c>
    </row>
    <row r="37" spans="1:18" ht="16" x14ac:dyDescent="0.35">
      <c r="A37" s="28"/>
      <c r="B37" s="47" t="str">
        <f>IF((ISBLANK(A37))," ",VLOOKUP(A37,'Contractor List'!$A:$J,2,FALSE))</f>
        <v xml:space="preserve"> </v>
      </c>
      <c r="C37" s="47" t="str">
        <f>IF((ISBLANK(A37))," ",VLOOKUP(A37,'Contractor List'!$A:$J,3,FALSE))</f>
        <v xml:space="preserve"> </v>
      </c>
      <c r="D37" s="47" t="str">
        <f>IF((ISBLANK(A37))," ",VLOOKUP(A37,'Contractor List'!$A:$J,7,FALSE))</f>
        <v xml:space="preserve"> </v>
      </c>
      <c r="E37" s="27" t="str">
        <f>IF((ISBLANK(A37))," ",VLOOKUP(A37,'Contractor List'!$A:$J,8,FALSE))</f>
        <v xml:space="preserve"> </v>
      </c>
      <c r="F37" s="27" t="str">
        <f>IF((ISBLANK(A37))," ",VLOOKUP(A37,'Contractor List'!$A:$J,9,FALSE))</f>
        <v xml:space="preserve"> </v>
      </c>
      <c r="G37" s="27" t="str">
        <f>IF((ISBLANK(A37))," ",VLOOKUP(A37,'Contractor List'!$A:$J,10,FALSE))</f>
        <v xml:space="preserve"> </v>
      </c>
      <c r="I37" s="26" t="str">
        <f>IF(ISBLANK(H37)=FALSE,VLOOKUP(H37,'Hidden - Dropdown'!$B:$D,2,FALSE),"")</f>
        <v/>
      </c>
      <c r="J37" s="54" t="str">
        <f>IF(ISBLANK(H37)=FALSE,VLOOKUP(H37,'Hidden - Dropdown'!$B:$D,3,FALSE),"")</f>
        <v/>
      </c>
      <c r="L37" s="51" t="str">
        <f t="shared" si="0"/>
        <v/>
      </c>
      <c r="M37" s="75" t="e">
        <f t="shared" ca="1" si="1"/>
        <v>#VALUE!</v>
      </c>
      <c r="N37" s="83" t="str">
        <f>IF(ISBLANK(A37),"",IF(L37="One-time training","",HYPERLINK("mailto:"&amp;VLOOKUP(A37,'Contractor List'!$A:$J,5,FALSE)&amp;"?subject="&amp;'Hidden - Dropdown'!$L$7&amp;"&amp;body=Hi "&amp;C37&amp;","&amp;"%0A%0A"&amp;O37&amp;"%0A%0A"&amp;"Please take the training and provide feedback with the completion date.","send e-mail to this TM")))</f>
        <v/>
      </c>
      <c r="O37" s="22" t="str">
        <f>CONCATENATE("you are due for the"&amp;" '"&amp;Overview!H37, "' ", "training on ",CHAR(10),(TEXT(Overview!L37, "mm/dd/yyyy")),".")</f>
        <v>you are due for the '' training on 
.</v>
      </c>
      <c r="R37" s="72" t="e">
        <f t="shared" si="2"/>
        <v>#VALUE!</v>
      </c>
    </row>
    <row r="38" spans="1:18" ht="16" x14ac:dyDescent="0.35">
      <c r="A38" s="28"/>
      <c r="B38" s="47" t="str">
        <f>IF((ISBLANK(A38))," ",VLOOKUP(A38,'Contractor List'!$A:$J,2,FALSE))</f>
        <v xml:space="preserve"> </v>
      </c>
      <c r="C38" s="47" t="str">
        <f>IF((ISBLANK(A38))," ",VLOOKUP(A38,'Contractor List'!$A:$J,3,FALSE))</f>
        <v xml:space="preserve"> </v>
      </c>
      <c r="D38" s="47" t="str">
        <f>IF((ISBLANK(A38))," ",VLOOKUP(A38,'Contractor List'!$A:$J,7,FALSE))</f>
        <v xml:space="preserve"> </v>
      </c>
      <c r="E38" s="27" t="str">
        <f>IF((ISBLANK(A38))," ",VLOOKUP(A38,'Contractor List'!$A:$J,8,FALSE))</f>
        <v xml:space="preserve"> </v>
      </c>
      <c r="F38" s="27" t="str">
        <f>IF((ISBLANK(A38))," ",VLOOKUP(A38,'Contractor List'!$A:$J,9,FALSE))</f>
        <v xml:space="preserve"> </v>
      </c>
      <c r="G38" s="27" t="str">
        <f>IF((ISBLANK(A38))," ",VLOOKUP(A38,'Contractor List'!$A:$J,10,FALSE))</f>
        <v xml:space="preserve"> </v>
      </c>
      <c r="I38" s="26" t="str">
        <f>IF(ISBLANK(H38)=FALSE,VLOOKUP(H38,'Hidden - Dropdown'!$B:$D,2,FALSE),"")</f>
        <v/>
      </c>
      <c r="J38" s="54" t="str">
        <f>IF(ISBLANK(H38)=FALSE,VLOOKUP(H38,'Hidden - Dropdown'!$B:$D,3,FALSE),"")</f>
        <v/>
      </c>
      <c r="L38" s="51" t="str">
        <f t="shared" si="0"/>
        <v/>
      </c>
      <c r="M38" s="75" t="e">
        <f t="shared" ca="1" si="1"/>
        <v>#VALUE!</v>
      </c>
      <c r="N38" s="83" t="str">
        <f>IF(ISBLANK(A38),"",IF(L38="One-time training","",HYPERLINK("mailto:"&amp;VLOOKUP(A38,'Contractor List'!$A:$J,5,FALSE)&amp;"?subject="&amp;'Hidden - Dropdown'!$L$7&amp;"&amp;body=Hi "&amp;C38&amp;","&amp;"%0A%0A"&amp;O38&amp;"%0A%0A"&amp;"Please take the training and provide feedback with the completion date.","send e-mail to this TM")))</f>
        <v/>
      </c>
      <c r="O38" s="22" t="str">
        <f>CONCATENATE("you are due for the"&amp;" '"&amp;Overview!H38, "' ", "training on ",CHAR(10),(TEXT(Overview!L38, "mm/dd/yyyy")),".")</f>
        <v>you are due for the '' training on 
.</v>
      </c>
      <c r="R38" s="72" t="e">
        <f t="shared" si="2"/>
        <v>#VALUE!</v>
      </c>
    </row>
    <row r="39" spans="1:18" ht="16" x14ac:dyDescent="0.35">
      <c r="A39" s="28"/>
      <c r="B39" s="47" t="str">
        <f>IF((ISBLANK(A39))," ",VLOOKUP(A39,'Contractor List'!$A:$J,2,FALSE))</f>
        <v xml:space="preserve"> </v>
      </c>
      <c r="C39" s="47" t="str">
        <f>IF((ISBLANK(A39))," ",VLOOKUP(A39,'Contractor List'!$A:$J,3,FALSE))</f>
        <v xml:space="preserve"> </v>
      </c>
      <c r="D39" s="47" t="str">
        <f>IF((ISBLANK(A39))," ",VLOOKUP(A39,'Contractor List'!$A:$J,7,FALSE))</f>
        <v xml:space="preserve"> </v>
      </c>
      <c r="E39" s="27" t="str">
        <f>IF((ISBLANK(A39))," ",VLOOKUP(A39,'Contractor List'!$A:$J,8,FALSE))</f>
        <v xml:space="preserve"> </v>
      </c>
      <c r="F39" s="27" t="str">
        <f>IF((ISBLANK(A39))," ",VLOOKUP(A39,'Contractor List'!$A:$J,9,FALSE))</f>
        <v xml:space="preserve"> </v>
      </c>
      <c r="G39" s="27" t="str">
        <f>IF((ISBLANK(A39))," ",VLOOKUP(A39,'Contractor List'!$A:$J,10,FALSE))</f>
        <v xml:space="preserve"> </v>
      </c>
      <c r="I39" s="26" t="str">
        <f>IF(ISBLANK(H39)=FALSE,VLOOKUP(H39,'Hidden - Dropdown'!$B:$D,2,FALSE),"")</f>
        <v/>
      </c>
      <c r="J39" s="54" t="str">
        <f>IF(ISBLANK(H39)=FALSE,VLOOKUP(H39,'Hidden - Dropdown'!$B:$D,3,FALSE),"")</f>
        <v/>
      </c>
      <c r="L39" s="51" t="str">
        <f t="shared" si="0"/>
        <v/>
      </c>
      <c r="M39" s="75" t="e">
        <f t="shared" ca="1" si="1"/>
        <v>#VALUE!</v>
      </c>
      <c r="N39" s="83" t="str">
        <f>IF(ISBLANK(A39),"",IF(L39="One-time training","",HYPERLINK("mailto:"&amp;VLOOKUP(A39,'Contractor List'!$A:$J,5,FALSE)&amp;"?subject="&amp;'Hidden - Dropdown'!$L$7&amp;"&amp;body=Hi "&amp;C39&amp;","&amp;"%0A%0A"&amp;O39&amp;"%0A%0A"&amp;"Please take the training and provide feedback with the completion date.","send e-mail to this TM")))</f>
        <v/>
      </c>
      <c r="O39" s="22" t="str">
        <f>CONCATENATE("you are due for the"&amp;" '"&amp;Overview!H39, "' ", "training on ",CHAR(10),(TEXT(Overview!L39, "mm/dd/yyyy")),".")</f>
        <v>you are due for the '' training on 
.</v>
      </c>
      <c r="R39" s="72" t="e">
        <f t="shared" si="2"/>
        <v>#VALUE!</v>
      </c>
    </row>
    <row r="40" spans="1:18" ht="16" x14ac:dyDescent="0.35">
      <c r="A40" s="28"/>
      <c r="B40" s="47" t="str">
        <f>IF((ISBLANK(A40))," ",VLOOKUP(A40,'Contractor List'!$A:$J,2,FALSE))</f>
        <v xml:space="preserve"> </v>
      </c>
      <c r="C40" s="47" t="str">
        <f>IF((ISBLANK(A40))," ",VLOOKUP(A40,'Contractor List'!$A:$J,3,FALSE))</f>
        <v xml:space="preserve"> </v>
      </c>
      <c r="D40" s="47" t="str">
        <f>IF((ISBLANK(A40))," ",VLOOKUP(A40,'Contractor List'!$A:$J,7,FALSE))</f>
        <v xml:space="preserve"> </v>
      </c>
      <c r="E40" s="27" t="str">
        <f>IF((ISBLANK(A40))," ",VLOOKUP(A40,'Contractor List'!$A:$J,8,FALSE))</f>
        <v xml:space="preserve"> </v>
      </c>
      <c r="F40" s="27" t="str">
        <f>IF((ISBLANK(A40))," ",VLOOKUP(A40,'Contractor List'!$A:$J,9,FALSE))</f>
        <v xml:space="preserve"> </v>
      </c>
      <c r="G40" s="27" t="str">
        <f>IF((ISBLANK(A40))," ",VLOOKUP(A40,'Contractor List'!$A:$J,10,FALSE))</f>
        <v xml:space="preserve"> </v>
      </c>
      <c r="I40" s="26" t="str">
        <f>IF(ISBLANK(H40)=FALSE,VLOOKUP(H40,'Hidden - Dropdown'!$B:$D,2,FALSE),"")</f>
        <v/>
      </c>
      <c r="J40" s="54" t="str">
        <f>IF(ISBLANK(H40)=FALSE,VLOOKUP(H40,'Hidden - Dropdown'!$B:$D,3,FALSE),"")</f>
        <v/>
      </c>
      <c r="L40" s="51" t="str">
        <f t="shared" si="0"/>
        <v/>
      </c>
      <c r="M40" s="75" t="e">
        <f t="shared" ca="1" si="1"/>
        <v>#VALUE!</v>
      </c>
      <c r="N40" s="83" t="str">
        <f>IF(ISBLANK(A40),"",IF(L40="One-time training","",HYPERLINK("mailto:"&amp;VLOOKUP(A40,'Contractor List'!$A:$J,5,FALSE)&amp;"?subject="&amp;'Hidden - Dropdown'!$L$7&amp;"&amp;body=Hi "&amp;C40&amp;","&amp;"%0A%0A"&amp;O40&amp;"%0A%0A"&amp;"Please take the training and provide feedback with the completion date.","send e-mail to this TM")))</f>
        <v/>
      </c>
      <c r="O40" s="22" t="str">
        <f>CONCATENATE("you are due for the"&amp;" '"&amp;Overview!H40, "' ", "training on ",CHAR(10),(TEXT(Overview!L40, "mm/dd/yyyy")),".")</f>
        <v>you are due for the '' training on 
.</v>
      </c>
      <c r="R40" s="72" t="e">
        <f t="shared" si="2"/>
        <v>#VALUE!</v>
      </c>
    </row>
    <row r="41" spans="1:18" ht="16" x14ac:dyDescent="0.35">
      <c r="A41" s="28"/>
      <c r="B41" s="47" t="str">
        <f>IF((ISBLANK(A41))," ",VLOOKUP(A41,'Contractor List'!$A:$J,2,FALSE))</f>
        <v xml:space="preserve"> </v>
      </c>
      <c r="C41" s="47" t="str">
        <f>IF((ISBLANK(A41))," ",VLOOKUP(A41,'Contractor List'!$A:$J,3,FALSE))</f>
        <v xml:space="preserve"> </v>
      </c>
      <c r="D41" s="47" t="str">
        <f>IF((ISBLANK(A41))," ",VLOOKUP(A41,'Contractor List'!$A:$J,7,FALSE))</f>
        <v xml:space="preserve"> </v>
      </c>
      <c r="E41" s="27" t="str">
        <f>IF((ISBLANK(A41))," ",VLOOKUP(A41,'Contractor List'!$A:$J,8,FALSE))</f>
        <v xml:space="preserve"> </v>
      </c>
      <c r="F41" s="27" t="str">
        <f>IF((ISBLANK(A41))," ",VLOOKUP(A41,'Contractor List'!$A:$J,9,FALSE))</f>
        <v xml:space="preserve"> </v>
      </c>
      <c r="G41" s="27" t="str">
        <f>IF((ISBLANK(A41))," ",VLOOKUP(A41,'Contractor List'!$A:$J,10,FALSE))</f>
        <v xml:space="preserve"> </v>
      </c>
      <c r="I41" s="26" t="str">
        <f>IF(ISBLANK(H41)=FALSE,VLOOKUP(H41,'Hidden - Dropdown'!$B:$D,2,FALSE),"")</f>
        <v/>
      </c>
      <c r="J41" s="54" t="str">
        <f>IF(ISBLANK(H41)=FALSE,VLOOKUP(H41,'Hidden - Dropdown'!$B:$D,3,FALSE),"")</f>
        <v/>
      </c>
      <c r="L41" s="51" t="str">
        <f t="shared" si="0"/>
        <v/>
      </c>
      <c r="M41" s="75" t="e">
        <f t="shared" ca="1" si="1"/>
        <v>#VALUE!</v>
      </c>
      <c r="N41" s="83" t="str">
        <f>IF(ISBLANK(A41),"",IF(L41="One-time training","",HYPERLINK("mailto:"&amp;VLOOKUP(A41,'Contractor List'!$A:$J,5,FALSE)&amp;"?subject="&amp;'Hidden - Dropdown'!$L$7&amp;"&amp;body=Hi "&amp;C41&amp;","&amp;"%0A%0A"&amp;O41&amp;"%0A%0A"&amp;"Please take the training and provide feedback with the completion date.","send e-mail to this TM")))</f>
        <v/>
      </c>
      <c r="O41" s="22" t="str">
        <f>CONCATENATE("you are due for the"&amp;" '"&amp;Overview!H41, "' ", "training on ",CHAR(10),(TEXT(Overview!L41, "mm/dd/yyyy")),".")</f>
        <v>you are due for the '' training on 
.</v>
      </c>
      <c r="R41" s="72" t="e">
        <f t="shared" si="2"/>
        <v>#VALUE!</v>
      </c>
    </row>
    <row r="42" spans="1:18" ht="16" x14ac:dyDescent="0.35">
      <c r="A42" s="28"/>
      <c r="B42" s="47" t="str">
        <f>IF((ISBLANK(A42))," ",VLOOKUP(A42,'Contractor List'!$A:$J,2,FALSE))</f>
        <v xml:space="preserve"> </v>
      </c>
      <c r="C42" s="47" t="str">
        <f>IF((ISBLANK(A42))," ",VLOOKUP(A42,'Contractor List'!$A:$J,3,FALSE))</f>
        <v xml:space="preserve"> </v>
      </c>
      <c r="D42" s="47" t="str">
        <f>IF((ISBLANK(A42))," ",VLOOKUP(A42,'Contractor List'!$A:$J,7,FALSE))</f>
        <v xml:space="preserve"> </v>
      </c>
      <c r="E42" s="27" t="str">
        <f>IF((ISBLANK(A42))," ",VLOOKUP(A42,'Contractor List'!$A:$J,8,FALSE))</f>
        <v xml:space="preserve"> </v>
      </c>
      <c r="F42" s="27" t="str">
        <f>IF((ISBLANK(A42))," ",VLOOKUP(A42,'Contractor List'!$A:$J,9,FALSE))</f>
        <v xml:space="preserve"> </v>
      </c>
      <c r="G42" s="27" t="str">
        <f>IF((ISBLANK(A42))," ",VLOOKUP(A42,'Contractor List'!$A:$J,10,FALSE))</f>
        <v xml:space="preserve"> </v>
      </c>
      <c r="I42" s="26" t="str">
        <f>IF(ISBLANK(H42)=FALSE,VLOOKUP(H42,'Hidden - Dropdown'!$B:$D,2,FALSE),"")</f>
        <v/>
      </c>
      <c r="J42" s="54" t="str">
        <f>IF(ISBLANK(H42)=FALSE,VLOOKUP(H42,'Hidden - Dropdown'!$B:$D,3,FALSE),"")</f>
        <v/>
      </c>
      <c r="L42" s="51" t="str">
        <f t="shared" si="0"/>
        <v/>
      </c>
      <c r="M42" s="75" t="e">
        <f t="shared" ca="1" si="1"/>
        <v>#VALUE!</v>
      </c>
      <c r="N42" s="83" t="str">
        <f>IF(ISBLANK(A42),"",IF(L42="One-time training","",HYPERLINK("mailto:"&amp;VLOOKUP(A42,'Contractor List'!$A:$J,5,FALSE)&amp;"?subject="&amp;'Hidden - Dropdown'!$L$7&amp;"&amp;body=Hi "&amp;C42&amp;","&amp;"%0A%0A"&amp;O42&amp;"%0A%0A"&amp;"Please take the training and provide feedback with the completion date.","send e-mail to this TM")))</f>
        <v/>
      </c>
      <c r="O42" s="22" t="str">
        <f>CONCATENATE("you are due for the"&amp;" '"&amp;Overview!H42, "' ", "training on ",CHAR(10),(TEXT(Overview!L42, "mm/dd/yyyy")),".")</f>
        <v>you are due for the '' training on 
.</v>
      </c>
      <c r="R42" s="72" t="e">
        <f t="shared" si="2"/>
        <v>#VALUE!</v>
      </c>
    </row>
    <row r="43" spans="1:18" ht="16" x14ac:dyDescent="0.35">
      <c r="A43" s="28"/>
      <c r="B43" s="47" t="str">
        <f>IF((ISBLANK(A43))," ",VLOOKUP(A43,'Contractor List'!$A:$J,2,FALSE))</f>
        <v xml:space="preserve"> </v>
      </c>
      <c r="C43" s="47" t="str">
        <f>IF((ISBLANK(A43))," ",VLOOKUP(A43,'Contractor List'!$A:$J,3,FALSE))</f>
        <v xml:space="preserve"> </v>
      </c>
      <c r="D43" s="47" t="str">
        <f>IF((ISBLANK(A43))," ",VLOOKUP(A43,'Contractor List'!$A:$J,7,FALSE))</f>
        <v xml:space="preserve"> </v>
      </c>
      <c r="E43" s="27" t="str">
        <f>IF((ISBLANK(A43))," ",VLOOKUP(A43,'Contractor List'!$A:$J,8,FALSE))</f>
        <v xml:space="preserve"> </v>
      </c>
      <c r="F43" s="27" t="str">
        <f>IF((ISBLANK(A43))," ",VLOOKUP(A43,'Contractor List'!$A:$J,9,FALSE))</f>
        <v xml:space="preserve"> </v>
      </c>
      <c r="G43" s="27" t="str">
        <f>IF((ISBLANK(A43))," ",VLOOKUP(A43,'Contractor List'!$A:$J,10,FALSE))</f>
        <v xml:space="preserve"> </v>
      </c>
      <c r="I43" s="26" t="str">
        <f>IF(ISBLANK(H43)=FALSE,VLOOKUP(H43,'Hidden - Dropdown'!$B:$D,2,FALSE),"")</f>
        <v/>
      </c>
      <c r="J43" s="54" t="str">
        <f>IF(ISBLANK(H43)=FALSE,VLOOKUP(H43,'Hidden - Dropdown'!$B:$D,3,FALSE),"")</f>
        <v/>
      </c>
      <c r="L43" s="51" t="str">
        <f t="shared" si="0"/>
        <v/>
      </c>
      <c r="M43" s="75" t="e">
        <f t="shared" ca="1" si="1"/>
        <v>#VALUE!</v>
      </c>
      <c r="N43" s="83" t="str">
        <f>IF(ISBLANK(A43),"",IF(L43="One-time training","",HYPERLINK("mailto:"&amp;VLOOKUP(A43,'Contractor List'!$A:$J,5,FALSE)&amp;"?subject="&amp;'Hidden - Dropdown'!$L$7&amp;"&amp;body=Hi "&amp;C43&amp;","&amp;"%0A%0A"&amp;O43&amp;"%0A%0A"&amp;"Please take the training and provide feedback with the completion date.","send e-mail to this TM")))</f>
        <v/>
      </c>
      <c r="O43" s="22" t="str">
        <f>CONCATENATE("you are due for the"&amp;" '"&amp;Overview!H43, "' ", "training on ",CHAR(10),(TEXT(Overview!L43, "mm/dd/yyyy")),".")</f>
        <v>you are due for the '' training on 
.</v>
      </c>
      <c r="R43" s="72" t="e">
        <f t="shared" si="2"/>
        <v>#VALUE!</v>
      </c>
    </row>
    <row r="44" spans="1:18" ht="16" x14ac:dyDescent="0.35">
      <c r="A44" s="28"/>
      <c r="B44" s="47" t="str">
        <f>IF((ISBLANK(A44))," ",VLOOKUP(A44,'Contractor List'!$A:$J,2,FALSE))</f>
        <v xml:space="preserve"> </v>
      </c>
      <c r="C44" s="47" t="str">
        <f>IF((ISBLANK(A44))," ",VLOOKUP(A44,'Contractor List'!$A:$J,3,FALSE))</f>
        <v xml:space="preserve"> </v>
      </c>
      <c r="D44" s="47" t="str">
        <f>IF((ISBLANK(A44))," ",VLOOKUP(A44,'Contractor List'!$A:$J,7,FALSE))</f>
        <v xml:space="preserve"> </v>
      </c>
      <c r="E44" s="27" t="str">
        <f>IF((ISBLANK(A44))," ",VLOOKUP(A44,'Contractor List'!$A:$J,8,FALSE))</f>
        <v xml:space="preserve"> </v>
      </c>
      <c r="F44" s="27" t="str">
        <f>IF((ISBLANK(A44))," ",VLOOKUP(A44,'Contractor List'!$A:$J,9,FALSE))</f>
        <v xml:space="preserve"> </v>
      </c>
      <c r="G44" s="27" t="str">
        <f>IF((ISBLANK(A44))," ",VLOOKUP(A44,'Contractor List'!$A:$J,10,FALSE))</f>
        <v xml:space="preserve"> </v>
      </c>
      <c r="I44" s="26" t="str">
        <f>IF(ISBLANK(H44)=FALSE,VLOOKUP(H44,'Hidden - Dropdown'!$B:$D,2,FALSE),"")</f>
        <v/>
      </c>
      <c r="J44" s="54" t="str">
        <f>IF(ISBLANK(H44)=FALSE,VLOOKUP(H44,'Hidden - Dropdown'!$B:$D,3,FALSE),"")</f>
        <v/>
      </c>
      <c r="L44" s="51" t="str">
        <f t="shared" si="0"/>
        <v/>
      </c>
      <c r="M44" s="75" t="e">
        <f t="shared" ca="1" si="1"/>
        <v>#VALUE!</v>
      </c>
      <c r="N44" s="83" t="str">
        <f>IF(ISBLANK(A44),"",IF(L44="One-time training","",HYPERLINK("mailto:"&amp;VLOOKUP(A44,'Contractor List'!$A:$J,5,FALSE)&amp;"?subject="&amp;'Hidden - Dropdown'!$L$7&amp;"&amp;body=Hi "&amp;C44&amp;","&amp;"%0A%0A"&amp;O44&amp;"%0A%0A"&amp;"Please take the training and provide feedback with the completion date.","send e-mail to this TM")))</f>
        <v/>
      </c>
      <c r="O44" s="22" t="str">
        <f>CONCATENATE("you are due for the"&amp;" '"&amp;Overview!H44, "' ", "training on ",CHAR(10),(TEXT(Overview!L44, "mm/dd/yyyy")),".")</f>
        <v>you are due for the '' training on 
.</v>
      </c>
      <c r="R44" s="72" t="e">
        <f t="shared" si="2"/>
        <v>#VALUE!</v>
      </c>
    </row>
    <row r="45" spans="1:18" ht="16" x14ac:dyDescent="0.35">
      <c r="A45" s="28"/>
      <c r="B45" s="47" t="str">
        <f>IF((ISBLANK(A45))," ",VLOOKUP(A45,'Contractor List'!$A:$J,2,FALSE))</f>
        <v xml:space="preserve"> </v>
      </c>
      <c r="C45" s="47" t="str">
        <f>IF((ISBLANK(A45))," ",VLOOKUP(A45,'Contractor List'!$A:$J,3,FALSE))</f>
        <v xml:space="preserve"> </v>
      </c>
      <c r="D45" s="47" t="str">
        <f>IF((ISBLANK(A45))," ",VLOOKUP(A45,'Contractor List'!$A:$J,7,FALSE))</f>
        <v xml:space="preserve"> </v>
      </c>
      <c r="E45" s="27" t="str">
        <f>IF((ISBLANK(A45))," ",VLOOKUP(A45,'Contractor List'!$A:$J,8,FALSE))</f>
        <v xml:space="preserve"> </v>
      </c>
      <c r="F45" s="27" t="str">
        <f>IF((ISBLANK(A45))," ",VLOOKUP(A45,'Contractor List'!$A:$J,9,FALSE))</f>
        <v xml:space="preserve"> </v>
      </c>
      <c r="G45" s="27" t="str">
        <f>IF((ISBLANK(A45))," ",VLOOKUP(A45,'Contractor List'!$A:$J,10,FALSE))</f>
        <v xml:space="preserve"> </v>
      </c>
      <c r="I45" s="26" t="str">
        <f>IF(ISBLANK(H45)=FALSE,VLOOKUP(H45,'Hidden - Dropdown'!$B:$D,2,FALSE),"")</f>
        <v/>
      </c>
      <c r="J45" s="54" t="str">
        <f>IF(ISBLANK(H45)=FALSE,VLOOKUP(H45,'Hidden - Dropdown'!$B:$D,3,FALSE),"")</f>
        <v/>
      </c>
      <c r="L45" s="51" t="str">
        <f t="shared" si="0"/>
        <v/>
      </c>
      <c r="M45" s="75" t="e">
        <f t="shared" ca="1" si="1"/>
        <v>#VALUE!</v>
      </c>
      <c r="N45" s="83" t="str">
        <f>IF(ISBLANK(A45),"",IF(L45="One-time training","",HYPERLINK("mailto:"&amp;VLOOKUP(A45,'Contractor List'!$A:$J,5,FALSE)&amp;"?subject="&amp;'Hidden - Dropdown'!$L$7&amp;"&amp;body=Hi "&amp;C45&amp;","&amp;"%0A%0A"&amp;O45&amp;"%0A%0A"&amp;"Please take the training and provide feedback with the completion date.","send e-mail to this TM")))</f>
        <v/>
      </c>
      <c r="O45" s="22" t="str">
        <f>CONCATENATE("you are due for the"&amp;" '"&amp;Overview!H45, "' ", "training on ",CHAR(10),(TEXT(Overview!L45, "mm/dd/yyyy")),".")</f>
        <v>you are due for the '' training on 
.</v>
      </c>
      <c r="R45" s="72" t="e">
        <f t="shared" si="2"/>
        <v>#VALUE!</v>
      </c>
    </row>
    <row r="46" spans="1:18" ht="16" x14ac:dyDescent="0.35">
      <c r="A46" s="28"/>
      <c r="B46" s="47" t="str">
        <f>IF((ISBLANK(A46))," ",VLOOKUP(A46,'Contractor List'!$A:$J,2,FALSE))</f>
        <v xml:space="preserve"> </v>
      </c>
      <c r="C46" s="47" t="str">
        <f>IF((ISBLANK(A46))," ",VLOOKUP(A46,'Contractor List'!$A:$J,3,FALSE))</f>
        <v xml:space="preserve"> </v>
      </c>
      <c r="D46" s="47" t="str">
        <f>IF((ISBLANK(A46))," ",VLOOKUP(A46,'Contractor List'!$A:$J,7,FALSE))</f>
        <v xml:space="preserve"> </v>
      </c>
      <c r="E46" s="27" t="str">
        <f>IF((ISBLANK(A46))," ",VLOOKUP(A46,'Contractor List'!$A:$J,8,FALSE))</f>
        <v xml:space="preserve"> </v>
      </c>
      <c r="F46" s="27" t="str">
        <f>IF((ISBLANK(A46))," ",VLOOKUP(A46,'Contractor List'!$A:$J,9,FALSE))</f>
        <v xml:space="preserve"> </v>
      </c>
      <c r="G46" s="27" t="str">
        <f>IF((ISBLANK(A46))," ",VLOOKUP(A46,'Contractor List'!$A:$J,10,FALSE))</f>
        <v xml:space="preserve"> </v>
      </c>
      <c r="I46" s="26" t="str">
        <f>IF(ISBLANK(H46)=FALSE,VLOOKUP(H46,'Hidden - Dropdown'!$B:$D,2,FALSE),"")</f>
        <v/>
      </c>
      <c r="J46" s="54" t="str">
        <f>IF(ISBLANK(H46)=FALSE,VLOOKUP(H46,'Hidden - Dropdown'!$B:$D,3,FALSE),"")</f>
        <v/>
      </c>
      <c r="L46" s="51" t="str">
        <f t="shared" si="0"/>
        <v/>
      </c>
      <c r="M46" s="75" t="e">
        <f t="shared" ca="1" si="1"/>
        <v>#VALUE!</v>
      </c>
      <c r="N46" s="83" t="str">
        <f>IF(ISBLANK(A46),"",IF(L46="One-time training","",HYPERLINK("mailto:"&amp;VLOOKUP(A46,'Contractor List'!$A:$J,5,FALSE)&amp;"?subject="&amp;'Hidden - Dropdown'!$L$7&amp;"&amp;body=Hi "&amp;C46&amp;","&amp;"%0A%0A"&amp;O46&amp;"%0A%0A"&amp;"Please take the training and provide feedback with the completion date.","send e-mail to this TM")))</f>
        <v/>
      </c>
      <c r="O46" s="22" t="str">
        <f>CONCATENATE("you are due for the"&amp;" '"&amp;Overview!H46, "' ", "training on ",CHAR(10),(TEXT(Overview!L46, "mm/dd/yyyy")),".")</f>
        <v>you are due for the '' training on 
.</v>
      </c>
      <c r="R46" s="72" t="e">
        <f t="shared" si="2"/>
        <v>#VALUE!</v>
      </c>
    </row>
    <row r="47" spans="1:18" ht="16" x14ac:dyDescent="0.35">
      <c r="A47" s="28"/>
      <c r="B47" s="47" t="str">
        <f>IF((ISBLANK(A47))," ",VLOOKUP(A47,'Contractor List'!$A:$J,2,FALSE))</f>
        <v xml:space="preserve"> </v>
      </c>
      <c r="C47" s="47" t="str">
        <f>IF((ISBLANK(A47))," ",VLOOKUP(A47,'Contractor List'!$A:$J,3,FALSE))</f>
        <v xml:space="preserve"> </v>
      </c>
      <c r="D47" s="47" t="str">
        <f>IF((ISBLANK(A47))," ",VLOOKUP(A47,'Contractor List'!$A:$J,7,FALSE))</f>
        <v xml:space="preserve"> </v>
      </c>
      <c r="E47" s="27" t="str">
        <f>IF((ISBLANK(A47))," ",VLOOKUP(A47,'Contractor List'!$A:$J,8,FALSE))</f>
        <v xml:space="preserve"> </v>
      </c>
      <c r="F47" s="27" t="str">
        <f>IF((ISBLANK(A47))," ",VLOOKUP(A47,'Contractor List'!$A:$J,9,FALSE))</f>
        <v xml:space="preserve"> </v>
      </c>
      <c r="G47" s="27" t="str">
        <f>IF((ISBLANK(A47))," ",VLOOKUP(A47,'Contractor List'!$A:$J,10,FALSE))</f>
        <v xml:space="preserve"> </v>
      </c>
      <c r="I47" s="26" t="str">
        <f>IF(ISBLANK(H47)=FALSE,VLOOKUP(H47,'Hidden - Dropdown'!$B:$D,2,FALSE),"")</f>
        <v/>
      </c>
      <c r="J47" s="54" t="str">
        <f>IF(ISBLANK(H47)=FALSE,VLOOKUP(H47,'Hidden - Dropdown'!$B:$D,3,FALSE),"")</f>
        <v/>
      </c>
      <c r="L47" s="51" t="str">
        <f t="shared" si="0"/>
        <v/>
      </c>
      <c r="M47" s="75" t="e">
        <f t="shared" ca="1" si="1"/>
        <v>#VALUE!</v>
      </c>
      <c r="N47" s="83" t="str">
        <f>IF(ISBLANK(A47),"",IF(L47="One-time training","",HYPERLINK("mailto:"&amp;VLOOKUP(A47,'Contractor List'!$A:$J,5,FALSE)&amp;"?subject="&amp;'Hidden - Dropdown'!$L$7&amp;"&amp;body=Hi "&amp;C47&amp;","&amp;"%0A%0A"&amp;O47&amp;"%0A%0A"&amp;"Please take the training and provide feedback with the completion date.","send e-mail to this TM")))</f>
        <v/>
      </c>
      <c r="O47" s="22" t="str">
        <f>CONCATENATE("you are due for the"&amp;" '"&amp;Overview!H47, "' ", "training on ",CHAR(10),(TEXT(Overview!L47, "mm/dd/yyyy")),".")</f>
        <v>you are due for the '' training on 
.</v>
      </c>
      <c r="R47" s="72" t="e">
        <f t="shared" si="2"/>
        <v>#VALUE!</v>
      </c>
    </row>
    <row r="48" spans="1:18" ht="16" x14ac:dyDescent="0.35">
      <c r="A48" s="28"/>
      <c r="B48" s="47" t="str">
        <f>IF((ISBLANK(A48))," ",VLOOKUP(A48,'Contractor List'!$A:$J,2,FALSE))</f>
        <v xml:space="preserve"> </v>
      </c>
      <c r="C48" s="47" t="str">
        <f>IF((ISBLANK(A48))," ",VLOOKUP(A48,'Contractor List'!$A:$J,3,FALSE))</f>
        <v xml:space="preserve"> </v>
      </c>
      <c r="D48" s="47" t="str">
        <f>IF((ISBLANK(A48))," ",VLOOKUP(A48,'Contractor List'!$A:$J,7,FALSE))</f>
        <v xml:space="preserve"> </v>
      </c>
      <c r="E48" s="27" t="str">
        <f>IF((ISBLANK(A48))," ",VLOOKUP(A48,'Contractor List'!$A:$J,8,FALSE))</f>
        <v xml:space="preserve"> </v>
      </c>
      <c r="F48" s="27" t="str">
        <f>IF((ISBLANK(A48))," ",VLOOKUP(A48,'Contractor List'!$A:$J,9,FALSE))</f>
        <v xml:space="preserve"> </v>
      </c>
      <c r="G48" s="27" t="str">
        <f>IF((ISBLANK(A48))," ",VLOOKUP(A48,'Contractor List'!$A:$J,10,FALSE))</f>
        <v xml:space="preserve"> </v>
      </c>
      <c r="I48" s="26" t="str">
        <f>IF(ISBLANK(H48)=FALSE,VLOOKUP(H48,'Hidden - Dropdown'!$B:$D,2,FALSE),"")</f>
        <v/>
      </c>
      <c r="J48" s="54" t="str">
        <f>IF(ISBLANK(H48)=FALSE,VLOOKUP(H48,'Hidden - Dropdown'!$B:$D,3,FALSE),"")</f>
        <v/>
      </c>
      <c r="L48" s="51" t="str">
        <f t="shared" si="0"/>
        <v/>
      </c>
      <c r="M48" s="75" t="e">
        <f t="shared" ca="1" si="1"/>
        <v>#VALUE!</v>
      </c>
      <c r="N48" s="83" t="str">
        <f>IF(ISBLANK(A48),"",IF(L48="One-time training","",HYPERLINK("mailto:"&amp;VLOOKUP(A48,'Contractor List'!$A:$J,5,FALSE)&amp;"?subject="&amp;'Hidden - Dropdown'!$L$7&amp;"&amp;body=Hi "&amp;C48&amp;","&amp;"%0A%0A"&amp;O48&amp;"%0A%0A"&amp;"Please take the training and provide feedback with the completion date.","send e-mail to this TM")))</f>
        <v/>
      </c>
      <c r="O48" s="22" t="str">
        <f>CONCATENATE("you are due for the"&amp;" '"&amp;Overview!H48, "' ", "training on ",CHAR(10),(TEXT(Overview!L48, "mm/dd/yyyy")),".")</f>
        <v>you are due for the '' training on 
.</v>
      </c>
      <c r="R48" s="72" t="e">
        <f t="shared" si="2"/>
        <v>#VALUE!</v>
      </c>
    </row>
    <row r="49" spans="1:18" ht="16" x14ac:dyDescent="0.35">
      <c r="A49" s="28"/>
      <c r="B49" s="47" t="str">
        <f>IF((ISBLANK(A49))," ",VLOOKUP(A49,'Contractor List'!$A:$J,2,FALSE))</f>
        <v xml:space="preserve"> </v>
      </c>
      <c r="C49" s="47" t="str">
        <f>IF((ISBLANK(A49))," ",VLOOKUP(A49,'Contractor List'!$A:$J,3,FALSE))</f>
        <v xml:space="preserve"> </v>
      </c>
      <c r="D49" s="47" t="str">
        <f>IF((ISBLANK(A49))," ",VLOOKUP(A49,'Contractor List'!$A:$J,7,FALSE))</f>
        <v xml:space="preserve"> </v>
      </c>
      <c r="E49" s="27" t="str">
        <f>IF((ISBLANK(A49))," ",VLOOKUP(A49,'Contractor List'!$A:$J,8,FALSE))</f>
        <v xml:space="preserve"> </v>
      </c>
      <c r="F49" s="27" t="str">
        <f>IF((ISBLANK(A49))," ",VLOOKUP(A49,'Contractor List'!$A:$J,9,FALSE))</f>
        <v xml:space="preserve"> </v>
      </c>
      <c r="G49" s="27" t="str">
        <f>IF((ISBLANK(A49))," ",VLOOKUP(A49,'Contractor List'!$A:$J,10,FALSE))</f>
        <v xml:space="preserve"> </v>
      </c>
      <c r="I49" s="26" t="str">
        <f>IF(ISBLANK(H49)=FALSE,VLOOKUP(H49,'Hidden - Dropdown'!$B:$D,2,FALSE),"")</f>
        <v/>
      </c>
      <c r="J49" s="54" t="str">
        <f>IF(ISBLANK(H49)=FALSE,VLOOKUP(H49,'Hidden - Dropdown'!$B:$D,3,FALSE),"")</f>
        <v/>
      </c>
      <c r="L49" s="51" t="str">
        <f t="shared" si="0"/>
        <v/>
      </c>
      <c r="M49" s="75" t="e">
        <f t="shared" ca="1" si="1"/>
        <v>#VALUE!</v>
      </c>
      <c r="N49" s="83" t="str">
        <f>IF(ISBLANK(A49),"",IF(L49="One-time training","",HYPERLINK("mailto:"&amp;VLOOKUP(A49,'Contractor List'!$A:$J,5,FALSE)&amp;"?subject="&amp;'Hidden - Dropdown'!$L$7&amp;"&amp;body=Hi "&amp;C49&amp;","&amp;"%0A%0A"&amp;O49&amp;"%0A%0A"&amp;"Please take the training and provide feedback with the completion date.","send e-mail to this TM")))</f>
        <v/>
      </c>
      <c r="O49" s="22" t="str">
        <f>CONCATENATE("you are due for the"&amp;" '"&amp;Overview!H49, "' ", "training on ",CHAR(10),(TEXT(Overview!L49, "mm/dd/yyyy")),".")</f>
        <v>you are due for the '' training on 
.</v>
      </c>
      <c r="R49" s="72" t="e">
        <f t="shared" si="2"/>
        <v>#VALUE!</v>
      </c>
    </row>
    <row r="50" spans="1:18" ht="16" x14ac:dyDescent="0.35">
      <c r="A50" s="28"/>
      <c r="B50" s="47" t="str">
        <f>IF((ISBLANK(A50))," ",VLOOKUP(A50,'Contractor List'!$A:$J,2,FALSE))</f>
        <v xml:space="preserve"> </v>
      </c>
      <c r="C50" s="47" t="str">
        <f>IF((ISBLANK(A50))," ",VLOOKUP(A50,'Contractor List'!$A:$J,3,FALSE))</f>
        <v xml:space="preserve"> </v>
      </c>
      <c r="D50" s="47" t="str">
        <f>IF((ISBLANK(A50))," ",VLOOKUP(A50,'Contractor List'!$A:$J,7,FALSE))</f>
        <v xml:space="preserve"> </v>
      </c>
      <c r="E50" s="27" t="str">
        <f>IF((ISBLANK(A50))," ",VLOOKUP(A50,'Contractor List'!$A:$J,8,FALSE))</f>
        <v xml:space="preserve"> </v>
      </c>
      <c r="F50" s="27" t="str">
        <f>IF((ISBLANK(A50))," ",VLOOKUP(A50,'Contractor List'!$A:$J,9,FALSE))</f>
        <v xml:space="preserve"> </v>
      </c>
      <c r="G50" s="27" t="str">
        <f>IF((ISBLANK(A50))," ",VLOOKUP(A50,'Contractor List'!$A:$J,10,FALSE))</f>
        <v xml:space="preserve"> </v>
      </c>
      <c r="I50" s="26" t="str">
        <f>IF(ISBLANK(H50)=FALSE,VLOOKUP(H50,'Hidden - Dropdown'!$B:$D,2,FALSE),"")</f>
        <v/>
      </c>
      <c r="J50" s="54" t="str">
        <f>IF(ISBLANK(H50)=FALSE,VLOOKUP(H50,'Hidden - Dropdown'!$B:$D,3,FALSE),"")</f>
        <v/>
      </c>
      <c r="L50" s="51" t="str">
        <f t="shared" si="0"/>
        <v/>
      </c>
      <c r="M50" s="75" t="e">
        <f t="shared" ca="1" si="1"/>
        <v>#VALUE!</v>
      </c>
      <c r="N50" s="83" t="str">
        <f>IF(ISBLANK(A50),"",IF(L50="One-time training","",HYPERLINK("mailto:"&amp;VLOOKUP(A50,'Contractor List'!$A:$J,5,FALSE)&amp;"?subject="&amp;'Hidden - Dropdown'!$L$7&amp;"&amp;body=Hi "&amp;C50&amp;","&amp;"%0A%0A"&amp;O50&amp;"%0A%0A"&amp;"Please take the training and provide feedback with the completion date.","send e-mail to this TM")))</f>
        <v/>
      </c>
      <c r="O50" s="22" t="str">
        <f>CONCATENATE("you are due for the"&amp;" '"&amp;Overview!H50, "' ", "training on ",CHAR(10),(TEXT(Overview!L50, "mm/dd/yyyy")),".")</f>
        <v>you are due for the '' training on 
.</v>
      </c>
      <c r="R50" s="72" t="e">
        <f t="shared" si="2"/>
        <v>#VALUE!</v>
      </c>
    </row>
    <row r="51" spans="1:18" ht="16" x14ac:dyDescent="0.35">
      <c r="A51" s="28"/>
      <c r="B51" s="47" t="str">
        <f>IF((ISBLANK(A51))," ",VLOOKUP(A51,'Contractor List'!$A:$J,2,FALSE))</f>
        <v xml:space="preserve"> </v>
      </c>
      <c r="C51" s="47" t="str">
        <f>IF((ISBLANK(A51))," ",VLOOKUP(A51,'Contractor List'!$A:$J,3,FALSE))</f>
        <v xml:space="preserve"> </v>
      </c>
      <c r="D51" s="47" t="str">
        <f>IF((ISBLANK(A51))," ",VLOOKUP(A51,'Contractor List'!$A:$J,7,FALSE))</f>
        <v xml:space="preserve"> </v>
      </c>
      <c r="E51" s="27" t="str">
        <f>IF((ISBLANK(A51))," ",VLOOKUP(A51,'Contractor List'!$A:$J,8,FALSE))</f>
        <v xml:space="preserve"> </v>
      </c>
      <c r="F51" s="27" t="str">
        <f>IF((ISBLANK(A51))," ",VLOOKUP(A51,'Contractor List'!$A:$J,9,FALSE))</f>
        <v xml:space="preserve"> </v>
      </c>
      <c r="G51" s="27" t="str">
        <f>IF((ISBLANK(A51))," ",VLOOKUP(A51,'Contractor List'!$A:$J,10,FALSE))</f>
        <v xml:space="preserve"> </v>
      </c>
      <c r="I51" s="26" t="str">
        <f>IF(ISBLANK(H51)=FALSE,VLOOKUP(H51,'Hidden - Dropdown'!$B:$D,2,FALSE),"")</f>
        <v/>
      </c>
      <c r="J51" s="54" t="str">
        <f>IF(ISBLANK(H51)=FALSE,VLOOKUP(H51,'Hidden - Dropdown'!$B:$D,3,FALSE),"")</f>
        <v/>
      </c>
      <c r="L51" s="51" t="str">
        <f t="shared" si="0"/>
        <v/>
      </c>
      <c r="M51" s="75" t="e">
        <f t="shared" ca="1" si="1"/>
        <v>#VALUE!</v>
      </c>
      <c r="N51" s="83" t="str">
        <f>IF(ISBLANK(A51),"",IF(L51="One-time training","",HYPERLINK("mailto:"&amp;VLOOKUP(A51,'Contractor List'!$A:$J,5,FALSE)&amp;"?subject="&amp;'Hidden - Dropdown'!$L$7&amp;"&amp;body=Hi "&amp;C51&amp;","&amp;"%0A%0A"&amp;O51&amp;"%0A%0A"&amp;"Please take the training and provide feedback with the completion date.","send e-mail to this TM")))</f>
        <v/>
      </c>
      <c r="O51" s="22" t="str">
        <f>CONCATENATE("you are due for the"&amp;" '"&amp;Overview!H51, "' ", "training on ",CHAR(10),(TEXT(Overview!L51, "mm/dd/yyyy")),".")</f>
        <v>you are due for the '' training on 
.</v>
      </c>
      <c r="R51" s="72" t="e">
        <f t="shared" si="2"/>
        <v>#VALUE!</v>
      </c>
    </row>
    <row r="52" spans="1:18" ht="16" x14ac:dyDescent="0.35">
      <c r="A52" s="28"/>
      <c r="B52" s="47" t="str">
        <f>IF((ISBLANK(A52))," ",VLOOKUP(A52,'Contractor List'!$A:$J,2,FALSE))</f>
        <v xml:space="preserve"> </v>
      </c>
      <c r="C52" s="47" t="str">
        <f>IF((ISBLANK(A52))," ",VLOOKUP(A52,'Contractor List'!$A:$J,3,FALSE))</f>
        <v xml:space="preserve"> </v>
      </c>
      <c r="D52" s="47" t="str">
        <f>IF((ISBLANK(A52))," ",VLOOKUP(A52,'Contractor List'!$A:$J,7,FALSE))</f>
        <v xml:space="preserve"> </v>
      </c>
      <c r="E52" s="27" t="str">
        <f>IF((ISBLANK(A52))," ",VLOOKUP(A52,'Contractor List'!$A:$J,8,FALSE))</f>
        <v xml:space="preserve"> </v>
      </c>
      <c r="F52" s="27" t="str">
        <f>IF((ISBLANK(A52))," ",VLOOKUP(A52,'Contractor List'!$A:$J,9,FALSE))</f>
        <v xml:space="preserve"> </v>
      </c>
      <c r="G52" s="27" t="str">
        <f>IF((ISBLANK(A52))," ",VLOOKUP(A52,'Contractor List'!$A:$J,10,FALSE))</f>
        <v xml:space="preserve"> </v>
      </c>
      <c r="I52" s="26" t="str">
        <f>IF(ISBLANK(H52)=FALSE,VLOOKUP(H52,'Hidden - Dropdown'!$B:$D,2,FALSE),"")</f>
        <v/>
      </c>
      <c r="J52" s="54" t="str">
        <f>IF(ISBLANK(H52)=FALSE,VLOOKUP(H52,'Hidden - Dropdown'!$B:$D,3,FALSE),"")</f>
        <v/>
      </c>
      <c r="L52" s="51" t="str">
        <f t="shared" si="0"/>
        <v/>
      </c>
      <c r="M52" s="75" t="e">
        <f t="shared" ca="1" si="1"/>
        <v>#VALUE!</v>
      </c>
      <c r="N52" s="83" t="str">
        <f>IF(ISBLANK(A52),"",IF(L52="One-time training","",HYPERLINK("mailto:"&amp;VLOOKUP(A52,'Contractor List'!$A:$J,5,FALSE)&amp;"?subject="&amp;'Hidden - Dropdown'!$L$7&amp;"&amp;body=Hi "&amp;C52&amp;","&amp;"%0A%0A"&amp;O52&amp;"%0A%0A"&amp;"Please take the training and provide feedback with the completion date.","send e-mail to this TM")))</f>
        <v/>
      </c>
      <c r="O52" s="22" t="str">
        <f>CONCATENATE("you are due for the"&amp;" '"&amp;Overview!H52, "' ", "training on ",CHAR(10),(TEXT(Overview!L52, "mm/dd/yyyy")),".")</f>
        <v>you are due for the '' training on 
.</v>
      </c>
      <c r="R52" s="72" t="e">
        <f t="shared" si="2"/>
        <v>#VALUE!</v>
      </c>
    </row>
    <row r="53" spans="1:18" ht="16" x14ac:dyDescent="0.35">
      <c r="A53" s="28"/>
      <c r="B53" s="47" t="str">
        <f>IF((ISBLANK(A53))," ",VLOOKUP(A53,'Contractor List'!$A:$J,2,FALSE))</f>
        <v xml:space="preserve"> </v>
      </c>
      <c r="C53" s="47" t="str">
        <f>IF((ISBLANK(A53))," ",VLOOKUP(A53,'Contractor List'!$A:$J,3,FALSE))</f>
        <v xml:space="preserve"> </v>
      </c>
      <c r="D53" s="47" t="str">
        <f>IF((ISBLANK(A53))," ",VLOOKUP(A53,'Contractor List'!$A:$J,7,FALSE))</f>
        <v xml:space="preserve"> </v>
      </c>
      <c r="E53" s="27" t="str">
        <f>IF((ISBLANK(A53))," ",VLOOKUP(A53,'Contractor List'!$A:$J,8,FALSE))</f>
        <v xml:space="preserve"> </v>
      </c>
      <c r="F53" s="27" t="str">
        <f>IF((ISBLANK(A53))," ",VLOOKUP(A53,'Contractor List'!$A:$J,9,FALSE))</f>
        <v xml:space="preserve"> </v>
      </c>
      <c r="G53" s="27" t="str">
        <f>IF((ISBLANK(A53))," ",VLOOKUP(A53,'Contractor List'!$A:$J,10,FALSE))</f>
        <v xml:space="preserve"> </v>
      </c>
      <c r="I53" s="26" t="str">
        <f>IF(ISBLANK(H53)=FALSE,VLOOKUP(H53,'Hidden - Dropdown'!$B:$D,2,FALSE),"")</f>
        <v/>
      </c>
      <c r="J53" s="54" t="str">
        <f>IF(ISBLANK(H53)=FALSE,VLOOKUP(H53,'Hidden - Dropdown'!$B:$D,3,FALSE),"")</f>
        <v/>
      </c>
      <c r="L53" s="51" t="str">
        <f t="shared" si="0"/>
        <v/>
      </c>
      <c r="M53" s="75" t="e">
        <f t="shared" ca="1" si="1"/>
        <v>#VALUE!</v>
      </c>
      <c r="N53" s="83" t="str">
        <f>IF(ISBLANK(A53),"",IF(L53="One-time training","",HYPERLINK("mailto:"&amp;VLOOKUP(A53,'Contractor List'!$A:$J,5,FALSE)&amp;"?subject="&amp;'Hidden - Dropdown'!$L$7&amp;"&amp;body=Hi "&amp;C53&amp;","&amp;"%0A%0A"&amp;O53&amp;"%0A%0A"&amp;"Please take the training and provide feedback with the completion date.","send e-mail to this TM")))</f>
        <v/>
      </c>
      <c r="O53" s="22" t="str">
        <f>CONCATENATE("you are due for the"&amp;" '"&amp;Overview!H53, "' ", "training on ",CHAR(10),(TEXT(Overview!L53, "mm/dd/yyyy")),".")</f>
        <v>you are due for the '' training on 
.</v>
      </c>
      <c r="R53" s="72" t="e">
        <f t="shared" si="2"/>
        <v>#VALUE!</v>
      </c>
    </row>
    <row r="54" spans="1:18" ht="16" x14ac:dyDescent="0.35">
      <c r="A54" s="28"/>
      <c r="B54" s="47" t="str">
        <f>IF((ISBLANK(A54))," ",VLOOKUP(A54,'Contractor List'!$A:$J,2,FALSE))</f>
        <v xml:space="preserve"> </v>
      </c>
      <c r="C54" s="47" t="str">
        <f>IF((ISBLANK(A54))," ",VLOOKUP(A54,'Contractor List'!$A:$J,3,FALSE))</f>
        <v xml:space="preserve"> </v>
      </c>
      <c r="D54" s="47" t="str">
        <f>IF((ISBLANK(A54))," ",VLOOKUP(A54,'Contractor List'!$A:$J,7,FALSE))</f>
        <v xml:space="preserve"> </v>
      </c>
      <c r="E54" s="27" t="str">
        <f>IF((ISBLANK(A54))," ",VLOOKUP(A54,'Contractor List'!$A:$J,8,FALSE))</f>
        <v xml:space="preserve"> </v>
      </c>
      <c r="F54" s="27" t="str">
        <f>IF((ISBLANK(A54))," ",VLOOKUP(A54,'Contractor List'!$A:$J,9,FALSE))</f>
        <v xml:space="preserve"> </v>
      </c>
      <c r="G54" s="27" t="str">
        <f>IF((ISBLANK(A54))," ",VLOOKUP(A54,'Contractor List'!$A:$J,10,FALSE))</f>
        <v xml:space="preserve"> </v>
      </c>
      <c r="I54" s="26" t="str">
        <f>IF(ISBLANK(H54)=FALSE,VLOOKUP(H54,'Hidden - Dropdown'!$B:$D,2,FALSE),"")</f>
        <v/>
      </c>
      <c r="J54" s="54" t="str">
        <f>IF(ISBLANK(H54)=FALSE,VLOOKUP(H54,'Hidden - Dropdown'!$B:$D,3,FALSE),"")</f>
        <v/>
      </c>
      <c r="L54" s="51" t="str">
        <f t="shared" si="0"/>
        <v/>
      </c>
      <c r="M54" s="75" t="e">
        <f t="shared" ca="1" si="1"/>
        <v>#VALUE!</v>
      </c>
      <c r="N54" s="83" t="str">
        <f>IF(ISBLANK(A54),"",IF(L54="One-time training","",HYPERLINK("mailto:"&amp;VLOOKUP(A54,'Contractor List'!$A:$J,5,FALSE)&amp;"?subject="&amp;'Hidden - Dropdown'!$L$7&amp;"&amp;body=Hi "&amp;C54&amp;","&amp;"%0A%0A"&amp;O54&amp;"%0A%0A"&amp;"Please take the training and provide feedback with the completion date.","send e-mail to this TM")))</f>
        <v/>
      </c>
      <c r="O54" s="22" t="str">
        <f>CONCATENATE("you are due for the"&amp;" '"&amp;Overview!H54, "' ", "training on ",CHAR(10),(TEXT(Overview!L54, "mm/dd/yyyy")),".")</f>
        <v>you are due for the '' training on 
.</v>
      </c>
      <c r="R54" s="72" t="e">
        <f t="shared" si="2"/>
        <v>#VALUE!</v>
      </c>
    </row>
    <row r="55" spans="1:18" ht="16" x14ac:dyDescent="0.35">
      <c r="A55" s="28"/>
      <c r="B55" s="47" t="str">
        <f>IF((ISBLANK(A55))," ",VLOOKUP(A55,'Contractor List'!$A:$J,2,FALSE))</f>
        <v xml:space="preserve"> </v>
      </c>
      <c r="C55" s="47" t="str">
        <f>IF((ISBLANK(A55))," ",VLOOKUP(A55,'Contractor List'!$A:$J,3,FALSE))</f>
        <v xml:space="preserve"> </v>
      </c>
      <c r="D55" s="47" t="str">
        <f>IF((ISBLANK(A55))," ",VLOOKUP(A55,'Contractor List'!$A:$J,7,FALSE))</f>
        <v xml:space="preserve"> </v>
      </c>
      <c r="E55" s="27" t="str">
        <f>IF((ISBLANK(A55))," ",VLOOKUP(A55,'Contractor List'!$A:$J,8,FALSE))</f>
        <v xml:space="preserve"> </v>
      </c>
      <c r="F55" s="27" t="str">
        <f>IF((ISBLANK(A55))," ",VLOOKUP(A55,'Contractor List'!$A:$J,9,FALSE))</f>
        <v xml:space="preserve"> </v>
      </c>
      <c r="G55" s="27" t="str">
        <f>IF((ISBLANK(A55))," ",VLOOKUP(A55,'Contractor List'!$A:$J,10,FALSE))</f>
        <v xml:space="preserve"> </v>
      </c>
      <c r="I55" s="26" t="str">
        <f>IF(ISBLANK(H55)=FALSE,VLOOKUP(H55,'Hidden - Dropdown'!$B:$D,2,FALSE),"")</f>
        <v/>
      </c>
      <c r="J55" s="54" t="str">
        <f>IF(ISBLANK(H55)=FALSE,VLOOKUP(H55,'Hidden - Dropdown'!$B:$D,3,FALSE),"")</f>
        <v/>
      </c>
      <c r="L55" s="51" t="str">
        <f t="shared" si="0"/>
        <v/>
      </c>
      <c r="M55" s="75" t="e">
        <f t="shared" ca="1" si="1"/>
        <v>#VALUE!</v>
      </c>
      <c r="N55" s="83" t="str">
        <f>IF(ISBLANK(A55),"",IF(L55="One-time training","",HYPERLINK("mailto:"&amp;VLOOKUP(A55,'Contractor List'!$A:$J,5,FALSE)&amp;"?subject="&amp;'Hidden - Dropdown'!$L$7&amp;"&amp;body=Hi "&amp;C55&amp;","&amp;"%0A%0A"&amp;O55&amp;"%0A%0A"&amp;"Please take the training and provide feedback with the completion date.","send e-mail to this TM")))</f>
        <v/>
      </c>
      <c r="O55" s="22" t="str">
        <f>CONCATENATE("you are due for the"&amp;" '"&amp;Overview!H55, "' ", "training on ",CHAR(10),(TEXT(Overview!L55, "mm/dd/yyyy")),".")</f>
        <v>you are due for the '' training on 
.</v>
      </c>
      <c r="R55" s="72" t="e">
        <f t="shared" si="2"/>
        <v>#VALUE!</v>
      </c>
    </row>
    <row r="56" spans="1:18" ht="16" x14ac:dyDescent="0.35">
      <c r="A56" s="28"/>
      <c r="B56" s="47" t="str">
        <f>IF((ISBLANK(A56))," ",VLOOKUP(A56,'Contractor List'!$A:$J,2,FALSE))</f>
        <v xml:space="preserve"> </v>
      </c>
      <c r="C56" s="47" t="str">
        <f>IF((ISBLANK(A56))," ",VLOOKUP(A56,'Contractor List'!$A:$J,3,FALSE))</f>
        <v xml:space="preserve"> </v>
      </c>
      <c r="D56" s="47" t="str">
        <f>IF((ISBLANK(A56))," ",VLOOKUP(A56,'Contractor List'!$A:$J,7,FALSE))</f>
        <v xml:space="preserve"> </v>
      </c>
      <c r="E56" s="27" t="str">
        <f>IF((ISBLANK(A56))," ",VLOOKUP(A56,'Contractor List'!$A:$J,8,FALSE))</f>
        <v xml:space="preserve"> </v>
      </c>
      <c r="F56" s="27" t="str">
        <f>IF((ISBLANK(A56))," ",VLOOKUP(A56,'Contractor List'!$A:$J,9,FALSE))</f>
        <v xml:space="preserve"> </v>
      </c>
      <c r="G56" s="27" t="str">
        <f>IF((ISBLANK(A56))," ",VLOOKUP(A56,'Contractor List'!$A:$J,10,FALSE))</f>
        <v xml:space="preserve"> </v>
      </c>
      <c r="I56" s="26" t="str">
        <f>IF(ISBLANK(H56)=FALSE,VLOOKUP(H56,'Hidden - Dropdown'!$B:$D,2,FALSE),"")</f>
        <v/>
      </c>
      <c r="J56" s="54" t="str">
        <f>IF(ISBLANK(H56)=FALSE,VLOOKUP(H56,'Hidden - Dropdown'!$B:$D,3,FALSE),"")</f>
        <v/>
      </c>
      <c r="L56" s="51" t="str">
        <f t="shared" si="0"/>
        <v/>
      </c>
      <c r="M56" s="75" t="e">
        <f t="shared" ca="1" si="1"/>
        <v>#VALUE!</v>
      </c>
      <c r="N56" s="83" t="str">
        <f>IF(ISBLANK(A56),"",IF(L56="One-time training","",HYPERLINK("mailto:"&amp;VLOOKUP(A56,'Contractor List'!$A:$J,5,FALSE)&amp;"?subject="&amp;'Hidden - Dropdown'!$L$7&amp;"&amp;body=Hi "&amp;C56&amp;","&amp;"%0A%0A"&amp;O56&amp;"%0A%0A"&amp;"Please take the training and provide feedback with the completion date.","send e-mail to this TM")))</f>
        <v/>
      </c>
      <c r="O56" s="22" t="str">
        <f>CONCATENATE("you are due for the"&amp;" '"&amp;Overview!H56, "' ", "training on ",CHAR(10),(TEXT(Overview!L56, "mm/dd/yyyy")),".")</f>
        <v>you are due for the '' training on 
.</v>
      </c>
      <c r="R56" s="72" t="e">
        <f t="shared" si="2"/>
        <v>#VALUE!</v>
      </c>
    </row>
    <row r="57" spans="1:18" ht="16" x14ac:dyDescent="0.35">
      <c r="A57" s="28"/>
      <c r="B57" s="47" t="str">
        <f>IF((ISBLANK(A57))," ",VLOOKUP(A57,'Contractor List'!$A:$J,2,FALSE))</f>
        <v xml:space="preserve"> </v>
      </c>
      <c r="C57" s="47" t="str">
        <f>IF((ISBLANK(A57))," ",VLOOKUP(A57,'Contractor List'!$A:$J,3,FALSE))</f>
        <v xml:space="preserve"> </v>
      </c>
      <c r="D57" s="47" t="str">
        <f>IF((ISBLANK(A57))," ",VLOOKUP(A57,'Contractor List'!$A:$J,7,FALSE))</f>
        <v xml:space="preserve"> </v>
      </c>
      <c r="E57" s="27" t="str">
        <f>IF((ISBLANK(A57))," ",VLOOKUP(A57,'Contractor List'!$A:$J,8,FALSE))</f>
        <v xml:space="preserve"> </v>
      </c>
      <c r="F57" s="27" t="str">
        <f>IF((ISBLANK(A57))," ",VLOOKUP(A57,'Contractor List'!$A:$J,9,FALSE))</f>
        <v xml:space="preserve"> </v>
      </c>
      <c r="G57" s="27" t="str">
        <f>IF((ISBLANK(A57))," ",VLOOKUP(A57,'Contractor List'!$A:$J,10,FALSE))</f>
        <v xml:space="preserve"> </v>
      </c>
      <c r="I57" s="26" t="str">
        <f>IF(ISBLANK(H57)=FALSE,VLOOKUP(H57,'Hidden - Dropdown'!$B:$D,2,FALSE),"")</f>
        <v/>
      </c>
      <c r="J57" s="54" t="str">
        <f>IF(ISBLANK(H57)=FALSE,VLOOKUP(H57,'Hidden - Dropdown'!$B:$D,3,FALSE),"")</f>
        <v/>
      </c>
      <c r="L57" s="51" t="str">
        <f t="shared" si="0"/>
        <v/>
      </c>
      <c r="M57" s="75" t="e">
        <f t="shared" ca="1" si="1"/>
        <v>#VALUE!</v>
      </c>
      <c r="N57" s="83" t="str">
        <f>IF(ISBLANK(A57),"",IF(L57="One-time training","",HYPERLINK("mailto:"&amp;VLOOKUP(A57,'Contractor List'!$A:$J,5,FALSE)&amp;"?subject="&amp;'Hidden - Dropdown'!$L$7&amp;"&amp;body=Hi "&amp;C57&amp;","&amp;"%0A%0A"&amp;O57&amp;"%0A%0A"&amp;"Please take the training and provide feedback with the completion date.","send e-mail to this TM")))</f>
        <v/>
      </c>
      <c r="O57" s="22" t="str">
        <f>CONCATENATE("you are due for the"&amp;" '"&amp;Overview!H57, "' ", "training on ",CHAR(10),(TEXT(Overview!L57, "mm/dd/yyyy")),".")</f>
        <v>you are due for the '' training on 
.</v>
      </c>
      <c r="R57" s="72" t="e">
        <f t="shared" si="2"/>
        <v>#VALUE!</v>
      </c>
    </row>
    <row r="58" spans="1:18" ht="16" x14ac:dyDescent="0.35">
      <c r="A58" s="28"/>
      <c r="B58" s="47" t="str">
        <f>IF((ISBLANK(A58))," ",VLOOKUP(A58,'Contractor List'!$A:$J,2,FALSE))</f>
        <v xml:space="preserve"> </v>
      </c>
      <c r="C58" s="47" t="str">
        <f>IF((ISBLANK(A58))," ",VLOOKUP(A58,'Contractor List'!$A:$J,3,FALSE))</f>
        <v xml:space="preserve"> </v>
      </c>
      <c r="D58" s="47" t="str">
        <f>IF((ISBLANK(A58))," ",VLOOKUP(A58,'Contractor List'!$A:$J,7,FALSE))</f>
        <v xml:space="preserve"> </v>
      </c>
      <c r="E58" s="27" t="str">
        <f>IF((ISBLANK(A58))," ",VLOOKUP(A58,'Contractor List'!$A:$J,8,FALSE))</f>
        <v xml:space="preserve"> </v>
      </c>
      <c r="F58" s="27" t="str">
        <f>IF((ISBLANK(A58))," ",VLOOKUP(A58,'Contractor List'!$A:$J,9,FALSE))</f>
        <v xml:space="preserve"> </v>
      </c>
      <c r="G58" s="27" t="str">
        <f>IF((ISBLANK(A58))," ",VLOOKUP(A58,'Contractor List'!$A:$J,10,FALSE))</f>
        <v xml:space="preserve"> </v>
      </c>
      <c r="I58" s="26" t="str">
        <f>IF(ISBLANK(H58)=FALSE,VLOOKUP(H58,'Hidden - Dropdown'!$B:$D,2,FALSE),"")</f>
        <v/>
      </c>
      <c r="J58" s="54" t="str">
        <f>IF(ISBLANK(H58)=FALSE,VLOOKUP(H58,'Hidden - Dropdown'!$B:$D,3,FALSE),"")</f>
        <v/>
      </c>
      <c r="L58" s="51" t="str">
        <f t="shared" si="0"/>
        <v/>
      </c>
      <c r="M58" s="75" t="e">
        <f t="shared" ca="1" si="1"/>
        <v>#VALUE!</v>
      </c>
      <c r="N58" s="83" t="str">
        <f>IF(ISBLANK(A58),"",IF(L58="One-time training","",HYPERLINK("mailto:"&amp;VLOOKUP(A58,'Contractor List'!$A:$J,5,FALSE)&amp;"?subject="&amp;'Hidden - Dropdown'!$L$7&amp;"&amp;body=Hi "&amp;C58&amp;","&amp;"%0A%0A"&amp;O58&amp;"%0A%0A"&amp;"Please take the training and provide feedback with the completion date.","send e-mail to this TM")))</f>
        <v/>
      </c>
      <c r="O58" s="22" t="str">
        <f>CONCATENATE("you are due for the"&amp;" '"&amp;Overview!H58, "' ", "training on ",CHAR(10),(TEXT(Overview!L58, "mm/dd/yyyy")),".")</f>
        <v>you are due for the '' training on 
.</v>
      </c>
      <c r="R58" s="72" t="e">
        <f t="shared" si="2"/>
        <v>#VALUE!</v>
      </c>
    </row>
    <row r="59" spans="1:18" ht="16" x14ac:dyDescent="0.35">
      <c r="A59" s="28"/>
      <c r="B59" s="47" t="str">
        <f>IF((ISBLANK(A59))," ",VLOOKUP(A59,'Contractor List'!$A:$J,2,FALSE))</f>
        <v xml:space="preserve"> </v>
      </c>
      <c r="C59" s="47" t="str">
        <f>IF((ISBLANK(A59))," ",VLOOKUP(A59,'Contractor List'!$A:$J,3,FALSE))</f>
        <v xml:space="preserve"> </v>
      </c>
      <c r="D59" s="47" t="str">
        <f>IF((ISBLANK(A59))," ",VLOOKUP(A59,'Contractor List'!$A:$J,7,FALSE))</f>
        <v xml:space="preserve"> </v>
      </c>
      <c r="E59" s="27" t="str">
        <f>IF((ISBLANK(A59))," ",VLOOKUP(A59,'Contractor List'!$A:$J,8,FALSE))</f>
        <v xml:space="preserve"> </v>
      </c>
      <c r="F59" s="27" t="str">
        <f>IF((ISBLANK(A59))," ",VLOOKUP(A59,'Contractor List'!$A:$J,9,FALSE))</f>
        <v xml:space="preserve"> </v>
      </c>
      <c r="G59" s="27" t="str">
        <f>IF((ISBLANK(A59))," ",VLOOKUP(A59,'Contractor List'!$A:$J,10,FALSE))</f>
        <v xml:space="preserve"> </v>
      </c>
      <c r="I59" s="26" t="str">
        <f>IF(ISBLANK(H59)=FALSE,VLOOKUP(H59,'Hidden - Dropdown'!$B:$D,2,FALSE),"")</f>
        <v/>
      </c>
      <c r="J59" s="54" t="str">
        <f>IF(ISBLANK(H59)=FALSE,VLOOKUP(H59,'Hidden - Dropdown'!$B:$D,3,FALSE),"")</f>
        <v/>
      </c>
      <c r="L59" s="51" t="str">
        <f t="shared" si="0"/>
        <v/>
      </c>
      <c r="M59" s="75" t="e">
        <f t="shared" ca="1" si="1"/>
        <v>#VALUE!</v>
      </c>
      <c r="N59" s="83" t="str">
        <f>IF(ISBLANK(A59),"",IF(L59="One-time training","",HYPERLINK("mailto:"&amp;VLOOKUP(A59,'Contractor List'!$A:$J,5,FALSE)&amp;"?subject="&amp;'Hidden - Dropdown'!$L$7&amp;"&amp;body=Hi "&amp;C59&amp;","&amp;"%0A%0A"&amp;O59&amp;"%0A%0A"&amp;"Please take the training and provide feedback with the completion date.","send e-mail to this TM")))</f>
        <v/>
      </c>
      <c r="O59" s="22" t="str">
        <f>CONCATENATE("you are due for the"&amp;" '"&amp;Overview!H59, "' ", "training on ",CHAR(10),(TEXT(Overview!L59, "mm/dd/yyyy")),".")</f>
        <v>you are due for the '' training on 
.</v>
      </c>
      <c r="R59" s="72" t="e">
        <f t="shared" si="2"/>
        <v>#VALUE!</v>
      </c>
    </row>
    <row r="60" spans="1:18" ht="16" x14ac:dyDescent="0.35">
      <c r="A60" s="28"/>
      <c r="B60" s="47" t="str">
        <f>IF((ISBLANK(A60))," ",VLOOKUP(A60,'Contractor List'!$A:$J,2,FALSE))</f>
        <v xml:space="preserve"> </v>
      </c>
      <c r="C60" s="47" t="str">
        <f>IF((ISBLANK(A60))," ",VLOOKUP(A60,'Contractor List'!$A:$J,3,FALSE))</f>
        <v xml:space="preserve"> </v>
      </c>
      <c r="D60" s="47" t="str">
        <f>IF((ISBLANK(A60))," ",VLOOKUP(A60,'Contractor List'!$A:$J,7,FALSE))</f>
        <v xml:space="preserve"> </v>
      </c>
      <c r="E60" s="27" t="str">
        <f>IF((ISBLANK(A60))," ",VLOOKUP(A60,'Contractor List'!$A:$J,8,FALSE))</f>
        <v xml:space="preserve"> </v>
      </c>
      <c r="F60" s="27" t="str">
        <f>IF((ISBLANK(A60))," ",VLOOKUP(A60,'Contractor List'!$A:$J,9,FALSE))</f>
        <v xml:space="preserve"> </v>
      </c>
      <c r="G60" s="27" t="str">
        <f>IF((ISBLANK(A60))," ",VLOOKUP(A60,'Contractor List'!$A:$J,10,FALSE))</f>
        <v xml:space="preserve"> </v>
      </c>
      <c r="I60" s="26" t="str">
        <f>IF(ISBLANK(H60)=FALSE,VLOOKUP(H60,'Hidden - Dropdown'!$B:$D,2,FALSE),"")</f>
        <v/>
      </c>
      <c r="J60" s="54" t="str">
        <f>IF(ISBLANK(H60)=FALSE,VLOOKUP(H60,'Hidden - Dropdown'!$B:$D,3,FALSE),"")</f>
        <v/>
      </c>
      <c r="L60" s="51" t="str">
        <f t="shared" si="0"/>
        <v/>
      </c>
      <c r="M60" s="75" t="e">
        <f t="shared" ca="1" si="1"/>
        <v>#VALUE!</v>
      </c>
      <c r="N60" s="83" t="str">
        <f>IF(ISBLANK(A60),"",IF(L60="One-time training","",HYPERLINK("mailto:"&amp;VLOOKUP(A60,'Contractor List'!$A:$J,5,FALSE)&amp;"?subject="&amp;'Hidden - Dropdown'!$L$7&amp;"&amp;body=Hi "&amp;C60&amp;","&amp;"%0A%0A"&amp;O60&amp;"%0A%0A"&amp;"Please take the training and provide feedback with the completion date.","send e-mail to this TM")))</f>
        <v/>
      </c>
      <c r="O60" s="22" t="str">
        <f>CONCATENATE("you are due for the"&amp;" '"&amp;Overview!H60, "' ", "training on ",CHAR(10),(TEXT(Overview!L60, "mm/dd/yyyy")),".")</f>
        <v>you are due for the '' training on 
.</v>
      </c>
      <c r="R60" s="72" t="e">
        <f t="shared" si="2"/>
        <v>#VALUE!</v>
      </c>
    </row>
    <row r="61" spans="1:18" ht="16" x14ac:dyDescent="0.35">
      <c r="A61" s="28"/>
      <c r="B61" s="47" t="str">
        <f>IF((ISBLANK(A61))," ",VLOOKUP(A61,'Contractor List'!$A:$J,2,FALSE))</f>
        <v xml:space="preserve"> </v>
      </c>
      <c r="C61" s="47" t="str">
        <f>IF((ISBLANK(A61))," ",VLOOKUP(A61,'Contractor List'!$A:$J,3,FALSE))</f>
        <v xml:space="preserve"> </v>
      </c>
      <c r="D61" s="47" t="str">
        <f>IF((ISBLANK(A61))," ",VLOOKUP(A61,'Contractor List'!$A:$J,7,FALSE))</f>
        <v xml:space="preserve"> </v>
      </c>
      <c r="E61" s="27" t="str">
        <f>IF((ISBLANK(A61))," ",VLOOKUP(A61,'Contractor List'!$A:$J,8,FALSE))</f>
        <v xml:space="preserve"> </v>
      </c>
      <c r="F61" s="27" t="str">
        <f>IF((ISBLANK(A61))," ",VLOOKUP(A61,'Contractor List'!$A:$J,9,FALSE))</f>
        <v xml:space="preserve"> </v>
      </c>
      <c r="G61" s="27" t="str">
        <f>IF((ISBLANK(A61))," ",VLOOKUP(A61,'Contractor List'!$A:$J,10,FALSE))</f>
        <v xml:space="preserve"> </v>
      </c>
      <c r="I61" s="26" t="str">
        <f>IF(ISBLANK(H61)=FALSE,VLOOKUP(H61,'Hidden - Dropdown'!$B:$D,2,FALSE),"")</f>
        <v/>
      </c>
      <c r="J61" s="54" t="str">
        <f>IF(ISBLANK(H61)=FALSE,VLOOKUP(H61,'Hidden - Dropdown'!$B:$D,3,FALSE),"")</f>
        <v/>
      </c>
      <c r="L61" s="51" t="str">
        <f t="shared" si="0"/>
        <v/>
      </c>
      <c r="M61" s="75" t="e">
        <f t="shared" ca="1" si="1"/>
        <v>#VALUE!</v>
      </c>
      <c r="N61" s="83" t="str">
        <f>IF(ISBLANK(A61),"",IF(L61="One-time training","",HYPERLINK("mailto:"&amp;VLOOKUP(A61,'Contractor List'!$A:$J,5,FALSE)&amp;"?subject="&amp;'Hidden - Dropdown'!$L$7&amp;"&amp;body=Hi "&amp;C61&amp;","&amp;"%0A%0A"&amp;O61&amp;"%0A%0A"&amp;"Please take the training and provide feedback with the completion date.","send e-mail to this TM")))</f>
        <v/>
      </c>
      <c r="O61" s="22" t="str">
        <f>CONCATENATE("you are due for the"&amp;" '"&amp;Overview!H61, "' ", "training on ",CHAR(10),(TEXT(Overview!L61, "mm/dd/yyyy")),".")</f>
        <v>you are due for the '' training on 
.</v>
      </c>
      <c r="R61" s="72" t="e">
        <f t="shared" si="2"/>
        <v>#VALUE!</v>
      </c>
    </row>
    <row r="62" spans="1:18" ht="16" x14ac:dyDescent="0.35">
      <c r="A62" s="28"/>
      <c r="B62" s="47" t="str">
        <f>IF((ISBLANK(A62))," ",VLOOKUP(A62,'Contractor List'!$A:$J,2,FALSE))</f>
        <v xml:space="preserve"> </v>
      </c>
      <c r="C62" s="47" t="str">
        <f>IF((ISBLANK(A62))," ",VLOOKUP(A62,'Contractor List'!$A:$J,3,FALSE))</f>
        <v xml:space="preserve"> </v>
      </c>
      <c r="D62" s="47" t="str">
        <f>IF((ISBLANK(A62))," ",VLOOKUP(A62,'Contractor List'!$A:$J,7,FALSE))</f>
        <v xml:space="preserve"> </v>
      </c>
      <c r="E62" s="27" t="str">
        <f>IF((ISBLANK(A62))," ",VLOOKUP(A62,'Contractor List'!$A:$J,8,FALSE))</f>
        <v xml:space="preserve"> </v>
      </c>
      <c r="F62" s="27" t="str">
        <f>IF((ISBLANK(A62))," ",VLOOKUP(A62,'Contractor List'!$A:$J,9,FALSE))</f>
        <v xml:space="preserve"> </v>
      </c>
      <c r="G62" s="27" t="str">
        <f>IF((ISBLANK(A62))," ",VLOOKUP(A62,'Contractor List'!$A:$J,10,FALSE))</f>
        <v xml:space="preserve"> </v>
      </c>
      <c r="I62" s="26" t="str">
        <f>IF(ISBLANK(H62)=FALSE,VLOOKUP(H62,'Hidden - Dropdown'!$B:$D,2,FALSE),"")</f>
        <v/>
      </c>
      <c r="J62" s="54" t="str">
        <f>IF(ISBLANK(H62)=FALSE,VLOOKUP(H62,'Hidden - Dropdown'!$B:$D,3,FALSE),"")</f>
        <v/>
      </c>
      <c r="L62" s="51" t="str">
        <f t="shared" si="0"/>
        <v/>
      </c>
      <c r="M62" s="75" t="e">
        <f t="shared" ca="1" si="1"/>
        <v>#VALUE!</v>
      </c>
      <c r="N62" s="83" t="str">
        <f>IF(ISBLANK(A62),"",IF(L62="One-time training","",HYPERLINK("mailto:"&amp;VLOOKUP(A62,'Contractor List'!$A:$J,5,FALSE)&amp;"?subject="&amp;'Hidden - Dropdown'!$L$7&amp;"&amp;body=Hi "&amp;C62&amp;","&amp;"%0A%0A"&amp;O62&amp;"%0A%0A"&amp;"Please take the training and provide feedback with the completion date.","send e-mail to this TM")))</f>
        <v/>
      </c>
      <c r="O62" s="22" t="str">
        <f>CONCATENATE("you are due for the"&amp;" '"&amp;Overview!H62, "' ", "training on ",CHAR(10),(TEXT(Overview!L62, "mm/dd/yyyy")),".")</f>
        <v>you are due for the '' training on 
.</v>
      </c>
      <c r="R62" s="72" t="e">
        <f t="shared" si="2"/>
        <v>#VALUE!</v>
      </c>
    </row>
    <row r="63" spans="1:18" ht="16" x14ac:dyDescent="0.35">
      <c r="A63" s="28"/>
      <c r="B63" s="47" t="str">
        <f>IF((ISBLANK(A63))," ",VLOOKUP(A63,'Contractor List'!$A:$J,2,FALSE))</f>
        <v xml:space="preserve"> </v>
      </c>
      <c r="C63" s="47" t="str">
        <f>IF((ISBLANK(A63))," ",VLOOKUP(A63,'Contractor List'!$A:$J,3,FALSE))</f>
        <v xml:space="preserve"> </v>
      </c>
      <c r="D63" s="47" t="str">
        <f>IF((ISBLANK(A63))," ",VLOOKUP(A63,'Contractor List'!$A:$J,7,FALSE))</f>
        <v xml:space="preserve"> </v>
      </c>
      <c r="E63" s="27" t="str">
        <f>IF((ISBLANK(A63))," ",VLOOKUP(A63,'Contractor List'!$A:$J,8,FALSE))</f>
        <v xml:space="preserve"> </v>
      </c>
      <c r="F63" s="27" t="str">
        <f>IF((ISBLANK(A63))," ",VLOOKUP(A63,'Contractor List'!$A:$J,9,FALSE))</f>
        <v xml:space="preserve"> </v>
      </c>
      <c r="G63" s="27" t="str">
        <f>IF((ISBLANK(A63))," ",VLOOKUP(A63,'Contractor List'!$A:$J,10,FALSE))</f>
        <v xml:space="preserve"> </v>
      </c>
      <c r="I63" s="26" t="str">
        <f>IF(ISBLANK(H63)=FALSE,VLOOKUP(H63,'Hidden - Dropdown'!$B:$D,2,FALSE),"")</f>
        <v/>
      </c>
      <c r="J63" s="54" t="str">
        <f>IF(ISBLANK(H63)=FALSE,VLOOKUP(H63,'Hidden - Dropdown'!$B:$D,3,FALSE),"")</f>
        <v/>
      </c>
      <c r="L63" s="51" t="str">
        <f t="shared" si="0"/>
        <v/>
      </c>
      <c r="M63" s="75" t="e">
        <f t="shared" ca="1" si="1"/>
        <v>#VALUE!</v>
      </c>
      <c r="N63" s="83" t="str">
        <f>IF(ISBLANK(A63),"",IF(L63="One-time training","",HYPERLINK("mailto:"&amp;VLOOKUP(A63,'Contractor List'!$A:$J,5,FALSE)&amp;"?subject="&amp;'Hidden - Dropdown'!$L$7&amp;"&amp;body=Hi "&amp;C63&amp;","&amp;"%0A%0A"&amp;O63&amp;"%0A%0A"&amp;"Please take the training and provide feedback with the completion date.","send e-mail to this TM")))</f>
        <v/>
      </c>
      <c r="O63" s="22" t="str">
        <f>CONCATENATE("you are due for the"&amp;" '"&amp;Overview!H63, "' ", "training on ",CHAR(10),(TEXT(Overview!L63, "mm/dd/yyyy")),".")</f>
        <v>you are due for the '' training on 
.</v>
      </c>
      <c r="R63" s="72" t="e">
        <f t="shared" si="2"/>
        <v>#VALUE!</v>
      </c>
    </row>
    <row r="64" spans="1:18" ht="16" x14ac:dyDescent="0.35">
      <c r="A64" s="28"/>
      <c r="B64" s="47" t="str">
        <f>IF((ISBLANK(A64))," ",VLOOKUP(A64,'Contractor List'!$A:$J,2,FALSE))</f>
        <v xml:space="preserve"> </v>
      </c>
      <c r="C64" s="47" t="str">
        <f>IF((ISBLANK(A64))," ",VLOOKUP(A64,'Contractor List'!$A:$J,3,FALSE))</f>
        <v xml:space="preserve"> </v>
      </c>
      <c r="D64" s="47" t="str">
        <f>IF((ISBLANK(A64))," ",VLOOKUP(A64,'Contractor List'!$A:$J,7,FALSE))</f>
        <v xml:space="preserve"> </v>
      </c>
      <c r="E64" s="27" t="str">
        <f>IF((ISBLANK(A64))," ",VLOOKUP(A64,'Contractor List'!$A:$J,8,FALSE))</f>
        <v xml:space="preserve"> </v>
      </c>
      <c r="F64" s="27" t="str">
        <f>IF((ISBLANK(A64))," ",VLOOKUP(A64,'Contractor List'!$A:$J,9,FALSE))</f>
        <v xml:space="preserve"> </v>
      </c>
      <c r="G64" s="27" t="str">
        <f>IF((ISBLANK(A64))," ",VLOOKUP(A64,'Contractor List'!$A:$J,10,FALSE))</f>
        <v xml:space="preserve"> </v>
      </c>
      <c r="I64" s="26" t="str">
        <f>IF(ISBLANK(H64)=FALSE,VLOOKUP(H64,'Hidden - Dropdown'!$B:$D,2,FALSE),"")</f>
        <v/>
      </c>
      <c r="J64" s="54" t="str">
        <f>IF(ISBLANK(H64)=FALSE,VLOOKUP(H64,'Hidden - Dropdown'!$B:$D,3,FALSE),"")</f>
        <v/>
      </c>
      <c r="L64" s="51" t="str">
        <f t="shared" si="0"/>
        <v/>
      </c>
      <c r="M64" s="75" t="e">
        <f t="shared" ca="1" si="1"/>
        <v>#VALUE!</v>
      </c>
      <c r="N64" s="83" t="str">
        <f>IF(ISBLANK(A64),"",IF(L64="One-time training","",HYPERLINK("mailto:"&amp;VLOOKUP(A64,'Contractor List'!$A:$J,5,FALSE)&amp;"?subject="&amp;'Hidden - Dropdown'!$L$7&amp;"&amp;body=Hi "&amp;C64&amp;","&amp;"%0A%0A"&amp;O64&amp;"%0A%0A"&amp;"Please take the training and provide feedback with the completion date.","send e-mail to this TM")))</f>
        <v/>
      </c>
      <c r="O64" s="22" t="str">
        <f>CONCATENATE("you are due for the"&amp;" '"&amp;Overview!H64, "' ", "training on ",CHAR(10),(TEXT(Overview!L64, "mm/dd/yyyy")),".")</f>
        <v>you are due for the '' training on 
.</v>
      </c>
      <c r="R64" s="72" t="e">
        <f t="shared" si="2"/>
        <v>#VALUE!</v>
      </c>
    </row>
    <row r="65" spans="1:18" ht="16" x14ac:dyDescent="0.35">
      <c r="A65" s="28"/>
      <c r="B65" s="47" t="str">
        <f>IF((ISBLANK(A65))," ",VLOOKUP(A65,'Contractor List'!$A:$J,2,FALSE))</f>
        <v xml:space="preserve"> </v>
      </c>
      <c r="C65" s="47" t="str">
        <f>IF((ISBLANK(A65))," ",VLOOKUP(A65,'Contractor List'!$A:$J,3,FALSE))</f>
        <v xml:space="preserve"> </v>
      </c>
      <c r="D65" s="47" t="str">
        <f>IF((ISBLANK(A65))," ",VLOOKUP(A65,'Contractor List'!$A:$J,7,FALSE))</f>
        <v xml:space="preserve"> </v>
      </c>
      <c r="E65" s="27" t="str">
        <f>IF((ISBLANK(A65))," ",VLOOKUP(A65,'Contractor List'!$A:$J,8,FALSE))</f>
        <v xml:space="preserve"> </v>
      </c>
      <c r="F65" s="27" t="str">
        <f>IF((ISBLANK(A65))," ",VLOOKUP(A65,'Contractor List'!$A:$J,9,FALSE))</f>
        <v xml:space="preserve"> </v>
      </c>
      <c r="G65" s="27" t="str">
        <f>IF((ISBLANK(A65))," ",VLOOKUP(A65,'Contractor List'!$A:$J,10,FALSE))</f>
        <v xml:space="preserve"> </v>
      </c>
      <c r="I65" s="26" t="str">
        <f>IF(ISBLANK(H65)=FALSE,VLOOKUP(H65,'Hidden - Dropdown'!$B:$D,2,FALSE),"")</f>
        <v/>
      </c>
      <c r="J65" s="54" t="str">
        <f>IF(ISBLANK(H65)=FALSE,VLOOKUP(H65,'Hidden - Dropdown'!$B:$D,3,FALSE),"")</f>
        <v/>
      </c>
      <c r="L65" s="51" t="str">
        <f t="shared" si="0"/>
        <v/>
      </c>
      <c r="M65" s="75" t="e">
        <f t="shared" ca="1" si="1"/>
        <v>#VALUE!</v>
      </c>
      <c r="N65" s="83" t="str">
        <f>IF(ISBLANK(A65),"",IF(L65="One-time training","",HYPERLINK("mailto:"&amp;VLOOKUP(A65,'Contractor List'!$A:$J,5,FALSE)&amp;"?subject="&amp;'Hidden - Dropdown'!$L$7&amp;"&amp;body=Hi "&amp;C65&amp;","&amp;"%0A%0A"&amp;O65&amp;"%0A%0A"&amp;"Please take the training and provide feedback with the completion date.","send e-mail to this TM")))</f>
        <v/>
      </c>
      <c r="O65" s="22" t="str">
        <f>CONCATENATE("you are due for the"&amp;" '"&amp;Overview!H65, "' ", "training on ",CHAR(10),(TEXT(Overview!L65, "mm/dd/yyyy")),".")</f>
        <v>you are due for the '' training on 
.</v>
      </c>
      <c r="R65" s="72" t="e">
        <f t="shared" si="2"/>
        <v>#VALUE!</v>
      </c>
    </row>
    <row r="66" spans="1:18" ht="16" x14ac:dyDescent="0.35">
      <c r="A66" s="28"/>
      <c r="B66" s="47" t="str">
        <f>IF((ISBLANK(A66))," ",VLOOKUP(A66,'Contractor List'!$A:$J,2,FALSE))</f>
        <v xml:space="preserve"> </v>
      </c>
      <c r="C66" s="47" t="str">
        <f>IF((ISBLANK(A66))," ",VLOOKUP(A66,'Contractor List'!$A:$J,3,FALSE))</f>
        <v xml:space="preserve"> </v>
      </c>
      <c r="D66" s="47" t="str">
        <f>IF((ISBLANK(A66))," ",VLOOKUP(A66,'Contractor List'!$A:$J,7,FALSE))</f>
        <v xml:space="preserve"> </v>
      </c>
      <c r="E66" s="27" t="str">
        <f>IF((ISBLANK(A66))," ",VLOOKUP(A66,'Contractor List'!$A:$J,8,FALSE))</f>
        <v xml:space="preserve"> </v>
      </c>
      <c r="F66" s="27" t="str">
        <f>IF((ISBLANK(A66))," ",VLOOKUP(A66,'Contractor List'!$A:$J,9,FALSE))</f>
        <v xml:space="preserve"> </v>
      </c>
      <c r="G66" s="27" t="str">
        <f>IF((ISBLANK(A66))," ",VLOOKUP(A66,'Contractor List'!$A:$J,10,FALSE))</f>
        <v xml:space="preserve"> </v>
      </c>
      <c r="I66" s="26" t="str">
        <f>IF(ISBLANK(H66)=FALSE,VLOOKUP(H66,'Hidden - Dropdown'!$B:$D,2,FALSE),"")</f>
        <v/>
      </c>
      <c r="J66" s="54" t="str">
        <f>IF(ISBLANK(H66)=FALSE,VLOOKUP(H66,'Hidden - Dropdown'!$B:$D,3,FALSE),"")</f>
        <v/>
      </c>
      <c r="L66" s="51" t="str">
        <f t="shared" si="0"/>
        <v/>
      </c>
      <c r="M66" s="75" t="e">
        <f t="shared" ca="1" si="1"/>
        <v>#VALUE!</v>
      </c>
      <c r="N66" s="83" t="str">
        <f>IF(ISBLANK(A66),"",IF(L66="One-time training","",HYPERLINK("mailto:"&amp;VLOOKUP(A66,'Contractor List'!$A:$J,5,FALSE)&amp;"?subject="&amp;'Hidden - Dropdown'!$L$7&amp;"&amp;body=Hi "&amp;C66&amp;","&amp;"%0A%0A"&amp;O66&amp;"%0A%0A"&amp;"Please take the training and provide feedback with the completion date.","send e-mail to this TM")))</f>
        <v/>
      </c>
      <c r="O66" s="22" t="str">
        <f>CONCATENATE("you are due for the"&amp;" '"&amp;Overview!H66, "' ", "training on ",CHAR(10),(TEXT(Overview!L66, "mm/dd/yyyy")),".")</f>
        <v>you are due for the '' training on 
.</v>
      </c>
      <c r="R66" s="72" t="e">
        <f t="shared" si="2"/>
        <v>#VALUE!</v>
      </c>
    </row>
    <row r="67" spans="1:18" ht="16" x14ac:dyDescent="0.35">
      <c r="A67" s="28"/>
      <c r="B67" s="47" t="str">
        <f>IF((ISBLANK(A67))," ",VLOOKUP(A67,'Contractor List'!$A:$J,2,FALSE))</f>
        <v xml:space="preserve"> </v>
      </c>
      <c r="C67" s="47" t="str">
        <f>IF((ISBLANK(A67))," ",VLOOKUP(A67,'Contractor List'!$A:$J,3,FALSE))</f>
        <v xml:space="preserve"> </v>
      </c>
      <c r="D67" s="47" t="str">
        <f>IF((ISBLANK(A67))," ",VLOOKUP(A67,'Contractor List'!$A:$J,7,FALSE))</f>
        <v xml:space="preserve"> </v>
      </c>
      <c r="E67" s="27" t="str">
        <f>IF((ISBLANK(A67))," ",VLOOKUP(A67,'Contractor List'!$A:$J,8,FALSE))</f>
        <v xml:space="preserve"> </v>
      </c>
      <c r="F67" s="27" t="str">
        <f>IF((ISBLANK(A67))," ",VLOOKUP(A67,'Contractor List'!$A:$J,9,FALSE))</f>
        <v xml:space="preserve"> </v>
      </c>
      <c r="G67" s="27" t="str">
        <f>IF((ISBLANK(A67))," ",VLOOKUP(A67,'Contractor List'!$A:$J,10,FALSE))</f>
        <v xml:space="preserve"> </v>
      </c>
      <c r="I67" s="26" t="str">
        <f>IF(ISBLANK(H67)=FALSE,VLOOKUP(H67,'Hidden - Dropdown'!$B:$D,2,FALSE),"")</f>
        <v/>
      </c>
      <c r="J67" s="54" t="str">
        <f>IF(ISBLANK(H67)=FALSE,VLOOKUP(H67,'Hidden - Dropdown'!$B:$D,3,FALSE),"")</f>
        <v/>
      </c>
      <c r="L67" s="51" t="str">
        <f t="shared" si="0"/>
        <v/>
      </c>
      <c r="M67" s="75" t="e">
        <f t="shared" ca="1" si="1"/>
        <v>#VALUE!</v>
      </c>
      <c r="N67" s="83" t="str">
        <f>IF(ISBLANK(A67),"",IF(L67="One-time training","",HYPERLINK("mailto:"&amp;VLOOKUP(A67,'Contractor List'!$A:$J,5,FALSE)&amp;"?subject="&amp;'Hidden - Dropdown'!$L$7&amp;"&amp;body=Hi "&amp;C67&amp;","&amp;"%0A%0A"&amp;O67&amp;"%0A%0A"&amp;"Please take the training and provide feedback with the completion date.","send e-mail to this TM")))</f>
        <v/>
      </c>
      <c r="O67" s="22" t="str">
        <f>CONCATENATE("you are due for the"&amp;" '"&amp;Overview!H67, "' ", "training on ",CHAR(10),(TEXT(Overview!L67, "mm/dd/yyyy")),".")</f>
        <v>you are due for the '' training on 
.</v>
      </c>
      <c r="R67" s="72" t="e">
        <f t="shared" si="2"/>
        <v>#VALUE!</v>
      </c>
    </row>
    <row r="68" spans="1:18" ht="16" x14ac:dyDescent="0.35">
      <c r="A68" s="28"/>
      <c r="B68" s="47" t="str">
        <f>IF((ISBLANK(A68))," ",VLOOKUP(A68,'Contractor List'!$A:$J,2,FALSE))</f>
        <v xml:space="preserve"> </v>
      </c>
      <c r="C68" s="47" t="str">
        <f>IF((ISBLANK(A68))," ",VLOOKUP(A68,'Contractor List'!$A:$J,3,FALSE))</f>
        <v xml:space="preserve"> </v>
      </c>
      <c r="D68" s="47" t="str">
        <f>IF((ISBLANK(A68))," ",VLOOKUP(A68,'Contractor List'!$A:$J,7,FALSE))</f>
        <v xml:space="preserve"> </v>
      </c>
      <c r="E68" s="27" t="str">
        <f>IF((ISBLANK(A68))," ",VLOOKUP(A68,'Contractor List'!$A:$J,8,FALSE))</f>
        <v xml:space="preserve"> </v>
      </c>
      <c r="F68" s="27" t="str">
        <f>IF((ISBLANK(A68))," ",VLOOKUP(A68,'Contractor List'!$A:$J,9,FALSE))</f>
        <v xml:space="preserve"> </v>
      </c>
      <c r="G68" s="27" t="str">
        <f>IF((ISBLANK(A68))," ",VLOOKUP(A68,'Contractor List'!$A:$J,10,FALSE))</f>
        <v xml:space="preserve"> </v>
      </c>
      <c r="I68" s="26" t="str">
        <f>IF(ISBLANK(H68)=FALSE,VLOOKUP(H68,'Hidden - Dropdown'!$B:$D,2,FALSE),"")</f>
        <v/>
      </c>
      <c r="J68" s="54" t="str">
        <f>IF(ISBLANK(H68)=FALSE,VLOOKUP(H68,'Hidden - Dropdown'!$B:$D,3,FALSE),"")</f>
        <v/>
      </c>
      <c r="L68" s="51" t="str">
        <f t="shared" ref="L68:L131" si="3">IF(ISBLANK(K68),"",(IF(J68="0","One-time training",(K68+J68))))</f>
        <v/>
      </c>
      <c r="M68" s="75" t="e">
        <f t="shared" ref="M68:M131" ca="1" si="4">$Q$4-R68</f>
        <v>#VALUE!</v>
      </c>
      <c r="N68" s="83" t="str">
        <f>IF(ISBLANK(A68),"",IF(L68="One-time training","",HYPERLINK("mailto:"&amp;VLOOKUP(A68,'Contractor List'!$A:$J,5,FALSE)&amp;"?subject="&amp;'Hidden - Dropdown'!$L$7&amp;"&amp;body=Hi "&amp;C68&amp;","&amp;"%0A%0A"&amp;O68&amp;"%0A%0A"&amp;"Please take the training and provide feedback with the completion date.","send e-mail to this TM")))</f>
        <v/>
      </c>
      <c r="O68" s="22" t="str">
        <f>CONCATENATE("you are due for the"&amp;" '"&amp;Overview!H68, "' ", "training on ",CHAR(10),(TEXT(Overview!L68, "mm/dd/yyyy")),".")</f>
        <v>you are due for the '' training on 
.</v>
      </c>
      <c r="R68" s="72" t="e">
        <f t="shared" si="2"/>
        <v>#VALUE!</v>
      </c>
    </row>
    <row r="69" spans="1:18" ht="16" x14ac:dyDescent="0.35">
      <c r="A69" s="28"/>
      <c r="B69" s="47" t="str">
        <f>IF((ISBLANK(A69))," ",VLOOKUP(A69,'Contractor List'!$A:$J,2,FALSE))</f>
        <v xml:space="preserve"> </v>
      </c>
      <c r="C69" s="47" t="str">
        <f>IF((ISBLANK(A69))," ",VLOOKUP(A69,'Contractor List'!$A:$J,3,FALSE))</f>
        <v xml:space="preserve"> </v>
      </c>
      <c r="D69" s="47" t="str">
        <f>IF((ISBLANK(A69))," ",VLOOKUP(A69,'Contractor List'!$A:$J,7,FALSE))</f>
        <v xml:space="preserve"> </v>
      </c>
      <c r="E69" s="27" t="str">
        <f>IF((ISBLANK(A69))," ",VLOOKUP(A69,'Contractor List'!$A:$J,8,FALSE))</f>
        <v xml:space="preserve"> </v>
      </c>
      <c r="F69" s="27" t="str">
        <f>IF((ISBLANK(A69))," ",VLOOKUP(A69,'Contractor List'!$A:$J,9,FALSE))</f>
        <v xml:space="preserve"> </v>
      </c>
      <c r="G69" s="27" t="str">
        <f>IF((ISBLANK(A69))," ",VLOOKUP(A69,'Contractor List'!$A:$J,10,FALSE))</f>
        <v xml:space="preserve"> </v>
      </c>
      <c r="I69" s="26" t="str">
        <f>IF(ISBLANK(H69)=FALSE,VLOOKUP(H69,'Hidden - Dropdown'!$B:$D,2,FALSE),"")</f>
        <v/>
      </c>
      <c r="J69" s="54" t="str">
        <f>IF(ISBLANK(H69)=FALSE,VLOOKUP(H69,'Hidden - Dropdown'!$B:$D,3,FALSE),"")</f>
        <v/>
      </c>
      <c r="L69" s="51" t="str">
        <f t="shared" si="3"/>
        <v/>
      </c>
      <c r="M69" s="75" t="e">
        <f t="shared" ca="1" si="4"/>
        <v>#VALUE!</v>
      </c>
      <c r="N69" s="83" t="str">
        <f>IF(ISBLANK(A69),"",IF(L69="One-time training","",HYPERLINK("mailto:"&amp;VLOOKUP(A69,'Contractor List'!$A:$J,5,FALSE)&amp;"?subject="&amp;'Hidden - Dropdown'!$L$7&amp;"&amp;body=Hi "&amp;C69&amp;","&amp;"%0A%0A"&amp;O69&amp;"%0A%0A"&amp;"Please take the training and provide feedback with the completion date.","send e-mail to this TM")))</f>
        <v/>
      </c>
      <c r="O69" s="22" t="str">
        <f>CONCATENATE("you are due for the"&amp;" '"&amp;Overview!H69, "' ", "training on ",CHAR(10),(TEXT(Overview!L69, "mm/dd/yyyy")),".")</f>
        <v>you are due for the '' training on 
.</v>
      </c>
      <c r="R69" s="72" t="e">
        <f t="shared" ref="R69:R132" si="5">YEAR(L69)</f>
        <v>#VALUE!</v>
      </c>
    </row>
    <row r="70" spans="1:18" ht="16" x14ac:dyDescent="0.35">
      <c r="A70" s="28"/>
      <c r="B70" s="47" t="str">
        <f>IF((ISBLANK(A70))," ",VLOOKUP(A70,'Contractor List'!$A:$J,2,FALSE))</f>
        <v xml:space="preserve"> </v>
      </c>
      <c r="C70" s="47" t="str">
        <f>IF((ISBLANK(A70))," ",VLOOKUP(A70,'Contractor List'!$A:$J,3,FALSE))</f>
        <v xml:space="preserve"> </v>
      </c>
      <c r="D70" s="47" t="str">
        <f>IF((ISBLANK(A70))," ",VLOOKUP(A70,'Contractor List'!$A:$J,7,FALSE))</f>
        <v xml:space="preserve"> </v>
      </c>
      <c r="E70" s="27" t="str">
        <f>IF((ISBLANK(A70))," ",VLOOKUP(A70,'Contractor List'!$A:$J,8,FALSE))</f>
        <v xml:space="preserve"> </v>
      </c>
      <c r="F70" s="27" t="str">
        <f>IF((ISBLANK(A70))," ",VLOOKUP(A70,'Contractor List'!$A:$J,9,FALSE))</f>
        <v xml:space="preserve"> </v>
      </c>
      <c r="G70" s="27" t="str">
        <f>IF((ISBLANK(A70))," ",VLOOKUP(A70,'Contractor List'!$A:$J,10,FALSE))</f>
        <v xml:space="preserve"> </v>
      </c>
      <c r="I70" s="26" t="str">
        <f>IF(ISBLANK(H70)=FALSE,VLOOKUP(H70,'Hidden - Dropdown'!$B:$D,2,FALSE),"")</f>
        <v/>
      </c>
      <c r="J70" s="54" t="str">
        <f>IF(ISBLANK(H70)=FALSE,VLOOKUP(H70,'Hidden - Dropdown'!$B:$D,3,FALSE),"")</f>
        <v/>
      </c>
      <c r="L70" s="51" t="str">
        <f t="shared" si="3"/>
        <v/>
      </c>
      <c r="M70" s="75" t="e">
        <f t="shared" ca="1" si="4"/>
        <v>#VALUE!</v>
      </c>
      <c r="N70" s="83" t="str">
        <f>IF(ISBLANK(A70),"",IF(L70="One-time training","",HYPERLINK("mailto:"&amp;VLOOKUP(A70,'Contractor List'!$A:$J,5,FALSE)&amp;"?subject="&amp;'Hidden - Dropdown'!$L$7&amp;"&amp;body=Hi "&amp;C70&amp;","&amp;"%0A%0A"&amp;O70&amp;"%0A%0A"&amp;"Please take the training and provide feedback with the completion date.","send e-mail to this TM")))</f>
        <v/>
      </c>
      <c r="O70" s="22" t="str">
        <f>CONCATENATE("you are due for the"&amp;" '"&amp;Overview!H70, "' ", "training on ",CHAR(10),(TEXT(Overview!L70, "mm/dd/yyyy")),".")</f>
        <v>you are due for the '' training on 
.</v>
      </c>
      <c r="R70" s="72" t="e">
        <f t="shared" si="5"/>
        <v>#VALUE!</v>
      </c>
    </row>
    <row r="71" spans="1:18" ht="16" x14ac:dyDescent="0.35">
      <c r="A71" s="28"/>
      <c r="B71" s="47" t="str">
        <f>IF((ISBLANK(A71))," ",VLOOKUP(A71,'Contractor List'!$A:$J,2,FALSE))</f>
        <v xml:space="preserve"> </v>
      </c>
      <c r="C71" s="47" t="str">
        <f>IF((ISBLANK(A71))," ",VLOOKUP(A71,'Contractor List'!$A:$J,3,FALSE))</f>
        <v xml:space="preserve"> </v>
      </c>
      <c r="D71" s="47" t="str">
        <f>IF((ISBLANK(A71))," ",VLOOKUP(A71,'Contractor List'!$A:$J,7,FALSE))</f>
        <v xml:space="preserve"> </v>
      </c>
      <c r="E71" s="27" t="str">
        <f>IF((ISBLANK(A71))," ",VLOOKUP(A71,'Contractor List'!$A:$J,8,FALSE))</f>
        <v xml:space="preserve"> </v>
      </c>
      <c r="F71" s="27" t="str">
        <f>IF((ISBLANK(A71))," ",VLOOKUP(A71,'Contractor List'!$A:$J,9,FALSE))</f>
        <v xml:space="preserve"> </v>
      </c>
      <c r="G71" s="27" t="str">
        <f>IF((ISBLANK(A71))," ",VLOOKUP(A71,'Contractor List'!$A:$J,10,FALSE))</f>
        <v xml:space="preserve"> </v>
      </c>
      <c r="I71" s="26" t="str">
        <f>IF(ISBLANK(H71)=FALSE,VLOOKUP(H71,'Hidden - Dropdown'!$B:$D,2,FALSE),"")</f>
        <v/>
      </c>
      <c r="J71" s="54" t="str">
        <f>IF(ISBLANK(H71)=FALSE,VLOOKUP(H71,'Hidden - Dropdown'!$B:$D,3,FALSE),"")</f>
        <v/>
      </c>
      <c r="L71" s="51" t="str">
        <f t="shared" si="3"/>
        <v/>
      </c>
      <c r="M71" s="75" t="e">
        <f t="shared" ca="1" si="4"/>
        <v>#VALUE!</v>
      </c>
      <c r="N71" s="83" t="str">
        <f>IF(ISBLANK(A71),"",IF(L71="One-time training","",HYPERLINK("mailto:"&amp;VLOOKUP(A71,'Contractor List'!$A:$J,5,FALSE)&amp;"?subject="&amp;'Hidden - Dropdown'!$L$7&amp;"&amp;body=Hi "&amp;C71&amp;","&amp;"%0A%0A"&amp;O71&amp;"%0A%0A"&amp;"Please take the training and provide feedback with the completion date.","send e-mail to this TM")))</f>
        <v/>
      </c>
      <c r="O71" s="22" t="str">
        <f>CONCATENATE("you are due for the"&amp;" '"&amp;Overview!H71, "' ", "training on ",CHAR(10),(TEXT(Overview!L71, "mm/dd/yyyy")),".")</f>
        <v>you are due for the '' training on 
.</v>
      </c>
      <c r="R71" s="72" t="e">
        <f t="shared" si="5"/>
        <v>#VALUE!</v>
      </c>
    </row>
    <row r="72" spans="1:18" ht="16" x14ac:dyDescent="0.35">
      <c r="A72" s="28"/>
      <c r="B72" s="47" t="str">
        <f>IF((ISBLANK(A72))," ",VLOOKUP(A72,'Contractor List'!$A:$J,2,FALSE))</f>
        <v xml:space="preserve"> </v>
      </c>
      <c r="C72" s="47" t="str">
        <f>IF((ISBLANK(A72))," ",VLOOKUP(A72,'Contractor List'!$A:$J,3,FALSE))</f>
        <v xml:space="preserve"> </v>
      </c>
      <c r="D72" s="47" t="str">
        <f>IF((ISBLANK(A72))," ",VLOOKUP(A72,'Contractor List'!$A:$J,7,FALSE))</f>
        <v xml:space="preserve"> </v>
      </c>
      <c r="E72" s="27" t="str">
        <f>IF((ISBLANK(A72))," ",VLOOKUP(A72,'Contractor List'!$A:$J,8,FALSE))</f>
        <v xml:space="preserve"> </v>
      </c>
      <c r="F72" s="27" t="str">
        <f>IF((ISBLANK(A72))," ",VLOOKUP(A72,'Contractor List'!$A:$J,9,FALSE))</f>
        <v xml:space="preserve"> </v>
      </c>
      <c r="G72" s="27" t="str">
        <f>IF((ISBLANK(A72))," ",VLOOKUP(A72,'Contractor List'!$A:$J,10,FALSE))</f>
        <v xml:space="preserve"> </v>
      </c>
      <c r="I72" s="26" t="str">
        <f>IF(ISBLANK(H72)=FALSE,VLOOKUP(H72,'Hidden - Dropdown'!$B:$D,2,FALSE),"")</f>
        <v/>
      </c>
      <c r="J72" s="54" t="str">
        <f>IF(ISBLANK(H72)=FALSE,VLOOKUP(H72,'Hidden - Dropdown'!$B:$D,3,FALSE),"")</f>
        <v/>
      </c>
      <c r="L72" s="51" t="str">
        <f t="shared" si="3"/>
        <v/>
      </c>
      <c r="M72" s="75" t="e">
        <f t="shared" ca="1" si="4"/>
        <v>#VALUE!</v>
      </c>
      <c r="N72" s="83" t="str">
        <f>IF(ISBLANK(A72),"",IF(L72="One-time training","",HYPERLINK("mailto:"&amp;VLOOKUP(A72,'Contractor List'!$A:$J,5,FALSE)&amp;"?subject="&amp;'Hidden - Dropdown'!$L$7&amp;"&amp;body=Hi "&amp;C72&amp;","&amp;"%0A%0A"&amp;O72&amp;"%0A%0A"&amp;"Please take the training and provide feedback with the completion date.","send e-mail to this TM")))</f>
        <v/>
      </c>
      <c r="O72" s="22" t="str">
        <f>CONCATENATE("you are due for the"&amp;" '"&amp;Overview!H72, "' ", "training on ",CHAR(10),(TEXT(Overview!L72, "mm/dd/yyyy")),".")</f>
        <v>you are due for the '' training on 
.</v>
      </c>
      <c r="R72" s="72" t="e">
        <f t="shared" si="5"/>
        <v>#VALUE!</v>
      </c>
    </row>
    <row r="73" spans="1:18" ht="16" x14ac:dyDescent="0.35">
      <c r="A73" s="29"/>
      <c r="B73" s="47" t="str">
        <f>IF((ISBLANK(A73))," ",VLOOKUP(A73,'Contractor List'!$A:$J,2,FALSE))</f>
        <v xml:space="preserve"> </v>
      </c>
      <c r="C73" s="47" t="str">
        <f>IF((ISBLANK(A73))," ",VLOOKUP(A73,'Contractor List'!$A:$J,3,FALSE))</f>
        <v xml:space="preserve"> </v>
      </c>
      <c r="D73" s="47" t="str">
        <f>IF((ISBLANK(A73))," ",VLOOKUP(A73,'Contractor List'!$A:$J,7,FALSE))</f>
        <v xml:space="preserve"> </v>
      </c>
      <c r="E73" s="27" t="str">
        <f>IF((ISBLANK(A73))," ",VLOOKUP(A73,'Contractor List'!$A:$J,8,FALSE))</f>
        <v xml:space="preserve"> </v>
      </c>
      <c r="F73" s="27" t="str">
        <f>IF((ISBLANK(A73))," ",VLOOKUP(A73,'Contractor List'!$A:$J,9,FALSE))</f>
        <v xml:space="preserve"> </v>
      </c>
      <c r="G73" s="27" t="str">
        <f>IF((ISBLANK(A73))," ",VLOOKUP(A73,'Contractor List'!$A:$J,10,FALSE))</f>
        <v xml:space="preserve"> </v>
      </c>
      <c r="I73" s="26" t="str">
        <f>IF(ISBLANK(H73)=FALSE,VLOOKUP(H73,'Hidden - Dropdown'!$B:$D,2,FALSE),"")</f>
        <v/>
      </c>
      <c r="J73" s="54" t="str">
        <f>IF(ISBLANK(H73)=FALSE,VLOOKUP(H73,'Hidden - Dropdown'!$B:$D,3,FALSE),"")</f>
        <v/>
      </c>
      <c r="L73" s="51" t="str">
        <f t="shared" si="3"/>
        <v/>
      </c>
      <c r="M73" s="75" t="e">
        <f t="shared" ca="1" si="4"/>
        <v>#VALUE!</v>
      </c>
      <c r="N73" s="83" t="str">
        <f>IF(ISBLANK(A73),"",IF(L73="One-time training","",HYPERLINK("mailto:"&amp;VLOOKUP(A73,'Contractor List'!$A:$J,5,FALSE)&amp;"?subject="&amp;'Hidden - Dropdown'!$L$7&amp;"&amp;body=Hi "&amp;C73&amp;","&amp;"%0A%0A"&amp;O73&amp;"%0A%0A"&amp;"Please take the training and provide feedback with the completion date.","send e-mail to this TM")))</f>
        <v/>
      </c>
      <c r="O73" s="22" t="str">
        <f>CONCATENATE("you are due for the"&amp;" '"&amp;Overview!H73, "' ", "training on ",CHAR(10),(TEXT(Overview!L73, "mm/dd/yyyy")),".")</f>
        <v>you are due for the '' training on 
.</v>
      </c>
      <c r="R73" s="72" t="e">
        <f t="shared" si="5"/>
        <v>#VALUE!</v>
      </c>
    </row>
    <row r="74" spans="1:18" ht="16" x14ac:dyDescent="0.35">
      <c r="A74" s="28"/>
      <c r="B74" s="47" t="str">
        <f>IF((ISBLANK(A74))," ",VLOOKUP(A74,'Contractor List'!$A:$J,2,FALSE))</f>
        <v xml:space="preserve"> </v>
      </c>
      <c r="C74" s="47" t="str">
        <f>IF((ISBLANK(A74))," ",VLOOKUP(A74,'Contractor List'!$A:$J,3,FALSE))</f>
        <v xml:space="preserve"> </v>
      </c>
      <c r="D74" s="47" t="str">
        <f>IF((ISBLANK(A74))," ",VLOOKUP(A74,'Contractor List'!$A:$J,7,FALSE))</f>
        <v xml:space="preserve"> </v>
      </c>
      <c r="E74" s="27" t="str">
        <f>IF((ISBLANK(A74))," ",VLOOKUP(A74,'Contractor List'!$A:$J,8,FALSE))</f>
        <v xml:space="preserve"> </v>
      </c>
      <c r="F74" s="27" t="str">
        <f>IF((ISBLANK(A74))," ",VLOOKUP(A74,'Contractor List'!$A:$J,9,FALSE))</f>
        <v xml:space="preserve"> </v>
      </c>
      <c r="G74" s="27" t="str">
        <f>IF((ISBLANK(A74))," ",VLOOKUP(A74,'Contractor List'!$A:$J,10,FALSE))</f>
        <v xml:space="preserve"> </v>
      </c>
      <c r="I74" s="26" t="str">
        <f>IF(ISBLANK(H74)=FALSE,VLOOKUP(H74,'Hidden - Dropdown'!$B:$D,2,FALSE),"")</f>
        <v/>
      </c>
      <c r="J74" s="54" t="str">
        <f>IF(ISBLANK(H74)=FALSE,VLOOKUP(H74,'Hidden - Dropdown'!$B:$D,3,FALSE),"")</f>
        <v/>
      </c>
      <c r="L74" s="51" t="str">
        <f t="shared" si="3"/>
        <v/>
      </c>
      <c r="M74" s="75" t="e">
        <f t="shared" ca="1" si="4"/>
        <v>#VALUE!</v>
      </c>
      <c r="N74" s="83" t="str">
        <f>IF(ISBLANK(A74),"",IF(L74="One-time training","",HYPERLINK("mailto:"&amp;VLOOKUP(A74,'Contractor List'!$A:$J,5,FALSE)&amp;"?subject="&amp;'Hidden - Dropdown'!$L$7&amp;"&amp;body=Hi "&amp;C74&amp;","&amp;"%0A%0A"&amp;O74&amp;"%0A%0A"&amp;"Please take the training and provide feedback with the completion date.","send e-mail to this TM")))</f>
        <v/>
      </c>
      <c r="O74" s="22" t="str">
        <f>CONCATENATE("you are due for the"&amp;" '"&amp;Overview!H74, "' ", "training on ",CHAR(10),(TEXT(Overview!L74, "mm/dd/yyyy")),".")</f>
        <v>you are due for the '' training on 
.</v>
      </c>
      <c r="R74" s="72" t="e">
        <f t="shared" si="5"/>
        <v>#VALUE!</v>
      </c>
    </row>
    <row r="75" spans="1:18" ht="16" x14ac:dyDescent="0.35">
      <c r="A75" s="28"/>
      <c r="B75" s="47" t="str">
        <f>IF((ISBLANK(A75))," ",VLOOKUP(A75,'Contractor List'!$A:$J,2,FALSE))</f>
        <v xml:space="preserve"> </v>
      </c>
      <c r="C75" s="47" t="str">
        <f>IF((ISBLANK(A75))," ",VLOOKUP(A75,'Contractor List'!$A:$J,3,FALSE))</f>
        <v xml:space="preserve"> </v>
      </c>
      <c r="D75" s="47" t="str">
        <f>IF((ISBLANK(A75))," ",VLOOKUP(A75,'Contractor List'!$A:$J,7,FALSE))</f>
        <v xml:space="preserve"> </v>
      </c>
      <c r="E75" s="27" t="str">
        <f>IF((ISBLANK(A75))," ",VLOOKUP(A75,'Contractor List'!$A:$J,8,FALSE))</f>
        <v xml:space="preserve"> </v>
      </c>
      <c r="F75" s="27" t="str">
        <f>IF((ISBLANK(A75))," ",VLOOKUP(A75,'Contractor List'!$A:$J,9,FALSE))</f>
        <v xml:space="preserve"> </v>
      </c>
      <c r="G75" s="27" t="str">
        <f>IF((ISBLANK(A75))," ",VLOOKUP(A75,'Contractor List'!$A:$J,10,FALSE))</f>
        <v xml:space="preserve"> </v>
      </c>
      <c r="I75" s="26" t="str">
        <f>IF(ISBLANK(H75)=FALSE,VLOOKUP(H75,'Hidden - Dropdown'!$B:$D,2,FALSE),"")</f>
        <v/>
      </c>
      <c r="J75" s="54" t="str">
        <f>IF(ISBLANK(H75)=FALSE,VLOOKUP(H75,'Hidden - Dropdown'!$B:$D,3,FALSE),"")</f>
        <v/>
      </c>
      <c r="L75" s="51" t="str">
        <f t="shared" si="3"/>
        <v/>
      </c>
      <c r="M75" s="75" t="e">
        <f t="shared" ca="1" si="4"/>
        <v>#VALUE!</v>
      </c>
      <c r="N75" s="83" t="str">
        <f>IF(ISBLANK(A75),"",IF(L75="One-time training","",HYPERLINK("mailto:"&amp;VLOOKUP(A75,'Contractor List'!$A:$J,5,FALSE)&amp;"?subject="&amp;'Hidden - Dropdown'!$L$7&amp;"&amp;body=Hi "&amp;C75&amp;","&amp;"%0A%0A"&amp;O75&amp;"%0A%0A"&amp;"Please take the training and provide feedback with the completion date.","send e-mail to this TM")))</f>
        <v/>
      </c>
      <c r="O75" s="22" t="str">
        <f>CONCATENATE("you are due for the"&amp;" '"&amp;Overview!H75, "' ", "training on ",CHAR(10),(TEXT(Overview!L75, "mm/dd/yyyy")),".")</f>
        <v>you are due for the '' training on 
.</v>
      </c>
      <c r="R75" s="72" t="e">
        <f t="shared" si="5"/>
        <v>#VALUE!</v>
      </c>
    </row>
    <row r="76" spans="1:18" ht="16" x14ac:dyDescent="0.35">
      <c r="A76" s="29"/>
      <c r="B76" s="47" t="str">
        <f>IF((ISBLANK(A76))," ",VLOOKUP(A76,'Contractor List'!$A:$J,2,FALSE))</f>
        <v xml:space="preserve"> </v>
      </c>
      <c r="C76" s="47" t="str">
        <f>IF((ISBLANK(A76))," ",VLOOKUP(A76,'Contractor List'!$A:$J,3,FALSE))</f>
        <v xml:space="preserve"> </v>
      </c>
      <c r="D76" s="47" t="str">
        <f>IF((ISBLANK(A76))," ",VLOOKUP(A76,'Contractor List'!$A:$J,7,FALSE))</f>
        <v xml:space="preserve"> </v>
      </c>
      <c r="E76" s="27" t="str">
        <f>IF((ISBLANK(A76))," ",VLOOKUP(A76,'Contractor List'!$A:$J,8,FALSE))</f>
        <v xml:space="preserve"> </v>
      </c>
      <c r="F76" s="27" t="str">
        <f>IF((ISBLANK(A76))," ",VLOOKUP(A76,'Contractor List'!$A:$J,9,FALSE))</f>
        <v xml:space="preserve"> </v>
      </c>
      <c r="G76" s="27" t="str">
        <f>IF((ISBLANK(A76))," ",VLOOKUP(A76,'Contractor List'!$A:$J,10,FALSE))</f>
        <v xml:space="preserve"> </v>
      </c>
      <c r="I76" s="26" t="str">
        <f>IF(ISBLANK(H76)=FALSE,VLOOKUP(H76,'Hidden - Dropdown'!$B:$D,2,FALSE),"")</f>
        <v/>
      </c>
      <c r="J76" s="54" t="str">
        <f>IF(ISBLANK(H76)=FALSE,VLOOKUP(H76,'Hidden - Dropdown'!$B:$D,3,FALSE),"")</f>
        <v/>
      </c>
      <c r="L76" s="51" t="str">
        <f t="shared" si="3"/>
        <v/>
      </c>
      <c r="M76" s="75" t="e">
        <f t="shared" ca="1" si="4"/>
        <v>#VALUE!</v>
      </c>
      <c r="N76" s="83" t="str">
        <f>IF(ISBLANK(A76),"",IF(L76="One-time training","",HYPERLINK("mailto:"&amp;VLOOKUP(A76,'Contractor List'!$A:$J,5,FALSE)&amp;"?subject="&amp;'Hidden - Dropdown'!$L$7&amp;"&amp;body=Hi "&amp;C76&amp;","&amp;"%0A%0A"&amp;O76&amp;"%0A%0A"&amp;"Please take the training and provide feedback with the completion date.","send e-mail to this TM")))</f>
        <v/>
      </c>
      <c r="O76" s="22" t="str">
        <f>CONCATENATE("you are due for the"&amp;" '"&amp;Overview!H76, "' ", "training on ",CHAR(10),(TEXT(Overview!L76, "mm/dd/yyyy")),".")</f>
        <v>you are due for the '' training on 
.</v>
      </c>
      <c r="R76" s="72" t="e">
        <f t="shared" si="5"/>
        <v>#VALUE!</v>
      </c>
    </row>
    <row r="77" spans="1:18" ht="16" x14ac:dyDescent="0.35">
      <c r="A77" s="30"/>
      <c r="B77" s="47" t="str">
        <f>IF((ISBLANK(A77))," ",VLOOKUP(A77,'Contractor List'!$A:$J,2,FALSE))</f>
        <v xml:space="preserve"> </v>
      </c>
      <c r="C77" s="47" t="str">
        <f>IF((ISBLANK(A77))," ",VLOOKUP(A77,'Contractor List'!$A:$J,3,FALSE))</f>
        <v xml:space="preserve"> </v>
      </c>
      <c r="D77" s="47" t="str">
        <f>IF((ISBLANK(A77))," ",VLOOKUP(A77,'Contractor List'!$A:$J,7,FALSE))</f>
        <v xml:space="preserve"> </v>
      </c>
      <c r="E77" s="27" t="str">
        <f>IF((ISBLANK(A77))," ",VLOOKUP(A77,'Contractor List'!$A:$J,8,FALSE))</f>
        <v xml:space="preserve"> </v>
      </c>
      <c r="F77" s="27" t="str">
        <f>IF((ISBLANK(A77))," ",VLOOKUP(A77,'Contractor List'!$A:$J,9,FALSE))</f>
        <v xml:space="preserve"> </v>
      </c>
      <c r="G77" s="27" t="str">
        <f>IF((ISBLANK(A77))," ",VLOOKUP(A77,'Contractor List'!$A:$J,10,FALSE))</f>
        <v xml:space="preserve"> </v>
      </c>
      <c r="I77" s="26" t="str">
        <f>IF(ISBLANK(H77)=FALSE,VLOOKUP(H77,'Hidden - Dropdown'!$B:$D,2,FALSE),"")</f>
        <v/>
      </c>
      <c r="J77" s="54" t="str">
        <f>IF(ISBLANK(H77)=FALSE,VLOOKUP(H77,'Hidden - Dropdown'!$B:$D,3,FALSE),"")</f>
        <v/>
      </c>
      <c r="L77" s="51" t="str">
        <f t="shared" si="3"/>
        <v/>
      </c>
      <c r="M77" s="75" t="e">
        <f t="shared" ca="1" si="4"/>
        <v>#VALUE!</v>
      </c>
      <c r="N77" s="83" t="str">
        <f>IF(ISBLANK(A77),"",IF(L77="One-time training","",HYPERLINK("mailto:"&amp;VLOOKUP(A77,'Contractor List'!$A:$J,5,FALSE)&amp;"?subject="&amp;'Hidden - Dropdown'!$L$7&amp;"&amp;body=Hi "&amp;C77&amp;","&amp;"%0A%0A"&amp;O77&amp;"%0A%0A"&amp;"Please take the training and provide feedback with the completion date.","send e-mail to this TM")))</f>
        <v/>
      </c>
      <c r="O77" s="22" t="str">
        <f>CONCATENATE("you are due for the"&amp;" '"&amp;Overview!H77, "' ", "training on ",CHAR(10),(TEXT(Overview!L77, "mm/dd/yyyy")),".")</f>
        <v>you are due for the '' training on 
.</v>
      </c>
      <c r="R77" s="72" t="e">
        <f t="shared" si="5"/>
        <v>#VALUE!</v>
      </c>
    </row>
    <row r="78" spans="1:18" ht="16" x14ac:dyDescent="0.35">
      <c r="A78" s="28"/>
      <c r="B78" s="47" t="str">
        <f>IF((ISBLANK(A78))," ",VLOOKUP(A78,'Contractor List'!$A:$J,2,FALSE))</f>
        <v xml:space="preserve"> </v>
      </c>
      <c r="C78" s="47" t="str">
        <f>IF((ISBLANK(A78))," ",VLOOKUP(A78,'Contractor List'!$A:$J,3,FALSE))</f>
        <v xml:space="preserve"> </v>
      </c>
      <c r="D78" s="47" t="str">
        <f>IF((ISBLANK(A78))," ",VLOOKUP(A78,'Contractor List'!$A:$J,7,FALSE))</f>
        <v xml:space="preserve"> </v>
      </c>
      <c r="E78" s="27" t="str">
        <f>IF((ISBLANK(A78))," ",VLOOKUP(A78,'Contractor List'!$A:$J,8,FALSE))</f>
        <v xml:space="preserve"> </v>
      </c>
      <c r="F78" s="27" t="str">
        <f>IF((ISBLANK(A78))," ",VLOOKUP(A78,'Contractor List'!$A:$J,9,FALSE))</f>
        <v xml:space="preserve"> </v>
      </c>
      <c r="G78" s="27" t="str">
        <f>IF((ISBLANK(A78))," ",VLOOKUP(A78,'Contractor List'!$A:$J,10,FALSE))</f>
        <v xml:space="preserve"> </v>
      </c>
      <c r="I78" s="26" t="str">
        <f>IF(ISBLANK(H78)=FALSE,VLOOKUP(H78,'Hidden - Dropdown'!$B:$D,2,FALSE),"")</f>
        <v/>
      </c>
      <c r="J78" s="54" t="str">
        <f>IF(ISBLANK(H78)=FALSE,VLOOKUP(H78,'Hidden - Dropdown'!$B:$D,3,FALSE),"")</f>
        <v/>
      </c>
      <c r="L78" s="51" t="str">
        <f t="shared" si="3"/>
        <v/>
      </c>
      <c r="M78" s="75" t="e">
        <f t="shared" ca="1" si="4"/>
        <v>#VALUE!</v>
      </c>
      <c r="N78" s="83" t="str">
        <f>IF(ISBLANK(A78),"",IF(L78="One-time training","",HYPERLINK("mailto:"&amp;VLOOKUP(A78,'Contractor List'!$A:$J,5,FALSE)&amp;"?subject="&amp;'Hidden - Dropdown'!$L$7&amp;"&amp;body=Hi "&amp;C78&amp;","&amp;"%0A%0A"&amp;O78&amp;"%0A%0A"&amp;"Please take the training and provide feedback with the completion date.","send e-mail to this TM")))</f>
        <v/>
      </c>
      <c r="O78" s="22" t="str">
        <f>CONCATENATE("you are due for the"&amp;" '"&amp;Overview!H78, "' ", "training on ",CHAR(10),(TEXT(Overview!L78, "mm/dd/yyyy")),".")</f>
        <v>you are due for the '' training on 
.</v>
      </c>
      <c r="R78" s="72" t="e">
        <f t="shared" si="5"/>
        <v>#VALUE!</v>
      </c>
    </row>
    <row r="79" spans="1:18" ht="16" x14ac:dyDescent="0.35">
      <c r="A79" s="30"/>
      <c r="B79" s="47" t="str">
        <f>IF((ISBLANK(A79))," ",VLOOKUP(A79,'Contractor List'!$A:$J,2,FALSE))</f>
        <v xml:space="preserve"> </v>
      </c>
      <c r="C79" s="47" t="str">
        <f>IF((ISBLANK(A79))," ",VLOOKUP(A79,'Contractor List'!$A:$J,3,FALSE))</f>
        <v xml:space="preserve"> </v>
      </c>
      <c r="D79" s="47" t="str">
        <f>IF((ISBLANK(A79))," ",VLOOKUP(A79,'Contractor List'!$A:$J,7,FALSE))</f>
        <v xml:space="preserve"> </v>
      </c>
      <c r="E79" s="27" t="str">
        <f>IF((ISBLANK(A79))," ",VLOOKUP(A79,'Contractor List'!$A:$J,8,FALSE))</f>
        <v xml:space="preserve"> </v>
      </c>
      <c r="F79" s="27" t="str">
        <f>IF((ISBLANK(A79))," ",VLOOKUP(A79,'Contractor List'!$A:$J,9,FALSE))</f>
        <v xml:space="preserve"> </v>
      </c>
      <c r="G79" s="27" t="str">
        <f>IF((ISBLANK(A79))," ",VLOOKUP(A79,'Contractor List'!$A:$J,10,FALSE))</f>
        <v xml:space="preserve"> </v>
      </c>
      <c r="I79" s="26" t="str">
        <f>IF(ISBLANK(H79)=FALSE,VLOOKUP(H79,'Hidden - Dropdown'!$B:$D,2,FALSE),"")</f>
        <v/>
      </c>
      <c r="J79" s="54" t="str">
        <f>IF(ISBLANK(H79)=FALSE,VLOOKUP(H79,'Hidden - Dropdown'!$B:$D,3,FALSE),"")</f>
        <v/>
      </c>
      <c r="L79" s="51" t="str">
        <f t="shared" si="3"/>
        <v/>
      </c>
      <c r="M79" s="75" t="e">
        <f t="shared" ca="1" si="4"/>
        <v>#VALUE!</v>
      </c>
      <c r="N79" s="83" t="str">
        <f>IF(ISBLANK(A79),"",IF(L79="One-time training","",HYPERLINK("mailto:"&amp;VLOOKUP(A79,'Contractor List'!$A:$J,5,FALSE)&amp;"?subject="&amp;'Hidden - Dropdown'!$L$7&amp;"&amp;body=Hi "&amp;C79&amp;","&amp;"%0A%0A"&amp;O79&amp;"%0A%0A"&amp;"Please take the training and provide feedback with the completion date.","send e-mail to this TM")))</f>
        <v/>
      </c>
      <c r="O79" s="22" t="str">
        <f>CONCATENATE("you are due for the"&amp;" '"&amp;Overview!H79, "' ", "training on ",CHAR(10),(TEXT(Overview!L79, "mm/dd/yyyy")),".")</f>
        <v>you are due for the '' training on 
.</v>
      </c>
      <c r="R79" s="72" t="e">
        <f t="shared" si="5"/>
        <v>#VALUE!</v>
      </c>
    </row>
    <row r="80" spans="1:18" ht="16" x14ac:dyDescent="0.35">
      <c r="A80" s="28"/>
      <c r="B80" s="47" t="str">
        <f>IF((ISBLANK(A80))," ",VLOOKUP(A80,'Contractor List'!$A:$J,2,FALSE))</f>
        <v xml:space="preserve"> </v>
      </c>
      <c r="C80" s="47" t="str">
        <f>IF((ISBLANK(A80))," ",VLOOKUP(A80,'Contractor List'!$A:$J,3,FALSE))</f>
        <v xml:space="preserve"> </v>
      </c>
      <c r="D80" s="47" t="str">
        <f>IF((ISBLANK(A80))," ",VLOOKUP(A80,'Contractor List'!$A:$J,7,FALSE))</f>
        <v xml:space="preserve"> </v>
      </c>
      <c r="E80" s="27" t="str">
        <f>IF((ISBLANK(A80))," ",VLOOKUP(A80,'Contractor List'!$A:$J,8,FALSE))</f>
        <v xml:space="preserve"> </v>
      </c>
      <c r="F80" s="27" t="str">
        <f>IF((ISBLANK(A80))," ",VLOOKUP(A80,'Contractor List'!$A:$J,9,FALSE))</f>
        <v xml:space="preserve"> </v>
      </c>
      <c r="G80" s="27" t="str">
        <f>IF((ISBLANK(A80))," ",VLOOKUP(A80,'Contractor List'!$A:$J,10,FALSE))</f>
        <v xml:space="preserve"> </v>
      </c>
      <c r="I80" s="26" t="str">
        <f>IF(ISBLANK(H80)=FALSE,VLOOKUP(H80,'Hidden - Dropdown'!$B:$D,2,FALSE),"")</f>
        <v/>
      </c>
      <c r="J80" s="54" t="str">
        <f>IF(ISBLANK(H80)=FALSE,VLOOKUP(H80,'Hidden - Dropdown'!$B:$D,3,FALSE),"")</f>
        <v/>
      </c>
      <c r="L80" s="51" t="str">
        <f t="shared" si="3"/>
        <v/>
      </c>
      <c r="M80" s="75" t="e">
        <f t="shared" ca="1" si="4"/>
        <v>#VALUE!</v>
      </c>
      <c r="N80" s="83" t="str">
        <f>IF(ISBLANK(A80),"",IF(L80="One-time training","",HYPERLINK("mailto:"&amp;VLOOKUP(A80,'Contractor List'!$A:$J,5,FALSE)&amp;"?subject="&amp;'Hidden - Dropdown'!$L$7&amp;"&amp;body=Hi "&amp;C80&amp;","&amp;"%0A%0A"&amp;O80&amp;"%0A%0A"&amp;"Please take the training and provide feedback with the completion date.","send e-mail to this TM")))</f>
        <v/>
      </c>
      <c r="O80" s="22" t="str">
        <f>CONCATENATE("you are due for the"&amp;" '"&amp;Overview!H80, "' ", "training on ",CHAR(10),(TEXT(Overview!L80, "mm/dd/yyyy")),".")</f>
        <v>you are due for the '' training on 
.</v>
      </c>
      <c r="R80" s="72" t="e">
        <f t="shared" si="5"/>
        <v>#VALUE!</v>
      </c>
    </row>
    <row r="81" spans="1:18" ht="16" x14ac:dyDescent="0.35">
      <c r="A81" s="28"/>
      <c r="B81" s="47" t="str">
        <f>IF((ISBLANK(A81))," ",VLOOKUP(A81,'Contractor List'!$A:$J,2,FALSE))</f>
        <v xml:space="preserve"> </v>
      </c>
      <c r="C81" s="47" t="str">
        <f>IF((ISBLANK(A81))," ",VLOOKUP(A81,'Contractor List'!$A:$J,3,FALSE))</f>
        <v xml:space="preserve"> </v>
      </c>
      <c r="D81" s="47" t="str">
        <f>IF((ISBLANK(A81))," ",VLOOKUP(A81,'Contractor List'!$A:$J,7,FALSE))</f>
        <v xml:space="preserve"> </v>
      </c>
      <c r="E81" s="27" t="str">
        <f>IF((ISBLANK(A81))," ",VLOOKUP(A81,'Contractor List'!$A:$J,8,FALSE))</f>
        <v xml:space="preserve"> </v>
      </c>
      <c r="F81" s="27" t="str">
        <f>IF((ISBLANK(A81))," ",VLOOKUP(A81,'Contractor List'!$A:$J,9,FALSE))</f>
        <v xml:space="preserve"> </v>
      </c>
      <c r="G81" s="27" t="str">
        <f>IF((ISBLANK(A81))," ",VLOOKUP(A81,'Contractor List'!$A:$J,10,FALSE))</f>
        <v xml:space="preserve"> </v>
      </c>
      <c r="I81" s="26" t="str">
        <f>IF(ISBLANK(H81)=FALSE,VLOOKUP(H81,'Hidden - Dropdown'!$B:$D,2,FALSE),"")</f>
        <v/>
      </c>
      <c r="J81" s="54" t="str">
        <f>IF(ISBLANK(H81)=FALSE,VLOOKUP(H81,'Hidden - Dropdown'!$B:$D,3,FALSE),"")</f>
        <v/>
      </c>
      <c r="L81" s="51" t="str">
        <f t="shared" si="3"/>
        <v/>
      </c>
      <c r="M81" s="75" t="e">
        <f t="shared" ca="1" si="4"/>
        <v>#VALUE!</v>
      </c>
      <c r="N81" s="83" t="str">
        <f>IF(ISBLANK(A81),"",IF(L81="One-time training","",HYPERLINK("mailto:"&amp;VLOOKUP(A81,'Contractor List'!$A:$J,5,FALSE)&amp;"?subject="&amp;'Hidden - Dropdown'!$L$7&amp;"&amp;body=Hi "&amp;C81&amp;","&amp;"%0A%0A"&amp;O81&amp;"%0A%0A"&amp;"Please take the training and provide feedback with the completion date.","send e-mail to this TM")))</f>
        <v/>
      </c>
      <c r="O81" s="22" t="str">
        <f>CONCATENATE("you are due for the"&amp;" '"&amp;Overview!H81, "' ", "training on ",CHAR(10),(TEXT(Overview!L81, "mm/dd/yyyy")),".")</f>
        <v>you are due for the '' training on 
.</v>
      </c>
      <c r="R81" s="72" t="e">
        <f t="shared" si="5"/>
        <v>#VALUE!</v>
      </c>
    </row>
    <row r="82" spans="1:18" ht="16" x14ac:dyDescent="0.35">
      <c r="A82" s="28"/>
      <c r="B82" s="47" t="str">
        <f>IF((ISBLANK(A82))," ",VLOOKUP(A82,'Contractor List'!$A:$J,2,FALSE))</f>
        <v xml:space="preserve"> </v>
      </c>
      <c r="C82" s="47" t="str">
        <f>IF((ISBLANK(A82))," ",VLOOKUP(A82,'Contractor List'!$A:$J,3,FALSE))</f>
        <v xml:space="preserve"> </v>
      </c>
      <c r="D82" s="47" t="str">
        <f>IF((ISBLANK(A82))," ",VLOOKUP(A82,'Contractor List'!$A:$J,7,FALSE))</f>
        <v xml:space="preserve"> </v>
      </c>
      <c r="E82" s="27" t="str">
        <f>IF((ISBLANK(A82))," ",VLOOKUP(A82,'Contractor List'!$A:$J,8,FALSE))</f>
        <v xml:space="preserve"> </v>
      </c>
      <c r="F82" s="27" t="str">
        <f>IF((ISBLANK(A82))," ",VLOOKUP(A82,'Contractor List'!$A:$J,9,FALSE))</f>
        <v xml:space="preserve"> </v>
      </c>
      <c r="G82" s="27" t="str">
        <f>IF((ISBLANK(A82))," ",VLOOKUP(A82,'Contractor List'!$A:$J,10,FALSE))</f>
        <v xml:space="preserve"> </v>
      </c>
      <c r="I82" s="26" t="str">
        <f>IF(ISBLANK(H82)=FALSE,VLOOKUP(H82,'Hidden - Dropdown'!$B:$D,2,FALSE),"")</f>
        <v/>
      </c>
      <c r="J82" s="54" t="str">
        <f>IF(ISBLANK(H82)=FALSE,VLOOKUP(H82,'Hidden - Dropdown'!$B:$D,3,FALSE),"")</f>
        <v/>
      </c>
      <c r="L82" s="51" t="str">
        <f t="shared" si="3"/>
        <v/>
      </c>
      <c r="M82" s="75" t="e">
        <f t="shared" ca="1" si="4"/>
        <v>#VALUE!</v>
      </c>
      <c r="N82" s="83" t="str">
        <f>IF(ISBLANK(A82),"",IF(L82="One-time training","",HYPERLINK("mailto:"&amp;VLOOKUP(A82,'Contractor List'!$A:$J,5,FALSE)&amp;"?subject="&amp;'Hidden - Dropdown'!$L$7&amp;"&amp;body=Hi "&amp;C82&amp;","&amp;"%0A%0A"&amp;O82&amp;"%0A%0A"&amp;"Please take the training and provide feedback with the completion date.","send e-mail to this TM")))</f>
        <v/>
      </c>
      <c r="O82" s="22" t="str">
        <f>CONCATENATE("you are due for the"&amp;" '"&amp;Overview!H82, "' ", "training on ",CHAR(10),(TEXT(Overview!L82, "mm/dd/yyyy")),".")</f>
        <v>you are due for the '' training on 
.</v>
      </c>
      <c r="R82" s="72" t="e">
        <f t="shared" si="5"/>
        <v>#VALUE!</v>
      </c>
    </row>
    <row r="83" spans="1:18" ht="16" x14ac:dyDescent="0.35">
      <c r="A83" s="28"/>
      <c r="B83" s="47" t="str">
        <f>IF((ISBLANK(A83))," ",VLOOKUP(A83,'Contractor List'!$A:$J,2,FALSE))</f>
        <v xml:space="preserve"> </v>
      </c>
      <c r="C83" s="47" t="str">
        <f>IF((ISBLANK(A83))," ",VLOOKUP(A83,'Contractor List'!$A:$J,3,FALSE))</f>
        <v xml:space="preserve"> </v>
      </c>
      <c r="D83" s="47" t="str">
        <f>IF((ISBLANK(A83))," ",VLOOKUP(A83,'Contractor List'!$A:$J,7,FALSE))</f>
        <v xml:space="preserve"> </v>
      </c>
      <c r="E83" s="27" t="str">
        <f>IF((ISBLANK(A83))," ",VLOOKUP(A83,'Contractor List'!$A:$J,8,FALSE))</f>
        <v xml:space="preserve"> </v>
      </c>
      <c r="F83" s="27" t="str">
        <f>IF((ISBLANK(A83))," ",VLOOKUP(A83,'Contractor List'!$A:$J,9,FALSE))</f>
        <v xml:space="preserve"> </v>
      </c>
      <c r="G83" s="27" t="str">
        <f>IF((ISBLANK(A83))," ",VLOOKUP(A83,'Contractor List'!$A:$J,10,FALSE))</f>
        <v xml:space="preserve"> </v>
      </c>
      <c r="I83" s="26" t="str">
        <f>IF(ISBLANK(H83)=FALSE,VLOOKUP(H83,'Hidden - Dropdown'!$B:$D,2,FALSE),"")</f>
        <v/>
      </c>
      <c r="J83" s="54" t="str">
        <f>IF(ISBLANK(H83)=FALSE,VLOOKUP(H83,'Hidden - Dropdown'!$B:$D,3,FALSE),"")</f>
        <v/>
      </c>
      <c r="L83" s="51" t="str">
        <f t="shared" si="3"/>
        <v/>
      </c>
      <c r="M83" s="75" t="e">
        <f t="shared" ca="1" si="4"/>
        <v>#VALUE!</v>
      </c>
      <c r="N83" s="83" t="str">
        <f>IF(ISBLANK(A83),"",IF(L83="One-time training","",HYPERLINK("mailto:"&amp;VLOOKUP(A83,'Contractor List'!$A:$J,5,FALSE)&amp;"?subject="&amp;'Hidden - Dropdown'!$L$7&amp;"&amp;body=Hi "&amp;C83&amp;","&amp;"%0A%0A"&amp;O83&amp;"%0A%0A"&amp;"Please take the training and provide feedback with the completion date.","send e-mail to this TM")))</f>
        <v/>
      </c>
      <c r="O83" s="22" t="str">
        <f>CONCATENATE("you are due for the"&amp;" '"&amp;Overview!H83, "' ", "training on ",CHAR(10),(TEXT(Overview!L83, "mm/dd/yyyy")),".")</f>
        <v>you are due for the '' training on 
.</v>
      </c>
      <c r="R83" s="72" t="e">
        <f t="shared" si="5"/>
        <v>#VALUE!</v>
      </c>
    </row>
    <row r="84" spans="1:18" ht="16" x14ac:dyDescent="0.35">
      <c r="A84" s="28"/>
      <c r="B84" s="47" t="str">
        <f>IF((ISBLANK(A84))," ",VLOOKUP(A84,'Contractor List'!$A:$J,2,FALSE))</f>
        <v xml:space="preserve"> </v>
      </c>
      <c r="C84" s="47" t="str">
        <f>IF((ISBLANK(A84))," ",VLOOKUP(A84,'Contractor List'!$A:$J,3,FALSE))</f>
        <v xml:space="preserve"> </v>
      </c>
      <c r="D84" s="47" t="str">
        <f>IF((ISBLANK(A84))," ",VLOOKUP(A84,'Contractor List'!$A:$J,7,FALSE))</f>
        <v xml:space="preserve"> </v>
      </c>
      <c r="E84" s="27" t="str">
        <f>IF((ISBLANK(A84))," ",VLOOKUP(A84,'Contractor List'!$A:$J,8,FALSE))</f>
        <v xml:space="preserve"> </v>
      </c>
      <c r="F84" s="27" t="str">
        <f>IF((ISBLANK(A84))," ",VLOOKUP(A84,'Contractor List'!$A:$J,9,FALSE))</f>
        <v xml:space="preserve"> </v>
      </c>
      <c r="G84" s="27" t="str">
        <f>IF((ISBLANK(A84))," ",VLOOKUP(A84,'Contractor List'!$A:$J,10,FALSE))</f>
        <v xml:space="preserve"> </v>
      </c>
      <c r="I84" s="26" t="str">
        <f>IF(ISBLANK(H84)=FALSE,VLOOKUP(H84,'Hidden - Dropdown'!$B:$D,2,FALSE),"")</f>
        <v/>
      </c>
      <c r="J84" s="54" t="str">
        <f>IF(ISBLANK(H84)=FALSE,VLOOKUP(H84,'Hidden - Dropdown'!$B:$D,3,FALSE),"")</f>
        <v/>
      </c>
      <c r="L84" s="51" t="str">
        <f t="shared" si="3"/>
        <v/>
      </c>
      <c r="M84" s="75" t="e">
        <f t="shared" ca="1" si="4"/>
        <v>#VALUE!</v>
      </c>
      <c r="N84" s="83" t="str">
        <f>IF(ISBLANK(A84),"",IF(L84="One-time training","",HYPERLINK("mailto:"&amp;VLOOKUP(A84,'Contractor List'!$A:$J,5,FALSE)&amp;"?subject="&amp;'Hidden - Dropdown'!$L$7&amp;"&amp;body=Hi "&amp;C84&amp;","&amp;"%0A%0A"&amp;O84&amp;"%0A%0A"&amp;"Please take the training and provide feedback with the completion date.","send e-mail to this TM")))</f>
        <v/>
      </c>
      <c r="O84" s="22" t="str">
        <f>CONCATENATE("you are due for the"&amp;" '"&amp;Overview!H84, "' ", "training on ",CHAR(10),(TEXT(Overview!L84, "mm/dd/yyyy")),".")</f>
        <v>you are due for the '' training on 
.</v>
      </c>
      <c r="R84" s="72" t="e">
        <f t="shared" si="5"/>
        <v>#VALUE!</v>
      </c>
    </row>
    <row r="85" spans="1:18" ht="16" x14ac:dyDescent="0.35">
      <c r="A85" s="28"/>
      <c r="B85" s="47" t="str">
        <f>IF((ISBLANK(A85))," ",VLOOKUP(A85,'Contractor List'!$A:$J,2,FALSE))</f>
        <v xml:space="preserve"> </v>
      </c>
      <c r="C85" s="47" t="str">
        <f>IF((ISBLANK(A85))," ",VLOOKUP(A85,'Contractor List'!$A:$J,3,FALSE))</f>
        <v xml:space="preserve"> </v>
      </c>
      <c r="D85" s="47" t="str">
        <f>IF((ISBLANK(A85))," ",VLOOKUP(A85,'Contractor List'!$A:$J,7,FALSE))</f>
        <v xml:space="preserve"> </v>
      </c>
      <c r="E85" s="27" t="str">
        <f>IF((ISBLANK(A85))," ",VLOOKUP(A85,'Contractor List'!$A:$J,8,FALSE))</f>
        <v xml:space="preserve"> </v>
      </c>
      <c r="F85" s="27" t="str">
        <f>IF((ISBLANK(A85))," ",VLOOKUP(A85,'Contractor List'!$A:$J,9,FALSE))</f>
        <v xml:space="preserve"> </v>
      </c>
      <c r="G85" s="27" t="str">
        <f>IF((ISBLANK(A85))," ",VLOOKUP(A85,'Contractor List'!$A:$J,10,FALSE))</f>
        <v xml:space="preserve"> </v>
      </c>
      <c r="I85" s="26" t="str">
        <f>IF(ISBLANK(H85)=FALSE,VLOOKUP(H85,'Hidden - Dropdown'!$B:$D,2,FALSE),"")</f>
        <v/>
      </c>
      <c r="J85" s="54" t="str">
        <f>IF(ISBLANK(H85)=FALSE,VLOOKUP(H85,'Hidden - Dropdown'!$B:$D,3,FALSE),"")</f>
        <v/>
      </c>
      <c r="L85" s="51" t="str">
        <f t="shared" si="3"/>
        <v/>
      </c>
      <c r="M85" s="75" t="e">
        <f t="shared" ca="1" si="4"/>
        <v>#VALUE!</v>
      </c>
      <c r="N85" s="83" t="str">
        <f>IF(ISBLANK(A85),"",IF(L85="One-time training","",HYPERLINK("mailto:"&amp;VLOOKUP(A85,'Contractor List'!$A:$J,5,FALSE)&amp;"?subject="&amp;'Hidden - Dropdown'!$L$7&amp;"&amp;body=Hi "&amp;C85&amp;","&amp;"%0A%0A"&amp;O85&amp;"%0A%0A"&amp;"Please take the training and provide feedback with the completion date.","send e-mail to this TM")))</f>
        <v/>
      </c>
      <c r="O85" s="22" t="str">
        <f>CONCATENATE("you are due for the"&amp;" '"&amp;Overview!H85, "' ", "training on ",CHAR(10),(TEXT(Overview!L85, "mm/dd/yyyy")),".")</f>
        <v>you are due for the '' training on 
.</v>
      </c>
      <c r="R85" s="72" t="e">
        <f t="shared" si="5"/>
        <v>#VALUE!</v>
      </c>
    </row>
    <row r="86" spans="1:18" ht="16" x14ac:dyDescent="0.35">
      <c r="A86" s="28"/>
      <c r="B86" s="47" t="str">
        <f>IF((ISBLANK(A86))," ",VLOOKUP(A86,'Contractor List'!$A:$J,2,FALSE))</f>
        <v xml:space="preserve"> </v>
      </c>
      <c r="C86" s="47" t="str">
        <f>IF((ISBLANK(A86))," ",VLOOKUP(A86,'Contractor List'!$A:$J,3,FALSE))</f>
        <v xml:space="preserve"> </v>
      </c>
      <c r="D86" s="47" t="str">
        <f>IF((ISBLANK(A86))," ",VLOOKUP(A86,'Contractor List'!$A:$J,7,FALSE))</f>
        <v xml:space="preserve"> </v>
      </c>
      <c r="E86" s="27" t="str">
        <f>IF((ISBLANK(A86))," ",VLOOKUP(A86,'Contractor List'!$A:$J,8,FALSE))</f>
        <v xml:space="preserve"> </v>
      </c>
      <c r="F86" s="27" t="str">
        <f>IF((ISBLANK(A86))," ",VLOOKUP(A86,'Contractor List'!$A:$J,9,FALSE))</f>
        <v xml:space="preserve"> </v>
      </c>
      <c r="G86" s="27" t="str">
        <f>IF((ISBLANK(A86))," ",VLOOKUP(A86,'Contractor List'!$A:$J,10,FALSE))</f>
        <v xml:space="preserve"> </v>
      </c>
      <c r="I86" s="26" t="str">
        <f>IF(ISBLANK(H86)=FALSE,VLOOKUP(H86,'Hidden - Dropdown'!$B:$D,2,FALSE),"")</f>
        <v/>
      </c>
      <c r="J86" s="54" t="str">
        <f>IF(ISBLANK(H86)=FALSE,VLOOKUP(H86,'Hidden - Dropdown'!$B:$D,3,FALSE),"")</f>
        <v/>
      </c>
      <c r="L86" s="51" t="str">
        <f t="shared" si="3"/>
        <v/>
      </c>
      <c r="M86" s="75" t="e">
        <f t="shared" ca="1" si="4"/>
        <v>#VALUE!</v>
      </c>
      <c r="N86" s="83" t="str">
        <f>IF(ISBLANK(A86),"",IF(L86="One-time training","",HYPERLINK("mailto:"&amp;VLOOKUP(A86,'Contractor List'!$A:$J,5,FALSE)&amp;"?subject="&amp;'Hidden - Dropdown'!$L$7&amp;"&amp;body=Hi "&amp;C86&amp;","&amp;"%0A%0A"&amp;O86&amp;"%0A%0A"&amp;"Please take the training and provide feedback with the completion date.","send e-mail to this TM")))</f>
        <v/>
      </c>
      <c r="O86" s="22" t="str">
        <f>CONCATENATE("you are due for the"&amp;" '"&amp;Overview!H86, "' ", "training on ",CHAR(10),(TEXT(Overview!L86, "mm/dd/yyyy")),".")</f>
        <v>you are due for the '' training on 
.</v>
      </c>
      <c r="R86" s="72" t="e">
        <f t="shared" si="5"/>
        <v>#VALUE!</v>
      </c>
    </row>
    <row r="87" spans="1:18" ht="16" x14ac:dyDescent="0.35">
      <c r="A87" s="28"/>
      <c r="B87" s="47" t="str">
        <f>IF((ISBLANK(A87))," ",VLOOKUP(A87,'Contractor List'!$A:$J,2,FALSE))</f>
        <v xml:space="preserve"> </v>
      </c>
      <c r="C87" s="47" t="str">
        <f>IF((ISBLANK(A87))," ",VLOOKUP(A87,'Contractor List'!$A:$J,3,FALSE))</f>
        <v xml:space="preserve"> </v>
      </c>
      <c r="D87" s="47" t="str">
        <f>IF((ISBLANK(A87))," ",VLOOKUP(A87,'Contractor List'!$A:$J,7,FALSE))</f>
        <v xml:space="preserve"> </v>
      </c>
      <c r="E87" s="27" t="str">
        <f>IF((ISBLANK(A87))," ",VLOOKUP(A87,'Contractor List'!$A:$J,8,FALSE))</f>
        <v xml:space="preserve"> </v>
      </c>
      <c r="F87" s="27" t="str">
        <f>IF((ISBLANK(A87))," ",VLOOKUP(A87,'Contractor List'!$A:$J,9,FALSE))</f>
        <v xml:space="preserve"> </v>
      </c>
      <c r="G87" s="27" t="str">
        <f>IF((ISBLANK(A87))," ",VLOOKUP(A87,'Contractor List'!$A:$J,10,FALSE))</f>
        <v xml:space="preserve"> </v>
      </c>
      <c r="I87" s="26" t="str">
        <f>IF(ISBLANK(H87)=FALSE,VLOOKUP(H87,'Hidden - Dropdown'!$B:$D,2,FALSE),"")</f>
        <v/>
      </c>
      <c r="J87" s="54" t="str">
        <f>IF(ISBLANK(H87)=FALSE,VLOOKUP(H87,'Hidden - Dropdown'!$B:$D,3,FALSE),"")</f>
        <v/>
      </c>
      <c r="L87" s="51" t="str">
        <f t="shared" si="3"/>
        <v/>
      </c>
      <c r="M87" s="75" t="e">
        <f t="shared" ca="1" si="4"/>
        <v>#VALUE!</v>
      </c>
      <c r="N87" s="83" t="str">
        <f>IF(ISBLANK(A87),"",IF(L87="One-time training","",HYPERLINK("mailto:"&amp;VLOOKUP(A87,'Contractor List'!$A:$J,5,FALSE)&amp;"?subject="&amp;'Hidden - Dropdown'!$L$7&amp;"&amp;body=Hi "&amp;C87&amp;","&amp;"%0A%0A"&amp;O87&amp;"%0A%0A"&amp;"Please take the training and provide feedback with the completion date.","send e-mail to this TM")))</f>
        <v/>
      </c>
      <c r="O87" s="22" t="str">
        <f>CONCATENATE("you are due for the"&amp;" '"&amp;Overview!H87, "' ", "training on ",CHAR(10),(TEXT(Overview!L87, "mm/dd/yyyy")),".")</f>
        <v>you are due for the '' training on 
.</v>
      </c>
      <c r="R87" s="72" t="e">
        <f t="shared" si="5"/>
        <v>#VALUE!</v>
      </c>
    </row>
    <row r="88" spans="1:18" ht="16" x14ac:dyDescent="0.35">
      <c r="A88" s="30"/>
      <c r="B88" s="47" t="str">
        <f>IF((ISBLANK(A88))," ",VLOOKUP(A88,'Contractor List'!$A:$J,2,FALSE))</f>
        <v xml:space="preserve"> </v>
      </c>
      <c r="C88" s="47" t="str">
        <f>IF((ISBLANK(A88))," ",VLOOKUP(A88,'Contractor List'!$A:$J,3,FALSE))</f>
        <v xml:space="preserve"> </v>
      </c>
      <c r="D88" s="47" t="str">
        <f>IF((ISBLANK(A88))," ",VLOOKUP(A88,'Contractor List'!$A:$J,7,FALSE))</f>
        <v xml:space="preserve"> </v>
      </c>
      <c r="E88" s="27" t="str">
        <f>IF((ISBLANK(A88))," ",VLOOKUP(A88,'Contractor List'!$A:$J,8,FALSE))</f>
        <v xml:space="preserve"> </v>
      </c>
      <c r="F88" s="27" t="str">
        <f>IF((ISBLANK(A88))," ",VLOOKUP(A88,'Contractor List'!$A:$J,9,FALSE))</f>
        <v xml:space="preserve"> </v>
      </c>
      <c r="G88" s="27" t="str">
        <f>IF((ISBLANK(A88))," ",VLOOKUP(A88,'Contractor List'!$A:$J,10,FALSE))</f>
        <v xml:space="preserve"> </v>
      </c>
      <c r="I88" s="26" t="str">
        <f>IF(ISBLANK(H88)=FALSE,VLOOKUP(H88,'Hidden - Dropdown'!$B:$D,2,FALSE),"")</f>
        <v/>
      </c>
      <c r="J88" s="54" t="str">
        <f>IF(ISBLANK(H88)=FALSE,VLOOKUP(H88,'Hidden - Dropdown'!$B:$D,3,FALSE),"")</f>
        <v/>
      </c>
      <c r="L88" s="51" t="str">
        <f t="shared" si="3"/>
        <v/>
      </c>
      <c r="M88" s="75" t="e">
        <f t="shared" ca="1" si="4"/>
        <v>#VALUE!</v>
      </c>
      <c r="N88" s="83" t="str">
        <f>IF(ISBLANK(A88),"",IF(L88="One-time training","",HYPERLINK("mailto:"&amp;VLOOKUP(A88,'Contractor List'!$A:$J,5,FALSE)&amp;"?subject="&amp;'Hidden - Dropdown'!$L$7&amp;"&amp;body=Hi "&amp;C88&amp;","&amp;"%0A%0A"&amp;O88&amp;"%0A%0A"&amp;"Please take the training and provide feedback with the completion date.","send e-mail to this TM")))</f>
        <v/>
      </c>
      <c r="O88" s="22" t="str">
        <f>CONCATENATE("you are due for the"&amp;" '"&amp;Overview!H88, "' ", "training on ",CHAR(10),(TEXT(Overview!L88, "mm/dd/yyyy")),".")</f>
        <v>you are due for the '' training on 
.</v>
      </c>
      <c r="R88" s="72" t="e">
        <f t="shared" si="5"/>
        <v>#VALUE!</v>
      </c>
    </row>
    <row r="89" spans="1:18" ht="16" x14ac:dyDescent="0.35">
      <c r="A89" s="28"/>
      <c r="B89" s="47" t="str">
        <f>IF((ISBLANK(A89))," ",VLOOKUP(A89,'Contractor List'!$A:$J,2,FALSE))</f>
        <v xml:space="preserve"> </v>
      </c>
      <c r="C89" s="47" t="str">
        <f>IF((ISBLANK(A89))," ",VLOOKUP(A89,'Contractor List'!$A:$J,3,FALSE))</f>
        <v xml:space="preserve"> </v>
      </c>
      <c r="D89" s="47" t="str">
        <f>IF((ISBLANK(A89))," ",VLOOKUP(A89,'Contractor List'!$A:$J,7,FALSE))</f>
        <v xml:space="preserve"> </v>
      </c>
      <c r="E89" s="27" t="str">
        <f>IF((ISBLANK(A89))," ",VLOOKUP(A89,'Contractor List'!$A:$J,8,FALSE))</f>
        <v xml:space="preserve"> </v>
      </c>
      <c r="F89" s="27" t="str">
        <f>IF((ISBLANK(A89))," ",VLOOKUP(A89,'Contractor List'!$A:$J,9,FALSE))</f>
        <v xml:space="preserve"> </v>
      </c>
      <c r="G89" s="27" t="str">
        <f>IF((ISBLANK(A89))," ",VLOOKUP(A89,'Contractor List'!$A:$J,10,FALSE))</f>
        <v xml:space="preserve"> </v>
      </c>
      <c r="I89" s="26" t="str">
        <f>IF(ISBLANK(H89)=FALSE,VLOOKUP(H89,'Hidden - Dropdown'!$B:$D,2,FALSE),"")</f>
        <v/>
      </c>
      <c r="J89" s="54" t="str">
        <f>IF(ISBLANK(H89)=FALSE,VLOOKUP(H89,'Hidden - Dropdown'!$B:$D,3,FALSE),"")</f>
        <v/>
      </c>
      <c r="L89" s="51" t="str">
        <f t="shared" si="3"/>
        <v/>
      </c>
      <c r="M89" s="75" t="e">
        <f t="shared" ca="1" si="4"/>
        <v>#VALUE!</v>
      </c>
      <c r="N89" s="83" t="str">
        <f>IF(ISBLANK(A89),"",IF(L89="One-time training","",HYPERLINK("mailto:"&amp;VLOOKUP(A89,'Contractor List'!$A:$J,5,FALSE)&amp;"?subject="&amp;'Hidden - Dropdown'!$L$7&amp;"&amp;body=Hi "&amp;C89&amp;","&amp;"%0A%0A"&amp;O89&amp;"%0A%0A"&amp;"Please take the training and provide feedback with the completion date.","send e-mail to this TM")))</f>
        <v/>
      </c>
      <c r="O89" s="22" t="str">
        <f>CONCATENATE("you are due for the"&amp;" '"&amp;Overview!H89, "' ", "training on ",CHAR(10),(TEXT(Overview!L89, "mm/dd/yyyy")),".")</f>
        <v>you are due for the '' training on 
.</v>
      </c>
      <c r="R89" s="72" t="e">
        <f t="shared" si="5"/>
        <v>#VALUE!</v>
      </c>
    </row>
    <row r="90" spans="1:18" ht="16" x14ac:dyDescent="0.35">
      <c r="A90" s="30"/>
      <c r="B90" s="47" t="str">
        <f>IF((ISBLANK(A90))," ",VLOOKUP(A90,'Contractor List'!$A:$J,2,FALSE))</f>
        <v xml:space="preserve"> </v>
      </c>
      <c r="C90" s="47" t="str">
        <f>IF((ISBLANK(A90))," ",VLOOKUP(A90,'Contractor List'!$A:$J,3,FALSE))</f>
        <v xml:space="preserve"> </v>
      </c>
      <c r="D90" s="47" t="str">
        <f>IF((ISBLANK(A90))," ",VLOOKUP(A90,'Contractor List'!$A:$J,7,FALSE))</f>
        <v xml:space="preserve"> </v>
      </c>
      <c r="E90" s="27" t="str">
        <f>IF((ISBLANK(A90))," ",VLOOKUP(A90,'Contractor List'!$A:$J,8,FALSE))</f>
        <v xml:space="preserve"> </v>
      </c>
      <c r="F90" s="27" t="str">
        <f>IF((ISBLANK(A90))," ",VLOOKUP(A90,'Contractor List'!$A:$J,9,FALSE))</f>
        <v xml:space="preserve"> </v>
      </c>
      <c r="G90" s="27" t="str">
        <f>IF((ISBLANK(A90))," ",VLOOKUP(A90,'Contractor List'!$A:$J,10,FALSE))</f>
        <v xml:space="preserve"> </v>
      </c>
      <c r="I90" s="26" t="str">
        <f>IF(ISBLANK(H90)=FALSE,VLOOKUP(H90,'Hidden - Dropdown'!$B:$D,2,FALSE),"")</f>
        <v/>
      </c>
      <c r="J90" s="54" t="str">
        <f>IF(ISBLANK(H90)=FALSE,VLOOKUP(H90,'Hidden - Dropdown'!$B:$D,3,FALSE),"")</f>
        <v/>
      </c>
      <c r="L90" s="51" t="str">
        <f t="shared" si="3"/>
        <v/>
      </c>
      <c r="M90" s="75" t="e">
        <f t="shared" ca="1" si="4"/>
        <v>#VALUE!</v>
      </c>
      <c r="N90" s="83" t="str">
        <f>IF(ISBLANK(A90),"",IF(L90="One-time training","",HYPERLINK("mailto:"&amp;VLOOKUP(A90,'Contractor List'!$A:$J,5,FALSE)&amp;"?subject="&amp;'Hidden - Dropdown'!$L$7&amp;"&amp;body=Hi "&amp;C90&amp;","&amp;"%0A%0A"&amp;O90&amp;"%0A%0A"&amp;"Please take the training and provide feedback with the completion date.","send e-mail to this TM")))</f>
        <v/>
      </c>
      <c r="O90" s="22" t="str">
        <f>CONCATENATE("you are due for the"&amp;" '"&amp;Overview!H90, "' ", "training on ",CHAR(10),(TEXT(Overview!L90, "mm/dd/yyyy")),".")</f>
        <v>you are due for the '' training on 
.</v>
      </c>
      <c r="R90" s="72" t="e">
        <f t="shared" si="5"/>
        <v>#VALUE!</v>
      </c>
    </row>
    <row r="91" spans="1:18" ht="16" x14ac:dyDescent="0.35">
      <c r="A91" s="31"/>
      <c r="B91" s="47" t="str">
        <f>IF((ISBLANK(A91))," ",VLOOKUP(A91,'Contractor List'!$A:$J,2,FALSE))</f>
        <v xml:space="preserve"> </v>
      </c>
      <c r="C91" s="47" t="str">
        <f>IF((ISBLANK(A91))," ",VLOOKUP(A91,'Contractor List'!$A:$J,3,FALSE))</f>
        <v xml:space="preserve"> </v>
      </c>
      <c r="D91" s="47" t="str">
        <f>IF((ISBLANK(A91))," ",VLOOKUP(A91,'Contractor List'!$A:$J,7,FALSE))</f>
        <v xml:space="preserve"> </v>
      </c>
      <c r="E91" s="27" t="str">
        <f>IF((ISBLANK(A91))," ",VLOOKUP(A91,'Contractor List'!$A:$J,8,FALSE))</f>
        <v xml:space="preserve"> </v>
      </c>
      <c r="F91" s="27" t="str">
        <f>IF((ISBLANK(A91))," ",VLOOKUP(A91,'Contractor List'!$A:$J,9,FALSE))</f>
        <v xml:space="preserve"> </v>
      </c>
      <c r="G91" s="27" t="str">
        <f>IF((ISBLANK(A91))," ",VLOOKUP(A91,'Contractor List'!$A:$J,10,FALSE))</f>
        <v xml:space="preserve"> </v>
      </c>
      <c r="I91" s="26" t="str">
        <f>IF(ISBLANK(H91)=FALSE,VLOOKUP(H91,'Hidden - Dropdown'!$B:$D,2,FALSE),"")</f>
        <v/>
      </c>
      <c r="J91" s="54" t="str">
        <f>IF(ISBLANK(H91)=FALSE,VLOOKUP(H91,'Hidden - Dropdown'!$B:$D,3,FALSE),"")</f>
        <v/>
      </c>
      <c r="L91" s="51" t="str">
        <f t="shared" si="3"/>
        <v/>
      </c>
      <c r="M91" s="75" t="e">
        <f t="shared" ca="1" si="4"/>
        <v>#VALUE!</v>
      </c>
      <c r="N91" s="83" t="str">
        <f>IF(ISBLANK(A91),"",IF(L91="One-time training","",HYPERLINK("mailto:"&amp;VLOOKUP(A91,'Contractor List'!$A:$J,5,FALSE)&amp;"?subject="&amp;'Hidden - Dropdown'!$L$7&amp;"&amp;body=Hi "&amp;C91&amp;","&amp;"%0A%0A"&amp;O91&amp;"%0A%0A"&amp;"Please take the training and provide feedback with the completion date.","send e-mail to this TM")))</f>
        <v/>
      </c>
      <c r="O91" s="22" t="str">
        <f>CONCATENATE("you are due for the"&amp;" '"&amp;Overview!H91, "' ", "training on ",CHAR(10),(TEXT(Overview!L91, "mm/dd/yyyy")),".")</f>
        <v>you are due for the '' training on 
.</v>
      </c>
      <c r="R91" s="72" t="e">
        <f t="shared" si="5"/>
        <v>#VALUE!</v>
      </c>
    </row>
    <row r="92" spans="1:18" ht="16" x14ac:dyDescent="0.35">
      <c r="A92" s="28"/>
      <c r="B92" s="47" t="str">
        <f>IF((ISBLANK(A92))," ",VLOOKUP(A92,'Contractor List'!$A:$J,2,FALSE))</f>
        <v xml:space="preserve"> </v>
      </c>
      <c r="C92" s="47" t="str">
        <f>IF((ISBLANK(A92))," ",VLOOKUP(A92,'Contractor List'!$A:$J,3,FALSE))</f>
        <v xml:space="preserve"> </v>
      </c>
      <c r="D92" s="47" t="str">
        <f>IF((ISBLANK(A92))," ",VLOOKUP(A92,'Contractor List'!$A:$J,7,FALSE))</f>
        <v xml:space="preserve"> </v>
      </c>
      <c r="E92" s="27" t="str">
        <f>IF((ISBLANK(A92))," ",VLOOKUP(A92,'Contractor List'!$A:$J,8,FALSE))</f>
        <v xml:space="preserve"> </v>
      </c>
      <c r="F92" s="27" t="str">
        <f>IF((ISBLANK(A92))," ",VLOOKUP(A92,'Contractor List'!$A:$J,9,FALSE))</f>
        <v xml:space="preserve"> </v>
      </c>
      <c r="G92" s="27" t="str">
        <f>IF((ISBLANK(A92))," ",VLOOKUP(A92,'Contractor List'!$A:$J,10,FALSE))</f>
        <v xml:space="preserve"> </v>
      </c>
      <c r="I92" s="26" t="str">
        <f>IF(ISBLANK(H92)=FALSE,VLOOKUP(H92,'Hidden - Dropdown'!$B:$D,2,FALSE),"")</f>
        <v/>
      </c>
      <c r="J92" s="54" t="str">
        <f>IF(ISBLANK(H92)=FALSE,VLOOKUP(H92,'Hidden - Dropdown'!$B:$D,3,FALSE),"")</f>
        <v/>
      </c>
      <c r="L92" s="51" t="str">
        <f t="shared" si="3"/>
        <v/>
      </c>
      <c r="M92" s="75" t="e">
        <f t="shared" ca="1" si="4"/>
        <v>#VALUE!</v>
      </c>
      <c r="N92" s="83" t="str">
        <f>IF(ISBLANK(A92),"",IF(L92="One-time training","",HYPERLINK("mailto:"&amp;VLOOKUP(A92,'Contractor List'!$A:$J,5,FALSE)&amp;"?subject="&amp;'Hidden - Dropdown'!$L$7&amp;"&amp;body=Hi "&amp;C92&amp;","&amp;"%0A%0A"&amp;O92&amp;"%0A%0A"&amp;"Please take the training and provide feedback with the completion date.","send e-mail to this TM")))</f>
        <v/>
      </c>
      <c r="O92" s="22" t="str">
        <f>CONCATENATE("you are due for the"&amp;" '"&amp;Overview!H92, "' ", "training on ",CHAR(10),(TEXT(Overview!L92, "mm/dd/yyyy")),".")</f>
        <v>you are due for the '' training on 
.</v>
      </c>
      <c r="R92" s="72" t="e">
        <f t="shared" si="5"/>
        <v>#VALUE!</v>
      </c>
    </row>
    <row r="93" spans="1:18" ht="16" x14ac:dyDescent="0.35">
      <c r="A93" s="28"/>
      <c r="B93" s="47" t="str">
        <f>IF((ISBLANK(A93))," ",VLOOKUP(A93,'Contractor List'!$A:$J,2,FALSE))</f>
        <v xml:space="preserve"> </v>
      </c>
      <c r="C93" s="47" t="str">
        <f>IF((ISBLANK(A93))," ",VLOOKUP(A93,'Contractor List'!$A:$J,3,FALSE))</f>
        <v xml:space="preserve"> </v>
      </c>
      <c r="D93" s="47" t="str">
        <f>IF((ISBLANK(A93))," ",VLOOKUP(A93,'Contractor List'!$A:$J,7,FALSE))</f>
        <v xml:space="preserve"> </v>
      </c>
      <c r="E93" s="27" t="str">
        <f>IF((ISBLANK(A93))," ",VLOOKUP(A93,'Contractor List'!$A:$J,8,FALSE))</f>
        <v xml:space="preserve"> </v>
      </c>
      <c r="F93" s="27" t="str">
        <f>IF((ISBLANK(A93))," ",VLOOKUP(A93,'Contractor List'!$A:$J,9,FALSE))</f>
        <v xml:space="preserve"> </v>
      </c>
      <c r="G93" s="27" t="str">
        <f>IF((ISBLANK(A93))," ",VLOOKUP(A93,'Contractor List'!$A:$J,10,FALSE))</f>
        <v xml:space="preserve"> </v>
      </c>
      <c r="I93" s="26" t="str">
        <f>IF(ISBLANK(H93)=FALSE,VLOOKUP(H93,'Hidden - Dropdown'!$B:$D,2,FALSE),"")</f>
        <v/>
      </c>
      <c r="J93" s="54" t="str">
        <f>IF(ISBLANK(H93)=FALSE,VLOOKUP(H93,'Hidden - Dropdown'!$B:$D,3,FALSE),"")</f>
        <v/>
      </c>
      <c r="L93" s="51" t="str">
        <f t="shared" si="3"/>
        <v/>
      </c>
      <c r="M93" s="75" t="e">
        <f t="shared" ca="1" si="4"/>
        <v>#VALUE!</v>
      </c>
      <c r="N93" s="83" t="str">
        <f>IF(ISBLANK(A93),"",IF(L93="One-time training","",HYPERLINK("mailto:"&amp;VLOOKUP(A93,'Contractor List'!$A:$J,5,FALSE)&amp;"?subject="&amp;'Hidden - Dropdown'!$L$7&amp;"&amp;body=Hi "&amp;C93&amp;","&amp;"%0A%0A"&amp;O93&amp;"%0A%0A"&amp;"Please take the training and provide feedback with the completion date.","send e-mail to this TM")))</f>
        <v/>
      </c>
      <c r="O93" s="22" t="str">
        <f>CONCATENATE("you are due for the"&amp;" '"&amp;Overview!H93, "' ", "training on ",CHAR(10),(TEXT(Overview!L93, "mm/dd/yyyy")),".")</f>
        <v>you are due for the '' training on 
.</v>
      </c>
      <c r="R93" s="72" t="e">
        <f t="shared" si="5"/>
        <v>#VALUE!</v>
      </c>
    </row>
    <row r="94" spans="1:18" ht="16" x14ac:dyDescent="0.35">
      <c r="A94" s="28"/>
      <c r="B94" s="47" t="str">
        <f>IF((ISBLANK(A94))," ",VLOOKUP(A94,'Contractor List'!$A:$J,2,FALSE))</f>
        <v xml:space="preserve"> </v>
      </c>
      <c r="C94" s="47" t="str">
        <f>IF((ISBLANK(A94))," ",VLOOKUP(A94,'Contractor List'!$A:$J,3,FALSE))</f>
        <v xml:space="preserve"> </v>
      </c>
      <c r="D94" s="47" t="str">
        <f>IF((ISBLANK(A94))," ",VLOOKUP(A94,'Contractor List'!$A:$J,7,FALSE))</f>
        <v xml:space="preserve"> </v>
      </c>
      <c r="E94" s="27" t="str">
        <f>IF((ISBLANK(A94))," ",VLOOKUP(A94,'Contractor List'!$A:$J,8,FALSE))</f>
        <v xml:space="preserve"> </v>
      </c>
      <c r="F94" s="27" t="str">
        <f>IF((ISBLANK(A94))," ",VLOOKUP(A94,'Contractor List'!$A:$J,9,FALSE))</f>
        <v xml:space="preserve"> </v>
      </c>
      <c r="G94" s="27" t="str">
        <f>IF((ISBLANK(A94))," ",VLOOKUP(A94,'Contractor List'!$A:$J,10,FALSE))</f>
        <v xml:space="preserve"> </v>
      </c>
      <c r="I94" s="26" t="str">
        <f>IF(ISBLANK(H94)=FALSE,VLOOKUP(H94,'Hidden - Dropdown'!$B:$D,2,FALSE),"")</f>
        <v/>
      </c>
      <c r="J94" s="54" t="str">
        <f>IF(ISBLANK(H94)=FALSE,VLOOKUP(H94,'Hidden - Dropdown'!$B:$D,3,FALSE),"")</f>
        <v/>
      </c>
      <c r="L94" s="51" t="str">
        <f t="shared" si="3"/>
        <v/>
      </c>
      <c r="M94" s="75" t="e">
        <f t="shared" ca="1" si="4"/>
        <v>#VALUE!</v>
      </c>
      <c r="N94" s="83" t="str">
        <f>IF(ISBLANK(A94),"",IF(L94="One-time training","",HYPERLINK("mailto:"&amp;VLOOKUP(A94,'Contractor List'!$A:$J,5,FALSE)&amp;"?subject="&amp;'Hidden - Dropdown'!$L$7&amp;"&amp;body=Hi "&amp;C94&amp;","&amp;"%0A%0A"&amp;O94&amp;"%0A%0A"&amp;"Please take the training and provide feedback with the completion date.","send e-mail to this TM")))</f>
        <v/>
      </c>
      <c r="O94" s="22" t="str">
        <f>CONCATENATE("you are due for the"&amp;" '"&amp;Overview!H94, "' ", "training on ",CHAR(10),(TEXT(Overview!L94, "mm/dd/yyyy")),".")</f>
        <v>you are due for the '' training on 
.</v>
      </c>
      <c r="R94" s="72" t="e">
        <f t="shared" si="5"/>
        <v>#VALUE!</v>
      </c>
    </row>
    <row r="95" spans="1:18" ht="16" x14ac:dyDescent="0.35">
      <c r="A95" s="28"/>
      <c r="B95" s="47" t="str">
        <f>IF((ISBLANK(A95))," ",VLOOKUP(A95,'Contractor List'!$A:$J,2,FALSE))</f>
        <v xml:space="preserve"> </v>
      </c>
      <c r="C95" s="47" t="str">
        <f>IF((ISBLANK(A95))," ",VLOOKUP(A95,'Contractor List'!$A:$J,3,FALSE))</f>
        <v xml:space="preserve"> </v>
      </c>
      <c r="D95" s="47" t="str">
        <f>IF((ISBLANK(A95))," ",VLOOKUP(A95,'Contractor List'!$A:$J,7,FALSE))</f>
        <v xml:space="preserve"> </v>
      </c>
      <c r="E95" s="27" t="str">
        <f>IF((ISBLANK(A95))," ",VLOOKUP(A95,'Contractor List'!$A:$J,8,FALSE))</f>
        <v xml:space="preserve"> </v>
      </c>
      <c r="F95" s="27" t="str">
        <f>IF((ISBLANK(A95))," ",VLOOKUP(A95,'Contractor List'!$A:$J,9,FALSE))</f>
        <v xml:space="preserve"> </v>
      </c>
      <c r="G95" s="27" t="str">
        <f>IF((ISBLANK(A95))," ",VLOOKUP(A95,'Contractor List'!$A:$J,10,FALSE))</f>
        <v xml:space="preserve"> </v>
      </c>
      <c r="I95" s="26" t="str">
        <f>IF(ISBLANK(H95)=FALSE,VLOOKUP(H95,'Hidden - Dropdown'!$B:$D,2,FALSE),"")</f>
        <v/>
      </c>
      <c r="J95" s="54" t="str">
        <f>IF(ISBLANK(H95)=FALSE,VLOOKUP(H95,'Hidden - Dropdown'!$B:$D,3,FALSE),"")</f>
        <v/>
      </c>
      <c r="L95" s="51" t="str">
        <f t="shared" si="3"/>
        <v/>
      </c>
      <c r="M95" s="75" t="e">
        <f t="shared" ca="1" si="4"/>
        <v>#VALUE!</v>
      </c>
      <c r="N95" s="83" t="str">
        <f>IF(ISBLANK(A95),"",IF(L95="One-time training","",HYPERLINK("mailto:"&amp;VLOOKUP(A95,'Contractor List'!$A:$J,5,FALSE)&amp;"?subject="&amp;'Hidden - Dropdown'!$L$7&amp;"&amp;body=Hi "&amp;C95&amp;","&amp;"%0A%0A"&amp;O95&amp;"%0A%0A"&amp;"Please take the training and provide feedback with the completion date.","send e-mail to this TM")))</f>
        <v/>
      </c>
      <c r="O95" s="22" t="str">
        <f>CONCATENATE("you are due for the"&amp;" '"&amp;Overview!H95, "' ", "training on ",CHAR(10),(TEXT(Overview!L95, "mm/dd/yyyy")),".")</f>
        <v>you are due for the '' training on 
.</v>
      </c>
      <c r="R95" s="72" t="e">
        <f t="shared" si="5"/>
        <v>#VALUE!</v>
      </c>
    </row>
    <row r="96" spans="1:18" ht="16" x14ac:dyDescent="0.35">
      <c r="A96" s="28"/>
      <c r="B96" s="47" t="str">
        <f>IF((ISBLANK(A96))," ",VLOOKUP(A96,'Contractor List'!$A:$J,2,FALSE))</f>
        <v xml:space="preserve"> </v>
      </c>
      <c r="C96" s="47" t="str">
        <f>IF((ISBLANK(A96))," ",VLOOKUP(A96,'Contractor List'!$A:$J,3,FALSE))</f>
        <v xml:space="preserve"> </v>
      </c>
      <c r="D96" s="47" t="str">
        <f>IF((ISBLANK(A96))," ",VLOOKUP(A96,'Contractor List'!$A:$J,7,FALSE))</f>
        <v xml:space="preserve"> </v>
      </c>
      <c r="E96" s="27" t="str">
        <f>IF((ISBLANK(A96))," ",VLOOKUP(A96,'Contractor List'!$A:$J,8,FALSE))</f>
        <v xml:space="preserve"> </v>
      </c>
      <c r="F96" s="27" t="str">
        <f>IF((ISBLANK(A96))," ",VLOOKUP(A96,'Contractor List'!$A:$J,9,FALSE))</f>
        <v xml:space="preserve"> </v>
      </c>
      <c r="G96" s="27" t="str">
        <f>IF((ISBLANK(A96))," ",VLOOKUP(A96,'Contractor List'!$A:$J,10,FALSE))</f>
        <v xml:space="preserve"> </v>
      </c>
      <c r="I96" s="26" t="str">
        <f>IF(ISBLANK(H96)=FALSE,VLOOKUP(H96,'Hidden - Dropdown'!$B:$D,2,FALSE),"")</f>
        <v/>
      </c>
      <c r="J96" s="54" t="str">
        <f>IF(ISBLANK(H96)=FALSE,VLOOKUP(H96,'Hidden - Dropdown'!$B:$D,3,FALSE),"")</f>
        <v/>
      </c>
      <c r="L96" s="51" t="str">
        <f t="shared" si="3"/>
        <v/>
      </c>
      <c r="M96" s="75" t="e">
        <f t="shared" ca="1" si="4"/>
        <v>#VALUE!</v>
      </c>
      <c r="N96" s="83" t="str">
        <f>IF(ISBLANK(A96),"",IF(L96="One-time training","",HYPERLINK("mailto:"&amp;VLOOKUP(A96,'Contractor List'!$A:$J,5,FALSE)&amp;"?subject="&amp;'Hidden - Dropdown'!$L$7&amp;"&amp;body=Hi "&amp;C96&amp;","&amp;"%0A%0A"&amp;O96&amp;"%0A%0A"&amp;"Please take the training and provide feedback with the completion date.","send e-mail to this TM")))</f>
        <v/>
      </c>
      <c r="O96" s="22" t="str">
        <f>CONCATENATE("you are due for the"&amp;" '"&amp;Overview!H96, "' ", "training on ",CHAR(10),(TEXT(Overview!L96, "mm/dd/yyyy")),".")</f>
        <v>you are due for the '' training on 
.</v>
      </c>
      <c r="R96" s="72" t="e">
        <f t="shared" si="5"/>
        <v>#VALUE!</v>
      </c>
    </row>
    <row r="97" spans="1:18" ht="16" x14ac:dyDescent="0.35">
      <c r="A97" s="28"/>
      <c r="B97" s="47" t="str">
        <f>IF((ISBLANK(A97))," ",VLOOKUP(A97,'Contractor List'!$A:$J,2,FALSE))</f>
        <v xml:space="preserve"> </v>
      </c>
      <c r="C97" s="47" t="str">
        <f>IF((ISBLANK(A97))," ",VLOOKUP(A97,'Contractor List'!$A:$J,3,FALSE))</f>
        <v xml:space="preserve"> </v>
      </c>
      <c r="D97" s="47" t="str">
        <f>IF((ISBLANK(A97))," ",VLOOKUP(A97,'Contractor List'!$A:$J,7,FALSE))</f>
        <v xml:space="preserve"> </v>
      </c>
      <c r="E97" s="27" t="str">
        <f>IF((ISBLANK(A97))," ",VLOOKUP(A97,'Contractor List'!$A:$J,8,FALSE))</f>
        <v xml:space="preserve"> </v>
      </c>
      <c r="F97" s="27" t="str">
        <f>IF((ISBLANK(A97))," ",VLOOKUP(A97,'Contractor List'!$A:$J,9,FALSE))</f>
        <v xml:space="preserve"> </v>
      </c>
      <c r="G97" s="27" t="str">
        <f>IF((ISBLANK(A97))," ",VLOOKUP(A97,'Contractor List'!$A:$J,10,FALSE))</f>
        <v xml:space="preserve"> </v>
      </c>
      <c r="I97" s="26" t="str">
        <f>IF(ISBLANK(H97)=FALSE,VLOOKUP(H97,'Hidden - Dropdown'!$B:$D,2,FALSE),"")</f>
        <v/>
      </c>
      <c r="J97" s="54" t="str">
        <f>IF(ISBLANK(H97)=FALSE,VLOOKUP(H97,'Hidden - Dropdown'!$B:$D,3,FALSE),"")</f>
        <v/>
      </c>
      <c r="L97" s="51" t="str">
        <f t="shared" si="3"/>
        <v/>
      </c>
      <c r="M97" s="75" t="e">
        <f t="shared" ca="1" si="4"/>
        <v>#VALUE!</v>
      </c>
      <c r="N97" s="83" t="str">
        <f>IF(ISBLANK(A97),"",IF(L97="One-time training","",HYPERLINK("mailto:"&amp;VLOOKUP(A97,'Contractor List'!$A:$J,5,FALSE)&amp;"?subject="&amp;'Hidden - Dropdown'!$L$7&amp;"&amp;body=Hi "&amp;C97&amp;","&amp;"%0A%0A"&amp;O97&amp;"%0A%0A"&amp;"Please take the training and provide feedback with the completion date.","send e-mail to this TM")))</f>
        <v/>
      </c>
      <c r="O97" s="22" t="str">
        <f>CONCATENATE("you are due for the"&amp;" '"&amp;Overview!H97, "' ", "training on ",CHAR(10),(TEXT(Overview!L97, "mm/dd/yyyy")),".")</f>
        <v>you are due for the '' training on 
.</v>
      </c>
      <c r="R97" s="72" t="e">
        <f t="shared" si="5"/>
        <v>#VALUE!</v>
      </c>
    </row>
    <row r="98" spans="1:18" ht="16" x14ac:dyDescent="0.35">
      <c r="A98" s="28"/>
      <c r="B98" s="47" t="str">
        <f>IF((ISBLANK(A98))," ",VLOOKUP(A98,'Contractor List'!$A:$J,2,FALSE))</f>
        <v xml:space="preserve"> </v>
      </c>
      <c r="C98" s="47" t="str">
        <f>IF((ISBLANK(A98))," ",VLOOKUP(A98,'Contractor List'!$A:$J,3,FALSE))</f>
        <v xml:space="preserve"> </v>
      </c>
      <c r="D98" s="47" t="str">
        <f>IF((ISBLANK(A98))," ",VLOOKUP(A98,'Contractor List'!$A:$J,7,FALSE))</f>
        <v xml:space="preserve"> </v>
      </c>
      <c r="E98" s="27" t="str">
        <f>IF((ISBLANK(A98))," ",VLOOKUP(A98,'Contractor List'!$A:$J,8,FALSE))</f>
        <v xml:space="preserve"> </v>
      </c>
      <c r="F98" s="27" t="str">
        <f>IF((ISBLANK(A98))," ",VLOOKUP(A98,'Contractor List'!$A:$J,9,FALSE))</f>
        <v xml:space="preserve"> </v>
      </c>
      <c r="G98" s="27" t="str">
        <f>IF((ISBLANK(A98))," ",VLOOKUP(A98,'Contractor List'!$A:$J,10,FALSE))</f>
        <v xml:space="preserve"> </v>
      </c>
      <c r="I98" s="26" t="str">
        <f>IF(ISBLANK(H98)=FALSE,VLOOKUP(H98,'Hidden - Dropdown'!$B:$D,2,FALSE),"")</f>
        <v/>
      </c>
      <c r="J98" s="54" t="str">
        <f>IF(ISBLANK(H98)=FALSE,VLOOKUP(H98,'Hidden - Dropdown'!$B:$D,3,FALSE),"")</f>
        <v/>
      </c>
      <c r="L98" s="51" t="str">
        <f t="shared" si="3"/>
        <v/>
      </c>
      <c r="M98" s="75" t="e">
        <f t="shared" ca="1" si="4"/>
        <v>#VALUE!</v>
      </c>
      <c r="N98" s="83" t="str">
        <f>IF(ISBLANK(A98),"",IF(L98="One-time training","",HYPERLINK("mailto:"&amp;VLOOKUP(A98,'Contractor List'!$A:$J,5,FALSE)&amp;"?subject="&amp;'Hidden - Dropdown'!$L$7&amp;"&amp;body=Hi "&amp;C98&amp;","&amp;"%0A%0A"&amp;O98&amp;"%0A%0A"&amp;"Please take the training and provide feedback with the completion date.","send e-mail to this TM")))</f>
        <v/>
      </c>
      <c r="O98" s="22" t="str">
        <f>CONCATENATE("you are due for the"&amp;" '"&amp;Overview!H98, "' ", "training on ",CHAR(10),(TEXT(Overview!L98, "mm/dd/yyyy")),".")</f>
        <v>you are due for the '' training on 
.</v>
      </c>
      <c r="R98" s="72" t="e">
        <f t="shared" si="5"/>
        <v>#VALUE!</v>
      </c>
    </row>
    <row r="99" spans="1:18" ht="16" x14ac:dyDescent="0.35">
      <c r="A99" s="28"/>
      <c r="B99" s="47" t="str">
        <f>IF((ISBLANK(A99))," ",VLOOKUP(A99,'Contractor List'!$A:$J,2,FALSE))</f>
        <v xml:space="preserve"> </v>
      </c>
      <c r="C99" s="47" t="str">
        <f>IF((ISBLANK(A99))," ",VLOOKUP(A99,'Contractor List'!$A:$J,3,FALSE))</f>
        <v xml:space="preserve"> </v>
      </c>
      <c r="D99" s="47" t="str">
        <f>IF((ISBLANK(A99))," ",VLOOKUP(A99,'Contractor List'!$A:$J,7,FALSE))</f>
        <v xml:space="preserve"> </v>
      </c>
      <c r="E99" s="27" t="str">
        <f>IF((ISBLANK(A99))," ",VLOOKUP(A99,'Contractor List'!$A:$J,8,FALSE))</f>
        <v xml:space="preserve"> </v>
      </c>
      <c r="F99" s="27" t="str">
        <f>IF((ISBLANK(A99))," ",VLOOKUP(A99,'Contractor List'!$A:$J,9,FALSE))</f>
        <v xml:space="preserve"> </v>
      </c>
      <c r="G99" s="27" t="str">
        <f>IF((ISBLANK(A99))," ",VLOOKUP(A99,'Contractor List'!$A:$J,10,FALSE))</f>
        <v xml:space="preserve"> </v>
      </c>
      <c r="I99" s="26" t="str">
        <f>IF(ISBLANK(H99)=FALSE,VLOOKUP(H99,'Hidden - Dropdown'!$B:$D,2,FALSE),"")</f>
        <v/>
      </c>
      <c r="J99" s="54" t="str">
        <f>IF(ISBLANK(H99)=FALSE,VLOOKUP(H99,'Hidden - Dropdown'!$B:$D,3,FALSE),"")</f>
        <v/>
      </c>
      <c r="L99" s="51" t="str">
        <f t="shared" si="3"/>
        <v/>
      </c>
      <c r="M99" s="75" t="e">
        <f t="shared" ca="1" si="4"/>
        <v>#VALUE!</v>
      </c>
      <c r="N99" s="83" t="str">
        <f>IF(ISBLANK(A99),"",IF(L99="One-time training","",HYPERLINK("mailto:"&amp;VLOOKUP(A99,'Contractor List'!$A:$J,5,FALSE)&amp;"?subject="&amp;'Hidden - Dropdown'!$L$7&amp;"&amp;body=Hi "&amp;C99&amp;","&amp;"%0A%0A"&amp;O99&amp;"%0A%0A"&amp;"Please take the training and provide feedback with the completion date.","send e-mail to this TM")))</f>
        <v/>
      </c>
      <c r="O99" s="22" t="str">
        <f>CONCATENATE("you are due for the"&amp;" '"&amp;Overview!H99, "' ", "training on ",CHAR(10),(TEXT(Overview!L99, "mm/dd/yyyy")),".")</f>
        <v>you are due for the '' training on 
.</v>
      </c>
      <c r="R99" s="72" t="e">
        <f t="shared" si="5"/>
        <v>#VALUE!</v>
      </c>
    </row>
    <row r="100" spans="1:18" ht="16" x14ac:dyDescent="0.35">
      <c r="A100" s="28"/>
      <c r="B100" s="47" t="str">
        <f>IF((ISBLANK(A100))," ",VLOOKUP(A100,'Contractor List'!$A:$J,2,FALSE))</f>
        <v xml:space="preserve"> </v>
      </c>
      <c r="C100" s="47" t="str">
        <f>IF((ISBLANK(A100))," ",VLOOKUP(A100,'Contractor List'!$A:$J,3,FALSE))</f>
        <v xml:space="preserve"> </v>
      </c>
      <c r="D100" s="47" t="str">
        <f>IF((ISBLANK(A100))," ",VLOOKUP(A100,'Contractor List'!$A:$J,7,FALSE))</f>
        <v xml:space="preserve"> </v>
      </c>
      <c r="E100" s="27" t="str">
        <f>IF((ISBLANK(A100))," ",VLOOKUP(A100,'Contractor List'!$A:$J,8,FALSE))</f>
        <v xml:space="preserve"> </v>
      </c>
      <c r="F100" s="27" t="str">
        <f>IF((ISBLANK(A100))," ",VLOOKUP(A100,'Contractor List'!$A:$J,9,FALSE))</f>
        <v xml:space="preserve"> </v>
      </c>
      <c r="G100" s="27" t="str">
        <f>IF((ISBLANK(A100))," ",VLOOKUP(A100,'Contractor List'!$A:$J,10,FALSE))</f>
        <v xml:space="preserve"> </v>
      </c>
      <c r="I100" s="26" t="str">
        <f>IF(ISBLANK(H100)=FALSE,VLOOKUP(H100,'Hidden - Dropdown'!$B:$D,2,FALSE),"")</f>
        <v/>
      </c>
      <c r="J100" s="54" t="str">
        <f>IF(ISBLANK(H100)=FALSE,VLOOKUP(H100,'Hidden - Dropdown'!$B:$D,3,FALSE),"")</f>
        <v/>
      </c>
      <c r="L100" s="51" t="str">
        <f t="shared" si="3"/>
        <v/>
      </c>
      <c r="M100" s="75" t="e">
        <f t="shared" ca="1" si="4"/>
        <v>#VALUE!</v>
      </c>
      <c r="N100" s="83" t="str">
        <f>IF(ISBLANK(A100),"",IF(L100="One-time training","",HYPERLINK("mailto:"&amp;VLOOKUP(A100,'Contractor List'!$A:$J,5,FALSE)&amp;"?subject="&amp;'Hidden - Dropdown'!$L$7&amp;"&amp;body=Hi "&amp;C100&amp;","&amp;"%0A%0A"&amp;O100&amp;"%0A%0A"&amp;"Please take the training and provide feedback with the completion date.","send e-mail to this TM")))</f>
        <v/>
      </c>
      <c r="O100" s="22" t="str">
        <f>CONCATENATE("you are due for the"&amp;" '"&amp;Overview!H100, "' ", "training on ",CHAR(10),(TEXT(Overview!L100, "mm/dd/yyyy")),".")</f>
        <v>you are due for the '' training on 
.</v>
      </c>
      <c r="R100" s="72" t="e">
        <f t="shared" si="5"/>
        <v>#VALUE!</v>
      </c>
    </row>
    <row r="101" spans="1:18" ht="16" x14ac:dyDescent="0.35">
      <c r="A101" s="28"/>
      <c r="B101" s="47" t="str">
        <f>IF((ISBLANK(A101))," ",VLOOKUP(A101,'Contractor List'!$A:$J,2,FALSE))</f>
        <v xml:space="preserve"> </v>
      </c>
      <c r="C101" s="47" t="str">
        <f>IF((ISBLANK(A101))," ",VLOOKUP(A101,'Contractor List'!$A:$J,3,FALSE))</f>
        <v xml:space="preserve"> </v>
      </c>
      <c r="D101" s="47" t="str">
        <f>IF((ISBLANK(A101))," ",VLOOKUP(A101,'Contractor List'!$A:$J,7,FALSE))</f>
        <v xml:space="preserve"> </v>
      </c>
      <c r="E101" s="27" t="str">
        <f>IF((ISBLANK(A101))," ",VLOOKUP(A101,'Contractor List'!$A:$J,8,FALSE))</f>
        <v xml:space="preserve"> </v>
      </c>
      <c r="F101" s="27" t="str">
        <f>IF((ISBLANK(A101))," ",VLOOKUP(A101,'Contractor List'!$A:$J,9,FALSE))</f>
        <v xml:space="preserve"> </v>
      </c>
      <c r="G101" s="27" t="str">
        <f>IF((ISBLANK(A101))," ",VLOOKUP(A101,'Contractor List'!$A:$J,10,FALSE))</f>
        <v xml:space="preserve"> </v>
      </c>
      <c r="I101" s="26" t="str">
        <f>IF(ISBLANK(H101)=FALSE,VLOOKUP(H101,'Hidden - Dropdown'!$B:$D,2,FALSE),"")</f>
        <v/>
      </c>
      <c r="J101" s="54" t="str">
        <f>IF(ISBLANK(H101)=FALSE,VLOOKUP(H101,'Hidden - Dropdown'!$B:$D,3,FALSE),"")</f>
        <v/>
      </c>
      <c r="L101" s="51" t="str">
        <f t="shared" si="3"/>
        <v/>
      </c>
      <c r="M101" s="75" t="e">
        <f t="shared" ca="1" si="4"/>
        <v>#VALUE!</v>
      </c>
      <c r="N101" s="83" t="str">
        <f>IF(ISBLANK(A101),"",IF(L101="One-time training","",HYPERLINK("mailto:"&amp;VLOOKUP(A101,'Contractor List'!$A:$J,5,FALSE)&amp;"?subject="&amp;'Hidden - Dropdown'!$L$7&amp;"&amp;body=Hi "&amp;C101&amp;","&amp;"%0A%0A"&amp;O101&amp;"%0A%0A"&amp;"Please take the training and provide feedback with the completion date.","send e-mail to this TM")))</f>
        <v/>
      </c>
      <c r="O101" s="22" t="str">
        <f>CONCATENATE("you are due for the"&amp;" '"&amp;Overview!H101, "' ", "training on ",CHAR(10),(TEXT(Overview!L101, "mm/dd/yyyy")),".")</f>
        <v>you are due for the '' training on 
.</v>
      </c>
      <c r="R101" s="72" t="e">
        <f t="shared" si="5"/>
        <v>#VALUE!</v>
      </c>
    </row>
    <row r="102" spans="1:18" ht="16" x14ac:dyDescent="0.35">
      <c r="A102" s="28"/>
      <c r="B102" s="47" t="str">
        <f>IF((ISBLANK(A102))," ",VLOOKUP(A102,'Contractor List'!$A:$J,2,FALSE))</f>
        <v xml:space="preserve"> </v>
      </c>
      <c r="C102" s="47" t="str">
        <f>IF((ISBLANK(A102))," ",VLOOKUP(A102,'Contractor List'!$A:$J,3,FALSE))</f>
        <v xml:space="preserve"> </v>
      </c>
      <c r="D102" s="47" t="str">
        <f>IF((ISBLANK(A102))," ",VLOOKUP(A102,'Contractor List'!$A:$J,7,FALSE))</f>
        <v xml:space="preserve"> </v>
      </c>
      <c r="E102" s="27" t="str">
        <f>IF((ISBLANK(A102))," ",VLOOKUP(A102,'Contractor List'!$A:$J,8,FALSE))</f>
        <v xml:space="preserve"> </v>
      </c>
      <c r="F102" s="27" t="str">
        <f>IF((ISBLANK(A102))," ",VLOOKUP(A102,'Contractor List'!$A:$J,9,FALSE))</f>
        <v xml:space="preserve"> </v>
      </c>
      <c r="G102" s="27" t="str">
        <f>IF((ISBLANK(A102))," ",VLOOKUP(A102,'Contractor List'!$A:$J,10,FALSE))</f>
        <v xml:space="preserve"> </v>
      </c>
      <c r="I102" s="26" t="str">
        <f>IF(ISBLANK(H102)=FALSE,VLOOKUP(H102,'Hidden - Dropdown'!$B:$D,2,FALSE),"")</f>
        <v/>
      </c>
      <c r="J102" s="54" t="str">
        <f>IF(ISBLANK(H102)=FALSE,VLOOKUP(H102,'Hidden - Dropdown'!$B:$D,3,FALSE),"")</f>
        <v/>
      </c>
      <c r="L102" s="51" t="str">
        <f t="shared" si="3"/>
        <v/>
      </c>
      <c r="M102" s="75" t="e">
        <f t="shared" ca="1" si="4"/>
        <v>#VALUE!</v>
      </c>
      <c r="N102" s="83" t="str">
        <f>IF(ISBLANK(A102),"",IF(L102="One-time training","",HYPERLINK("mailto:"&amp;VLOOKUP(A102,'Contractor List'!$A:$J,5,FALSE)&amp;"?subject="&amp;'Hidden - Dropdown'!$L$7&amp;"&amp;body=Hi "&amp;C102&amp;","&amp;"%0A%0A"&amp;O102&amp;"%0A%0A"&amp;"Please take the training and provide feedback with the completion date.","send e-mail to this TM")))</f>
        <v/>
      </c>
      <c r="O102" s="22" t="str">
        <f>CONCATENATE("you are due for the"&amp;" '"&amp;Overview!H102, "' ", "training on ",CHAR(10),(TEXT(Overview!L102, "mm/dd/yyyy")),".")</f>
        <v>you are due for the '' training on 
.</v>
      </c>
      <c r="R102" s="72" t="e">
        <f t="shared" si="5"/>
        <v>#VALUE!</v>
      </c>
    </row>
    <row r="103" spans="1:18" ht="16" x14ac:dyDescent="0.35">
      <c r="A103" s="28"/>
      <c r="B103" s="47" t="str">
        <f>IF((ISBLANK(A103))," ",VLOOKUP(A103,'Contractor List'!$A:$J,2,FALSE))</f>
        <v xml:space="preserve"> </v>
      </c>
      <c r="C103" s="47" t="str">
        <f>IF((ISBLANK(A103))," ",VLOOKUP(A103,'Contractor List'!$A:$J,3,FALSE))</f>
        <v xml:space="preserve"> </v>
      </c>
      <c r="D103" s="47" t="str">
        <f>IF((ISBLANK(A103))," ",VLOOKUP(A103,'Contractor List'!$A:$J,7,FALSE))</f>
        <v xml:space="preserve"> </v>
      </c>
      <c r="E103" s="27" t="str">
        <f>IF((ISBLANK(A103))," ",VLOOKUP(A103,'Contractor List'!$A:$J,8,FALSE))</f>
        <v xml:space="preserve"> </v>
      </c>
      <c r="F103" s="27" t="str">
        <f>IF((ISBLANK(A103))," ",VLOOKUP(A103,'Contractor List'!$A:$J,9,FALSE))</f>
        <v xml:space="preserve"> </v>
      </c>
      <c r="G103" s="27" t="str">
        <f>IF((ISBLANK(A103))," ",VLOOKUP(A103,'Contractor List'!$A:$J,10,FALSE))</f>
        <v xml:space="preserve"> </v>
      </c>
      <c r="I103" s="26" t="str">
        <f>IF(ISBLANK(H103)=FALSE,VLOOKUP(H103,'Hidden - Dropdown'!$B:$D,2,FALSE),"")</f>
        <v/>
      </c>
      <c r="J103" s="54" t="str">
        <f>IF(ISBLANK(H103)=FALSE,VLOOKUP(H103,'Hidden - Dropdown'!$B:$D,3,FALSE),"")</f>
        <v/>
      </c>
      <c r="L103" s="51" t="str">
        <f t="shared" si="3"/>
        <v/>
      </c>
      <c r="M103" s="75" t="e">
        <f t="shared" ca="1" si="4"/>
        <v>#VALUE!</v>
      </c>
      <c r="N103" s="83" t="str">
        <f>IF(ISBLANK(A103),"",IF(L103="One-time training","",HYPERLINK("mailto:"&amp;VLOOKUP(A103,'Contractor List'!$A:$J,5,FALSE)&amp;"?subject="&amp;'Hidden - Dropdown'!$L$7&amp;"&amp;body=Hi "&amp;C103&amp;","&amp;"%0A%0A"&amp;O103&amp;"%0A%0A"&amp;"Please take the training and provide feedback with the completion date.","send e-mail to this TM")))</f>
        <v/>
      </c>
      <c r="O103" s="22" t="str">
        <f>CONCATENATE("you are due for the"&amp;" '"&amp;Overview!H103, "' ", "training on ",CHAR(10),(TEXT(Overview!L103, "mm/dd/yyyy")),".")</f>
        <v>you are due for the '' training on 
.</v>
      </c>
      <c r="R103" s="72" t="e">
        <f t="shared" si="5"/>
        <v>#VALUE!</v>
      </c>
    </row>
    <row r="104" spans="1:18" ht="16" x14ac:dyDescent="0.35">
      <c r="A104" s="28"/>
      <c r="B104" s="47" t="str">
        <f>IF((ISBLANK(A104))," ",VLOOKUP(A104,'Contractor List'!$A:$J,2,FALSE))</f>
        <v xml:space="preserve"> </v>
      </c>
      <c r="C104" s="47" t="str">
        <f>IF((ISBLANK(A104))," ",VLOOKUP(A104,'Contractor List'!$A:$J,3,FALSE))</f>
        <v xml:space="preserve"> </v>
      </c>
      <c r="D104" s="47" t="str">
        <f>IF((ISBLANK(A104))," ",VLOOKUP(A104,'Contractor List'!$A:$J,7,FALSE))</f>
        <v xml:space="preserve"> </v>
      </c>
      <c r="E104" s="27" t="str">
        <f>IF((ISBLANK(A104))," ",VLOOKUP(A104,'Contractor List'!$A:$J,8,FALSE))</f>
        <v xml:space="preserve"> </v>
      </c>
      <c r="F104" s="27" t="str">
        <f>IF((ISBLANK(A104))," ",VLOOKUP(A104,'Contractor List'!$A:$J,9,FALSE))</f>
        <v xml:space="preserve"> </v>
      </c>
      <c r="G104" s="27" t="str">
        <f>IF((ISBLANK(A104))," ",VLOOKUP(A104,'Contractor List'!$A:$J,10,FALSE))</f>
        <v xml:space="preserve"> </v>
      </c>
      <c r="I104" s="26" t="str">
        <f>IF(ISBLANK(H104)=FALSE,VLOOKUP(H104,'Hidden - Dropdown'!$B:$D,2,FALSE),"")</f>
        <v/>
      </c>
      <c r="J104" s="54" t="str">
        <f>IF(ISBLANK(H104)=FALSE,VLOOKUP(H104,'Hidden - Dropdown'!$B:$D,3,FALSE),"")</f>
        <v/>
      </c>
      <c r="L104" s="51" t="str">
        <f t="shared" si="3"/>
        <v/>
      </c>
      <c r="M104" s="75" t="e">
        <f t="shared" ca="1" si="4"/>
        <v>#VALUE!</v>
      </c>
      <c r="N104" s="83" t="str">
        <f>IF(ISBLANK(A104),"",IF(L104="One-time training","",HYPERLINK("mailto:"&amp;VLOOKUP(A104,'Contractor List'!$A:$J,5,FALSE)&amp;"?subject="&amp;'Hidden - Dropdown'!$L$7&amp;"&amp;body=Hi "&amp;C104&amp;","&amp;"%0A%0A"&amp;O104&amp;"%0A%0A"&amp;"Please take the training and provide feedback with the completion date.","send e-mail to this TM")))</f>
        <v/>
      </c>
      <c r="O104" s="22" t="str">
        <f>CONCATENATE("you are due for the"&amp;" '"&amp;Overview!H104, "' ", "training on ",CHAR(10),(TEXT(Overview!L104, "mm/dd/yyyy")),".")</f>
        <v>you are due for the '' training on 
.</v>
      </c>
      <c r="R104" s="72" t="e">
        <f t="shared" si="5"/>
        <v>#VALUE!</v>
      </c>
    </row>
    <row r="105" spans="1:18" ht="16" x14ac:dyDescent="0.35">
      <c r="A105" s="28"/>
      <c r="B105" s="47" t="str">
        <f>IF((ISBLANK(A105))," ",VLOOKUP(A105,'Contractor List'!$A:$J,2,FALSE))</f>
        <v xml:space="preserve"> </v>
      </c>
      <c r="C105" s="47" t="str">
        <f>IF((ISBLANK(A105))," ",VLOOKUP(A105,'Contractor List'!$A:$J,3,FALSE))</f>
        <v xml:space="preserve"> </v>
      </c>
      <c r="D105" s="47" t="str">
        <f>IF((ISBLANK(A105))," ",VLOOKUP(A105,'Contractor List'!$A:$J,7,FALSE))</f>
        <v xml:space="preserve"> </v>
      </c>
      <c r="E105" s="27" t="str">
        <f>IF((ISBLANK(A105))," ",VLOOKUP(A105,'Contractor List'!$A:$J,8,FALSE))</f>
        <v xml:space="preserve"> </v>
      </c>
      <c r="F105" s="27" t="str">
        <f>IF((ISBLANK(A105))," ",VLOOKUP(A105,'Contractor List'!$A:$J,9,FALSE))</f>
        <v xml:space="preserve"> </v>
      </c>
      <c r="G105" s="27" t="str">
        <f>IF((ISBLANK(A105))," ",VLOOKUP(A105,'Contractor List'!$A:$J,10,FALSE))</f>
        <v xml:space="preserve"> </v>
      </c>
      <c r="I105" s="26" t="str">
        <f>IF(ISBLANK(H105)=FALSE,VLOOKUP(H105,'Hidden - Dropdown'!$B:$D,2,FALSE),"")</f>
        <v/>
      </c>
      <c r="J105" s="54" t="str">
        <f>IF(ISBLANK(H105)=FALSE,VLOOKUP(H105,'Hidden - Dropdown'!$B:$D,3,FALSE),"")</f>
        <v/>
      </c>
      <c r="L105" s="51" t="str">
        <f t="shared" si="3"/>
        <v/>
      </c>
      <c r="M105" s="75" t="e">
        <f t="shared" ca="1" si="4"/>
        <v>#VALUE!</v>
      </c>
      <c r="N105" s="83" t="str">
        <f>IF(ISBLANK(A105),"",IF(L105="One-time training","",HYPERLINK("mailto:"&amp;VLOOKUP(A105,'Contractor List'!$A:$J,5,FALSE)&amp;"?subject="&amp;'Hidden - Dropdown'!$L$7&amp;"&amp;body=Hi "&amp;C105&amp;","&amp;"%0A%0A"&amp;O105&amp;"%0A%0A"&amp;"Please take the training and provide feedback with the completion date.","send e-mail to this TM")))</f>
        <v/>
      </c>
      <c r="O105" s="22" t="str">
        <f>CONCATENATE("you are due for the"&amp;" '"&amp;Overview!H105, "' ", "training on ",CHAR(10),(TEXT(Overview!L105, "mm/dd/yyyy")),".")</f>
        <v>you are due for the '' training on 
.</v>
      </c>
      <c r="R105" s="72" t="e">
        <f t="shared" si="5"/>
        <v>#VALUE!</v>
      </c>
    </row>
    <row r="106" spans="1:18" ht="16" x14ac:dyDescent="0.35">
      <c r="A106" s="28"/>
      <c r="B106" s="47" t="str">
        <f>IF((ISBLANK(A106))," ",VLOOKUP(A106,'Contractor List'!$A:$J,2,FALSE))</f>
        <v xml:space="preserve"> </v>
      </c>
      <c r="C106" s="47" t="str">
        <f>IF((ISBLANK(A106))," ",VLOOKUP(A106,'Contractor List'!$A:$J,3,FALSE))</f>
        <v xml:space="preserve"> </v>
      </c>
      <c r="D106" s="47" t="str">
        <f>IF((ISBLANK(A106))," ",VLOOKUP(A106,'Contractor List'!$A:$J,7,FALSE))</f>
        <v xml:space="preserve"> </v>
      </c>
      <c r="E106" s="27" t="str">
        <f>IF((ISBLANK(A106))," ",VLOOKUP(A106,'Contractor List'!$A:$J,8,FALSE))</f>
        <v xml:space="preserve"> </v>
      </c>
      <c r="F106" s="27" t="str">
        <f>IF((ISBLANK(A106))," ",VLOOKUP(A106,'Contractor List'!$A:$J,9,FALSE))</f>
        <v xml:space="preserve"> </v>
      </c>
      <c r="G106" s="27" t="str">
        <f>IF((ISBLANK(A106))," ",VLOOKUP(A106,'Contractor List'!$A:$J,10,FALSE))</f>
        <v xml:space="preserve"> </v>
      </c>
      <c r="I106" s="26" t="str">
        <f>IF(ISBLANK(H106)=FALSE,VLOOKUP(H106,'Hidden - Dropdown'!$B:$D,2,FALSE),"")</f>
        <v/>
      </c>
      <c r="J106" s="54" t="str">
        <f>IF(ISBLANK(H106)=FALSE,VLOOKUP(H106,'Hidden - Dropdown'!$B:$D,3,FALSE),"")</f>
        <v/>
      </c>
      <c r="L106" s="51" t="str">
        <f t="shared" si="3"/>
        <v/>
      </c>
      <c r="M106" s="75" t="e">
        <f t="shared" ca="1" si="4"/>
        <v>#VALUE!</v>
      </c>
      <c r="N106" s="83" t="str">
        <f>IF(ISBLANK(A106),"",IF(L106="One-time training","",HYPERLINK("mailto:"&amp;VLOOKUP(A106,'Contractor List'!$A:$J,5,FALSE)&amp;"?subject="&amp;'Hidden - Dropdown'!$L$7&amp;"&amp;body=Hi "&amp;C106&amp;","&amp;"%0A%0A"&amp;O106&amp;"%0A%0A"&amp;"Please take the training and provide feedback with the completion date.","send e-mail to this TM")))</f>
        <v/>
      </c>
      <c r="O106" s="22" t="str">
        <f>CONCATENATE("you are due for the"&amp;" '"&amp;Overview!H106, "' ", "training on ",CHAR(10),(TEXT(Overview!L106, "mm/dd/yyyy")),".")</f>
        <v>you are due for the '' training on 
.</v>
      </c>
      <c r="R106" s="72" t="e">
        <f t="shared" si="5"/>
        <v>#VALUE!</v>
      </c>
    </row>
    <row r="107" spans="1:18" ht="16" x14ac:dyDescent="0.35">
      <c r="A107" s="28"/>
      <c r="B107" s="47" t="str">
        <f>IF((ISBLANK(A107))," ",VLOOKUP(A107,'Contractor List'!$A:$J,2,FALSE))</f>
        <v xml:space="preserve"> </v>
      </c>
      <c r="C107" s="47" t="str">
        <f>IF((ISBLANK(A107))," ",VLOOKUP(A107,'Contractor List'!$A:$J,3,FALSE))</f>
        <v xml:space="preserve"> </v>
      </c>
      <c r="D107" s="47" t="str">
        <f>IF((ISBLANK(A107))," ",VLOOKUP(A107,'Contractor List'!$A:$J,7,FALSE))</f>
        <v xml:space="preserve"> </v>
      </c>
      <c r="E107" s="27" t="str">
        <f>IF((ISBLANK(A107))," ",VLOOKUP(A107,'Contractor List'!$A:$J,8,FALSE))</f>
        <v xml:space="preserve"> </v>
      </c>
      <c r="F107" s="27" t="str">
        <f>IF((ISBLANK(A107))," ",VLOOKUP(A107,'Contractor List'!$A:$J,9,FALSE))</f>
        <v xml:space="preserve"> </v>
      </c>
      <c r="G107" s="27" t="str">
        <f>IF((ISBLANK(A107))," ",VLOOKUP(A107,'Contractor List'!$A:$J,10,FALSE))</f>
        <v xml:space="preserve"> </v>
      </c>
      <c r="I107" s="26" t="str">
        <f>IF(ISBLANK(H107)=FALSE,VLOOKUP(H107,'Hidden - Dropdown'!$B:$D,2,FALSE),"")</f>
        <v/>
      </c>
      <c r="J107" s="54" t="str">
        <f>IF(ISBLANK(H107)=FALSE,VLOOKUP(H107,'Hidden - Dropdown'!$B:$D,3,FALSE),"")</f>
        <v/>
      </c>
      <c r="L107" s="51" t="str">
        <f t="shared" si="3"/>
        <v/>
      </c>
      <c r="M107" s="75" t="e">
        <f t="shared" ca="1" si="4"/>
        <v>#VALUE!</v>
      </c>
      <c r="N107" s="83" t="str">
        <f>IF(ISBLANK(A107),"",IF(L107="One-time training","",HYPERLINK("mailto:"&amp;VLOOKUP(A107,'Contractor List'!$A:$J,5,FALSE)&amp;"?subject="&amp;'Hidden - Dropdown'!$L$7&amp;"&amp;body=Hi "&amp;C107&amp;","&amp;"%0A%0A"&amp;O107&amp;"%0A%0A"&amp;"Please take the training and provide feedback with the completion date.","send e-mail to this TM")))</f>
        <v/>
      </c>
      <c r="O107" s="22" t="str">
        <f>CONCATENATE("you are due for the"&amp;" '"&amp;Overview!H107, "' ", "training on ",CHAR(10),(TEXT(Overview!L107, "mm/dd/yyyy")),".")</f>
        <v>you are due for the '' training on 
.</v>
      </c>
      <c r="R107" s="72" t="e">
        <f t="shared" si="5"/>
        <v>#VALUE!</v>
      </c>
    </row>
    <row r="108" spans="1:18" ht="16" x14ac:dyDescent="0.35">
      <c r="A108" s="30"/>
      <c r="B108" s="47" t="str">
        <f>IF((ISBLANK(A108))," ",VLOOKUP(A108,'Contractor List'!$A:$J,2,FALSE))</f>
        <v xml:space="preserve"> </v>
      </c>
      <c r="C108" s="47" t="str">
        <f>IF((ISBLANK(A108))," ",VLOOKUP(A108,'Contractor List'!$A:$J,3,FALSE))</f>
        <v xml:space="preserve"> </v>
      </c>
      <c r="D108" s="47" t="str">
        <f>IF((ISBLANK(A108))," ",VLOOKUP(A108,'Contractor List'!$A:$J,7,FALSE))</f>
        <v xml:space="preserve"> </v>
      </c>
      <c r="E108" s="27" t="str">
        <f>IF((ISBLANK(A108))," ",VLOOKUP(A108,'Contractor List'!$A:$J,8,FALSE))</f>
        <v xml:space="preserve"> </v>
      </c>
      <c r="F108" s="27" t="str">
        <f>IF((ISBLANK(A108))," ",VLOOKUP(A108,'Contractor List'!$A:$J,9,FALSE))</f>
        <v xml:space="preserve"> </v>
      </c>
      <c r="G108" s="27" t="str">
        <f>IF((ISBLANK(A108))," ",VLOOKUP(A108,'Contractor List'!$A:$J,10,FALSE))</f>
        <v xml:space="preserve"> </v>
      </c>
      <c r="I108" s="26" t="str">
        <f>IF(ISBLANK(H108)=FALSE,VLOOKUP(H108,'Hidden - Dropdown'!$B:$D,2,FALSE),"")</f>
        <v/>
      </c>
      <c r="J108" s="54" t="str">
        <f>IF(ISBLANK(H108)=FALSE,VLOOKUP(H108,'Hidden - Dropdown'!$B:$D,3,FALSE),"")</f>
        <v/>
      </c>
      <c r="L108" s="51" t="str">
        <f t="shared" si="3"/>
        <v/>
      </c>
      <c r="M108" s="75" t="e">
        <f t="shared" ca="1" si="4"/>
        <v>#VALUE!</v>
      </c>
      <c r="N108" s="83" t="str">
        <f>IF(ISBLANK(A108),"",IF(L108="One-time training","",HYPERLINK("mailto:"&amp;VLOOKUP(A108,'Contractor List'!$A:$J,5,FALSE)&amp;"?subject="&amp;'Hidden - Dropdown'!$L$7&amp;"&amp;body=Hi "&amp;C108&amp;","&amp;"%0A%0A"&amp;O108&amp;"%0A%0A"&amp;"Please take the training and provide feedback with the completion date.","send e-mail to this TM")))</f>
        <v/>
      </c>
      <c r="O108" s="22" t="str">
        <f>CONCATENATE("you are due for the"&amp;" '"&amp;Overview!H108, "' ", "training on ",CHAR(10),(TEXT(Overview!L108, "mm/dd/yyyy")),".")</f>
        <v>you are due for the '' training on 
.</v>
      </c>
      <c r="R108" s="72" t="e">
        <f t="shared" si="5"/>
        <v>#VALUE!</v>
      </c>
    </row>
    <row r="109" spans="1:18" ht="16" x14ac:dyDescent="0.35">
      <c r="A109" s="28"/>
      <c r="B109" s="47" t="str">
        <f>IF((ISBLANK(A109))," ",VLOOKUP(A109,'Contractor List'!$A:$J,2,FALSE))</f>
        <v xml:space="preserve"> </v>
      </c>
      <c r="C109" s="47" t="str">
        <f>IF((ISBLANK(A109))," ",VLOOKUP(A109,'Contractor List'!$A:$J,3,FALSE))</f>
        <v xml:space="preserve"> </v>
      </c>
      <c r="D109" s="47" t="str">
        <f>IF((ISBLANK(A109))," ",VLOOKUP(A109,'Contractor List'!$A:$J,7,FALSE))</f>
        <v xml:space="preserve"> </v>
      </c>
      <c r="E109" s="27" t="str">
        <f>IF((ISBLANK(A109))," ",VLOOKUP(A109,'Contractor List'!$A:$J,8,FALSE))</f>
        <v xml:space="preserve"> </v>
      </c>
      <c r="F109" s="27" t="str">
        <f>IF((ISBLANK(A109))," ",VLOOKUP(A109,'Contractor List'!$A:$J,9,FALSE))</f>
        <v xml:space="preserve"> </v>
      </c>
      <c r="G109" s="27" t="str">
        <f>IF((ISBLANK(A109))," ",VLOOKUP(A109,'Contractor List'!$A:$J,10,FALSE))</f>
        <v xml:space="preserve"> </v>
      </c>
      <c r="I109" s="26" t="str">
        <f>IF(ISBLANK(H109)=FALSE,VLOOKUP(H109,'Hidden - Dropdown'!$B:$D,2,FALSE),"")</f>
        <v/>
      </c>
      <c r="J109" s="54" t="str">
        <f>IF(ISBLANK(H109)=FALSE,VLOOKUP(H109,'Hidden - Dropdown'!$B:$D,3,FALSE),"")</f>
        <v/>
      </c>
      <c r="L109" s="51" t="str">
        <f t="shared" si="3"/>
        <v/>
      </c>
      <c r="M109" s="75" t="e">
        <f t="shared" ca="1" si="4"/>
        <v>#VALUE!</v>
      </c>
      <c r="N109" s="83" t="str">
        <f>IF(ISBLANK(A109),"",IF(L109="One-time training","",HYPERLINK("mailto:"&amp;VLOOKUP(A109,'Contractor List'!$A:$J,5,FALSE)&amp;"?subject="&amp;'Hidden - Dropdown'!$L$7&amp;"&amp;body=Hi "&amp;C109&amp;","&amp;"%0A%0A"&amp;O109&amp;"%0A%0A"&amp;"Please take the training and provide feedback with the completion date.","send e-mail to this TM")))</f>
        <v/>
      </c>
      <c r="O109" s="22" t="str">
        <f>CONCATENATE("you are due for the"&amp;" '"&amp;Overview!H109, "' ", "training on ",CHAR(10),(TEXT(Overview!L109, "mm/dd/yyyy")),".")</f>
        <v>you are due for the '' training on 
.</v>
      </c>
      <c r="R109" s="72" t="e">
        <f t="shared" si="5"/>
        <v>#VALUE!</v>
      </c>
    </row>
    <row r="110" spans="1:18" ht="16" x14ac:dyDescent="0.35">
      <c r="A110" s="28"/>
      <c r="B110" s="47" t="str">
        <f>IF((ISBLANK(A110))," ",VLOOKUP(A110,'Contractor List'!$A:$J,2,FALSE))</f>
        <v xml:space="preserve"> </v>
      </c>
      <c r="C110" s="47" t="str">
        <f>IF((ISBLANK(A110))," ",VLOOKUP(A110,'Contractor List'!$A:$J,3,FALSE))</f>
        <v xml:space="preserve"> </v>
      </c>
      <c r="D110" s="47" t="str">
        <f>IF((ISBLANK(A110))," ",VLOOKUP(A110,'Contractor List'!$A:$J,7,FALSE))</f>
        <v xml:space="preserve"> </v>
      </c>
      <c r="E110" s="27" t="str">
        <f>IF((ISBLANK(A110))," ",VLOOKUP(A110,'Contractor List'!$A:$J,8,FALSE))</f>
        <v xml:space="preserve"> </v>
      </c>
      <c r="F110" s="27" t="str">
        <f>IF((ISBLANK(A110))," ",VLOOKUP(A110,'Contractor List'!$A:$J,9,FALSE))</f>
        <v xml:space="preserve"> </v>
      </c>
      <c r="G110" s="27" t="str">
        <f>IF((ISBLANK(A110))," ",VLOOKUP(A110,'Contractor List'!$A:$J,10,FALSE))</f>
        <v xml:space="preserve"> </v>
      </c>
      <c r="I110" s="26" t="str">
        <f>IF(ISBLANK(H110)=FALSE,VLOOKUP(H110,'Hidden - Dropdown'!$B:$D,2,FALSE),"")</f>
        <v/>
      </c>
      <c r="J110" s="54" t="str">
        <f>IF(ISBLANK(H110)=FALSE,VLOOKUP(H110,'Hidden - Dropdown'!$B:$D,3,FALSE),"")</f>
        <v/>
      </c>
      <c r="L110" s="51" t="str">
        <f t="shared" si="3"/>
        <v/>
      </c>
      <c r="M110" s="75" t="e">
        <f t="shared" ca="1" si="4"/>
        <v>#VALUE!</v>
      </c>
      <c r="N110" s="83" t="str">
        <f>IF(ISBLANK(A110),"",IF(L110="One-time training","",HYPERLINK("mailto:"&amp;VLOOKUP(A110,'Contractor List'!$A:$J,5,FALSE)&amp;"?subject="&amp;'Hidden - Dropdown'!$L$7&amp;"&amp;body=Hi "&amp;C110&amp;","&amp;"%0A%0A"&amp;O110&amp;"%0A%0A"&amp;"Please take the training and provide feedback with the completion date.","send e-mail to this TM")))</f>
        <v/>
      </c>
      <c r="O110" s="22" t="str">
        <f>CONCATENATE("you are due for the"&amp;" '"&amp;Overview!H110, "' ", "training on ",CHAR(10),(TEXT(Overview!L110, "mm/dd/yyyy")),".")</f>
        <v>you are due for the '' training on 
.</v>
      </c>
      <c r="R110" s="72" t="e">
        <f t="shared" si="5"/>
        <v>#VALUE!</v>
      </c>
    </row>
    <row r="111" spans="1:18" ht="16" x14ac:dyDescent="0.35">
      <c r="A111" s="28"/>
      <c r="B111" s="47" t="str">
        <f>IF((ISBLANK(A111))," ",VLOOKUP(A111,'Contractor List'!$A:$J,2,FALSE))</f>
        <v xml:space="preserve"> </v>
      </c>
      <c r="C111" s="47" t="str">
        <f>IF((ISBLANK(A111))," ",VLOOKUP(A111,'Contractor List'!$A:$J,3,FALSE))</f>
        <v xml:space="preserve"> </v>
      </c>
      <c r="D111" s="47" t="str">
        <f>IF((ISBLANK(A111))," ",VLOOKUP(A111,'Contractor List'!$A:$J,7,FALSE))</f>
        <v xml:space="preserve"> </v>
      </c>
      <c r="E111" s="27" t="str">
        <f>IF((ISBLANK(A111))," ",VLOOKUP(A111,'Contractor List'!$A:$J,8,FALSE))</f>
        <v xml:space="preserve"> </v>
      </c>
      <c r="F111" s="27" t="str">
        <f>IF((ISBLANK(A111))," ",VLOOKUP(A111,'Contractor List'!$A:$J,9,FALSE))</f>
        <v xml:space="preserve"> </v>
      </c>
      <c r="G111" s="27" t="str">
        <f>IF((ISBLANK(A111))," ",VLOOKUP(A111,'Contractor List'!$A:$J,10,FALSE))</f>
        <v xml:space="preserve"> </v>
      </c>
      <c r="I111" s="26" t="str">
        <f>IF(ISBLANK(H111)=FALSE,VLOOKUP(H111,'Hidden - Dropdown'!$B:$D,2,FALSE),"")</f>
        <v/>
      </c>
      <c r="J111" s="54" t="str">
        <f>IF(ISBLANK(H111)=FALSE,VLOOKUP(H111,'Hidden - Dropdown'!$B:$D,3,FALSE),"")</f>
        <v/>
      </c>
      <c r="L111" s="51" t="str">
        <f t="shared" si="3"/>
        <v/>
      </c>
      <c r="M111" s="75" t="e">
        <f t="shared" ca="1" si="4"/>
        <v>#VALUE!</v>
      </c>
      <c r="N111" s="83" t="str">
        <f>IF(ISBLANK(A111),"",IF(L111="One-time training","",HYPERLINK("mailto:"&amp;VLOOKUP(A111,'Contractor List'!$A:$J,5,FALSE)&amp;"?subject="&amp;'Hidden - Dropdown'!$L$7&amp;"&amp;body=Hi "&amp;C111&amp;","&amp;"%0A%0A"&amp;O111&amp;"%0A%0A"&amp;"Please take the training and provide feedback with the completion date.","send e-mail to this TM")))</f>
        <v/>
      </c>
      <c r="O111" s="22" t="str">
        <f>CONCATENATE("you are due for the"&amp;" '"&amp;Overview!H111, "' ", "training on ",CHAR(10),(TEXT(Overview!L111, "mm/dd/yyyy")),".")</f>
        <v>you are due for the '' training on 
.</v>
      </c>
      <c r="R111" s="72" t="e">
        <f t="shared" si="5"/>
        <v>#VALUE!</v>
      </c>
    </row>
    <row r="112" spans="1:18" ht="16" x14ac:dyDescent="0.35">
      <c r="A112" s="28"/>
      <c r="B112" s="47" t="str">
        <f>IF((ISBLANK(A112))," ",VLOOKUP(A112,'Contractor List'!$A:$J,2,FALSE))</f>
        <v xml:space="preserve"> </v>
      </c>
      <c r="C112" s="47" t="str">
        <f>IF((ISBLANK(A112))," ",VLOOKUP(A112,'Contractor List'!$A:$J,3,FALSE))</f>
        <v xml:space="preserve"> </v>
      </c>
      <c r="D112" s="47" t="str">
        <f>IF((ISBLANK(A112))," ",VLOOKUP(A112,'Contractor List'!$A:$J,7,FALSE))</f>
        <v xml:space="preserve"> </v>
      </c>
      <c r="E112" s="27" t="str">
        <f>IF((ISBLANK(A112))," ",VLOOKUP(A112,'Contractor List'!$A:$J,8,FALSE))</f>
        <v xml:space="preserve"> </v>
      </c>
      <c r="F112" s="27" t="str">
        <f>IF((ISBLANK(A112))," ",VLOOKUP(A112,'Contractor List'!$A:$J,9,FALSE))</f>
        <v xml:space="preserve"> </v>
      </c>
      <c r="G112" s="27" t="str">
        <f>IF((ISBLANK(A112))," ",VLOOKUP(A112,'Contractor List'!$A:$J,10,FALSE))</f>
        <v xml:space="preserve"> </v>
      </c>
      <c r="I112" s="26" t="str">
        <f>IF(ISBLANK(H112)=FALSE,VLOOKUP(H112,'Hidden - Dropdown'!$B:$D,2,FALSE),"")</f>
        <v/>
      </c>
      <c r="J112" s="54" t="str">
        <f>IF(ISBLANK(H112)=FALSE,VLOOKUP(H112,'Hidden - Dropdown'!$B:$D,3,FALSE),"")</f>
        <v/>
      </c>
      <c r="L112" s="51" t="str">
        <f t="shared" si="3"/>
        <v/>
      </c>
      <c r="M112" s="75" t="e">
        <f t="shared" ca="1" si="4"/>
        <v>#VALUE!</v>
      </c>
      <c r="N112" s="83" t="str">
        <f>IF(ISBLANK(A112),"",IF(L112="One-time training","",HYPERLINK("mailto:"&amp;VLOOKUP(A112,'Contractor List'!$A:$J,5,FALSE)&amp;"?subject="&amp;'Hidden - Dropdown'!$L$7&amp;"&amp;body=Hi "&amp;C112&amp;","&amp;"%0A%0A"&amp;O112&amp;"%0A%0A"&amp;"Please take the training and provide feedback with the completion date.","send e-mail to this TM")))</f>
        <v/>
      </c>
      <c r="O112" s="22" t="str">
        <f>CONCATENATE("you are due for the"&amp;" '"&amp;Overview!H112, "' ", "training on ",CHAR(10),(TEXT(Overview!L112, "mm/dd/yyyy")),".")</f>
        <v>you are due for the '' training on 
.</v>
      </c>
      <c r="R112" s="72" t="e">
        <f t="shared" si="5"/>
        <v>#VALUE!</v>
      </c>
    </row>
    <row r="113" spans="1:18" ht="16" x14ac:dyDescent="0.35">
      <c r="A113" s="28"/>
      <c r="B113" s="47" t="str">
        <f>IF((ISBLANK(A113))," ",VLOOKUP(A113,'Contractor List'!$A:$J,2,FALSE))</f>
        <v xml:space="preserve"> </v>
      </c>
      <c r="C113" s="47" t="str">
        <f>IF((ISBLANK(A113))," ",VLOOKUP(A113,'Contractor List'!$A:$J,3,FALSE))</f>
        <v xml:space="preserve"> </v>
      </c>
      <c r="D113" s="47" t="str">
        <f>IF((ISBLANK(A113))," ",VLOOKUP(A113,'Contractor List'!$A:$J,7,FALSE))</f>
        <v xml:space="preserve"> </v>
      </c>
      <c r="E113" s="27" t="str">
        <f>IF((ISBLANK(A113))," ",VLOOKUP(A113,'Contractor List'!$A:$J,8,FALSE))</f>
        <v xml:space="preserve"> </v>
      </c>
      <c r="F113" s="27" t="str">
        <f>IF((ISBLANK(A113))," ",VLOOKUP(A113,'Contractor List'!$A:$J,9,FALSE))</f>
        <v xml:space="preserve"> </v>
      </c>
      <c r="G113" s="27" t="str">
        <f>IF((ISBLANK(A113))," ",VLOOKUP(A113,'Contractor List'!$A:$J,10,FALSE))</f>
        <v xml:space="preserve"> </v>
      </c>
      <c r="I113" s="26" t="str">
        <f>IF(ISBLANK(H113)=FALSE,VLOOKUP(H113,'Hidden - Dropdown'!$B:$D,2,FALSE),"")</f>
        <v/>
      </c>
      <c r="J113" s="54" t="str">
        <f>IF(ISBLANK(H113)=FALSE,VLOOKUP(H113,'Hidden - Dropdown'!$B:$D,3,FALSE),"")</f>
        <v/>
      </c>
      <c r="L113" s="51" t="str">
        <f t="shared" si="3"/>
        <v/>
      </c>
      <c r="M113" s="75" t="e">
        <f t="shared" ca="1" si="4"/>
        <v>#VALUE!</v>
      </c>
      <c r="N113" s="83" t="str">
        <f>IF(ISBLANK(A113),"",IF(L113="One-time training","",HYPERLINK("mailto:"&amp;VLOOKUP(A113,'Contractor List'!$A:$J,5,FALSE)&amp;"?subject="&amp;'Hidden - Dropdown'!$L$7&amp;"&amp;body=Hi "&amp;C113&amp;","&amp;"%0A%0A"&amp;O113&amp;"%0A%0A"&amp;"Please take the training and provide feedback with the completion date.","send e-mail to this TM")))</f>
        <v/>
      </c>
      <c r="O113" s="22" t="str">
        <f>CONCATENATE("you are due for the"&amp;" '"&amp;Overview!H113, "' ", "training on ",CHAR(10),(TEXT(Overview!L113, "mm/dd/yyyy")),".")</f>
        <v>you are due for the '' training on 
.</v>
      </c>
      <c r="R113" s="72" t="e">
        <f t="shared" si="5"/>
        <v>#VALUE!</v>
      </c>
    </row>
    <row r="114" spans="1:18" ht="16" x14ac:dyDescent="0.35">
      <c r="A114" s="28"/>
      <c r="B114" s="47" t="str">
        <f>IF((ISBLANK(A114))," ",VLOOKUP(A114,'Contractor List'!$A:$J,2,FALSE))</f>
        <v xml:space="preserve"> </v>
      </c>
      <c r="C114" s="47" t="str">
        <f>IF((ISBLANK(A114))," ",VLOOKUP(A114,'Contractor List'!$A:$J,3,FALSE))</f>
        <v xml:space="preserve"> </v>
      </c>
      <c r="D114" s="47" t="str">
        <f>IF((ISBLANK(A114))," ",VLOOKUP(A114,'Contractor List'!$A:$J,7,FALSE))</f>
        <v xml:space="preserve"> </v>
      </c>
      <c r="E114" s="27" t="str">
        <f>IF((ISBLANK(A114))," ",VLOOKUP(A114,'Contractor List'!$A:$J,8,FALSE))</f>
        <v xml:space="preserve"> </v>
      </c>
      <c r="F114" s="27" t="str">
        <f>IF((ISBLANK(A114))," ",VLOOKUP(A114,'Contractor List'!$A:$J,9,FALSE))</f>
        <v xml:space="preserve"> </v>
      </c>
      <c r="G114" s="27" t="str">
        <f>IF((ISBLANK(A114))," ",VLOOKUP(A114,'Contractor List'!$A:$J,10,FALSE))</f>
        <v xml:space="preserve"> </v>
      </c>
      <c r="I114" s="26" t="str">
        <f>IF(ISBLANK(H114)=FALSE,VLOOKUP(H114,'Hidden - Dropdown'!$B:$D,2,FALSE),"")</f>
        <v/>
      </c>
      <c r="J114" s="54" t="str">
        <f>IF(ISBLANK(H114)=FALSE,VLOOKUP(H114,'Hidden - Dropdown'!$B:$D,3,FALSE),"")</f>
        <v/>
      </c>
      <c r="L114" s="51" t="str">
        <f t="shared" si="3"/>
        <v/>
      </c>
      <c r="M114" s="75" t="e">
        <f t="shared" ca="1" si="4"/>
        <v>#VALUE!</v>
      </c>
      <c r="N114" s="83" t="str">
        <f>IF(ISBLANK(A114),"",IF(L114="One-time training","",HYPERLINK("mailto:"&amp;VLOOKUP(A114,'Contractor List'!$A:$J,5,FALSE)&amp;"?subject="&amp;'Hidden - Dropdown'!$L$7&amp;"&amp;body=Hi "&amp;C114&amp;","&amp;"%0A%0A"&amp;O114&amp;"%0A%0A"&amp;"Please take the training and provide feedback with the completion date.","send e-mail to this TM")))</f>
        <v/>
      </c>
      <c r="O114" s="22" t="str">
        <f>CONCATENATE("you are due for the"&amp;" '"&amp;Overview!H114, "' ", "training on ",CHAR(10),(TEXT(Overview!L114, "mm/dd/yyyy")),".")</f>
        <v>you are due for the '' training on 
.</v>
      </c>
      <c r="R114" s="72" t="e">
        <f t="shared" si="5"/>
        <v>#VALUE!</v>
      </c>
    </row>
    <row r="115" spans="1:18" ht="16" x14ac:dyDescent="0.35">
      <c r="A115" s="28"/>
      <c r="B115" s="47" t="str">
        <f>IF((ISBLANK(A115))," ",VLOOKUP(A115,'Contractor List'!$A:$J,2,FALSE))</f>
        <v xml:space="preserve"> </v>
      </c>
      <c r="C115" s="47" t="str">
        <f>IF((ISBLANK(A115))," ",VLOOKUP(A115,'Contractor List'!$A:$J,3,FALSE))</f>
        <v xml:space="preserve"> </v>
      </c>
      <c r="D115" s="47" t="str">
        <f>IF((ISBLANK(A115))," ",VLOOKUP(A115,'Contractor List'!$A:$J,7,FALSE))</f>
        <v xml:space="preserve"> </v>
      </c>
      <c r="E115" s="27" t="str">
        <f>IF((ISBLANK(A115))," ",VLOOKUP(A115,'Contractor List'!$A:$J,8,FALSE))</f>
        <v xml:space="preserve"> </v>
      </c>
      <c r="F115" s="27" t="str">
        <f>IF((ISBLANK(A115))," ",VLOOKUP(A115,'Contractor List'!$A:$J,9,FALSE))</f>
        <v xml:space="preserve"> </v>
      </c>
      <c r="G115" s="27" t="str">
        <f>IF((ISBLANK(A115))," ",VLOOKUP(A115,'Contractor List'!$A:$J,10,FALSE))</f>
        <v xml:space="preserve"> </v>
      </c>
      <c r="I115" s="26" t="str">
        <f>IF(ISBLANK(H115)=FALSE,VLOOKUP(H115,'Hidden - Dropdown'!$B:$D,2,FALSE),"")</f>
        <v/>
      </c>
      <c r="J115" s="54" t="str">
        <f>IF(ISBLANK(H115)=FALSE,VLOOKUP(H115,'Hidden - Dropdown'!$B:$D,3,FALSE),"")</f>
        <v/>
      </c>
      <c r="L115" s="51" t="str">
        <f t="shared" si="3"/>
        <v/>
      </c>
      <c r="M115" s="75" t="e">
        <f t="shared" ca="1" si="4"/>
        <v>#VALUE!</v>
      </c>
      <c r="N115" s="83" t="str">
        <f>IF(ISBLANK(A115),"",IF(L115="One-time training","",HYPERLINK("mailto:"&amp;VLOOKUP(A115,'Contractor List'!$A:$J,5,FALSE)&amp;"?subject="&amp;'Hidden - Dropdown'!$L$7&amp;"&amp;body=Hi "&amp;C115&amp;","&amp;"%0A%0A"&amp;O115&amp;"%0A%0A"&amp;"Please take the training and provide feedback with the completion date.","send e-mail to this TM")))</f>
        <v/>
      </c>
      <c r="O115" s="22" t="str">
        <f>CONCATENATE("you are due for the"&amp;" '"&amp;Overview!H115, "' ", "training on ",CHAR(10),(TEXT(Overview!L115, "mm/dd/yyyy")),".")</f>
        <v>you are due for the '' training on 
.</v>
      </c>
      <c r="R115" s="72" t="e">
        <f t="shared" si="5"/>
        <v>#VALUE!</v>
      </c>
    </row>
    <row r="116" spans="1:18" ht="16" x14ac:dyDescent="0.35">
      <c r="A116" s="28"/>
      <c r="B116" s="47" t="str">
        <f>IF((ISBLANK(A116))," ",VLOOKUP(A116,'Contractor List'!$A:$J,2,FALSE))</f>
        <v xml:space="preserve"> </v>
      </c>
      <c r="C116" s="47" t="str">
        <f>IF((ISBLANK(A116))," ",VLOOKUP(A116,'Contractor List'!$A:$J,3,FALSE))</f>
        <v xml:space="preserve"> </v>
      </c>
      <c r="D116" s="47" t="str">
        <f>IF((ISBLANK(A116))," ",VLOOKUP(A116,'Contractor List'!$A:$J,7,FALSE))</f>
        <v xml:space="preserve"> </v>
      </c>
      <c r="E116" s="27" t="str">
        <f>IF((ISBLANK(A116))," ",VLOOKUP(A116,'Contractor List'!$A:$J,8,FALSE))</f>
        <v xml:space="preserve"> </v>
      </c>
      <c r="F116" s="27" t="str">
        <f>IF((ISBLANK(A116))," ",VLOOKUP(A116,'Contractor List'!$A:$J,9,FALSE))</f>
        <v xml:space="preserve"> </v>
      </c>
      <c r="G116" s="27" t="str">
        <f>IF((ISBLANK(A116))," ",VLOOKUP(A116,'Contractor List'!$A:$J,10,FALSE))</f>
        <v xml:space="preserve"> </v>
      </c>
      <c r="I116" s="26" t="str">
        <f>IF(ISBLANK(H116)=FALSE,VLOOKUP(H116,'Hidden - Dropdown'!$B:$D,2,FALSE),"")</f>
        <v/>
      </c>
      <c r="J116" s="54" t="str">
        <f>IF(ISBLANK(H116)=FALSE,VLOOKUP(H116,'Hidden - Dropdown'!$B:$D,3,FALSE),"")</f>
        <v/>
      </c>
      <c r="L116" s="51" t="str">
        <f t="shared" si="3"/>
        <v/>
      </c>
      <c r="M116" s="75" t="e">
        <f t="shared" ca="1" si="4"/>
        <v>#VALUE!</v>
      </c>
      <c r="N116" s="83" t="str">
        <f>IF(ISBLANK(A116),"",IF(L116="One-time training","",HYPERLINK("mailto:"&amp;VLOOKUP(A116,'Contractor List'!$A:$J,5,FALSE)&amp;"?subject="&amp;'Hidden - Dropdown'!$L$7&amp;"&amp;body=Hi "&amp;C116&amp;","&amp;"%0A%0A"&amp;O116&amp;"%0A%0A"&amp;"Please take the training and provide feedback with the completion date.","send e-mail to this TM")))</f>
        <v/>
      </c>
      <c r="O116" s="22" t="str">
        <f>CONCATENATE("you are due for the"&amp;" '"&amp;Overview!H116, "' ", "training on ",CHAR(10),(TEXT(Overview!L116, "mm/dd/yyyy")),".")</f>
        <v>you are due for the '' training on 
.</v>
      </c>
      <c r="R116" s="72" t="e">
        <f t="shared" si="5"/>
        <v>#VALUE!</v>
      </c>
    </row>
    <row r="117" spans="1:18" ht="16" x14ac:dyDescent="0.35">
      <c r="A117" s="30"/>
      <c r="B117" s="47" t="str">
        <f>IF((ISBLANK(A117))," ",VLOOKUP(A117,'Contractor List'!$A:$J,2,FALSE))</f>
        <v xml:space="preserve"> </v>
      </c>
      <c r="C117" s="47" t="str">
        <f>IF((ISBLANK(A117))," ",VLOOKUP(A117,'Contractor List'!$A:$J,3,FALSE))</f>
        <v xml:space="preserve"> </v>
      </c>
      <c r="D117" s="47" t="str">
        <f>IF((ISBLANK(A117))," ",VLOOKUP(A117,'Contractor List'!$A:$J,7,FALSE))</f>
        <v xml:space="preserve"> </v>
      </c>
      <c r="E117" s="27" t="str">
        <f>IF((ISBLANK(A117))," ",VLOOKUP(A117,'Contractor List'!$A:$J,8,FALSE))</f>
        <v xml:space="preserve"> </v>
      </c>
      <c r="F117" s="27" t="str">
        <f>IF((ISBLANK(A117))," ",VLOOKUP(A117,'Contractor List'!$A:$J,9,FALSE))</f>
        <v xml:space="preserve"> </v>
      </c>
      <c r="G117" s="27" t="str">
        <f>IF((ISBLANK(A117))," ",VLOOKUP(A117,'Contractor List'!$A:$J,10,FALSE))</f>
        <v xml:space="preserve"> </v>
      </c>
      <c r="I117" s="26" t="str">
        <f>IF(ISBLANK(H117)=FALSE,VLOOKUP(H117,'Hidden - Dropdown'!$B:$D,2,FALSE),"")</f>
        <v/>
      </c>
      <c r="J117" s="54" t="str">
        <f>IF(ISBLANK(H117)=FALSE,VLOOKUP(H117,'Hidden - Dropdown'!$B:$D,3,FALSE),"")</f>
        <v/>
      </c>
      <c r="L117" s="51" t="str">
        <f t="shared" si="3"/>
        <v/>
      </c>
      <c r="M117" s="75" t="e">
        <f t="shared" ca="1" si="4"/>
        <v>#VALUE!</v>
      </c>
      <c r="N117" s="83" t="str">
        <f>IF(ISBLANK(A117),"",IF(L117="One-time training","",HYPERLINK("mailto:"&amp;VLOOKUP(A117,'Contractor List'!$A:$J,5,FALSE)&amp;"?subject="&amp;'Hidden - Dropdown'!$L$7&amp;"&amp;body=Hi "&amp;C117&amp;","&amp;"%0A%0A"&amp;O117&amp;"%0A%0A"&amp;"Please take the training and provide feedback with the completion date.","send e-mail to this TM")))</f>
        <v/>
      </c>
      <c r="O117" s="22" t="str">
        <f>CONCATENATE("you are due for the"&amp;" '"&amp;Overview!H117, "' ", "training on ",CHAR(10),(TEXT(Overview!L117, "mm/dd/yyyy")),".")</f>
        <v>you are due for the '' training on 
.</v>
      </c>
      <c r="R117" s="72" t="e">
        <f t="shared" si="5"/>
        <v>#VALUE!</v>
      </c>
    </row>
    <row r="118" spans="1:18" ht="16" x14ac:dyDescent="0.35">
      <c r="A118" s="28"/>
      <c r="B118" s="47" t="str">
        <f>IF((ISBLANK(A118))," ",VLOOKUP(A118,'Contractor List'!$A:$J,2,FALSE))</f>
        <v xml:space="preserve"> </v>
      </c>
      <c r="C118" s="47" t="str">
        <f>IF((ISBLANK(A118))," ",VLOOKUP(A118,'Contractor List'!$A:$J,3,FALSE))</f>
        <v xml:space="preserve"> </v>
      </c>
      <c r="D118" s="47" t="str">
        <f>IF((ISBLANK(A118))," ",VLOOKUP(A118,'Contractor List'!$A:$J,7,FALSE))</f>
        <v xml:space="preserve"> </v>
      </c>
      <c r="E118" s="27" t="str">
        <f>IF((ISBLANK(A118))," ",VLOOKUP(A118,'Contractor List'!$A:$J,8,FALSE))</f>
        <v xml:space="preserve"> </v>
      </c>
      <c r="F118" s="27" t="str">
        <f>IF((ISBLANK(A118))," ",VLOOKUP(A118,'Contractor List'!$A:$J,9,FALSE))</f>
        <v xml:space="preserve"> </v>
      </c>
      <c r="G118" s="27" t="str">
        <f>IF((ISBLANK(A118))," ",VLOOKUP(A118,'Contractor List'!$A:$J,10,FALSE))</f>
        <v xml:space="preserve"> </v>
      </c>
      <c r="I118" s="26" t="str">
        <f>IF(ISBLANK(H118)=FALSE,VLOOKUP(H118,'Hidden - Dropdown'!$B:$D,2,FALSE),"")</f>
        <v/>
      </c>
      <c r="J118" s="54" t="str">
        <f>IF(ISBLANK(H118)=FALSE,VLOOKUP(H118,'Hidden - Dropdown'!$B:$D,3,FALSE),"")</f>
        <v/>
      </c>
      <c r="L118" s="51" t="str">
        <f t="shared" si="3"/>
        <v/>
      </c>
      <c r="M118" s="75" t="e">
        <f t="shared" ca="1" si="4"/>
        <v>#VALUE!</v>
      </c>
      <c r="N118" s="83" t="str">
        <f>IF(ISBLANK(A118),"",IF(L118="One-time training","",HYPERLINK("mailto:"&amp;VLOOKUP(A118,'Contractor List'!$A:$J,5,FALSE)&amp;"?subject="&amp;'Hidden - Dropdown'!$L$7&amp;"&amp;body=Hi "&amp;C118&amp;","&amp;"%0A%0A"&amp;O118&amp;"%0A%0A"&amp;"Please take the training and provide feedback with the completion date.","send e-mail to this TM")))</f>
        <v/>
      </c>
      <c r="O118" s="22" t="str">
        <f>CONCATENATE("you are due for the"&amp;" '"&amp;Overview!H118, "' ", "training on ",CHAR(10),(TEXT(Overview!L118, "mm/dd/yyyy")),".")</f>
        <v>you are due for the '' training on 
.</v>
      </c>
      <c r="R118" s="72" t="e">
        <f t="shared" si="5"/>
        <v>#VALUE!</v>
      </c>
    </row>
    <row r="119" spans="1:18" ht="16" x14ac:dyDescent="0.35">
      <c r="A119" s="28"/>
      <c r="B119" s="47" t="str">
        <f>IF((ISBLANK(A119))," ",VLOOKUP(A119,'Contractor List'!$A:$J,2,FALSE))</f>
        <v xml:space="preserve"> </v>
      </c>
      <c r="C119" s="47" t="str">
        <f>IF((ISBLANK(A119))," ",VLOOKUP(A119,'Contractor List'!$A:$J,3,FALSE))</f>
        <v xml:space="preserve"> </v>
      </c>
      <c r="D119" s="47" t="str">
        <f>IF((ISBLANK(A119))," ",VLOOKUP(A119,'Contractor List'!$A:$J,7,FALSE))</f>
        <v xml:space="preserve"> </v>
      </c>
      <c r="E119" s="27" t="str">
        <f>IF((ISBLANK(A119))," ",VLOOKUP(A119,'Contractor List'!$A:$J,8,FALSE))</f>
        <v xml:space="preserve"> </v>
      </c>
      <c r="F119" s="27" t="str">
        <f>IF((ISBLANK(A119))," ",VLOOKUP(A119,'Contractor List'!$A:$J,9,FALSE))</f>
        <v xml:space="preserve"> </v>
      </c>
      <c r="G119" s="27" t="str">
        <f>IF((ISBLANK(A119))," ",VLOOKUP(A119,'Contractor List'!$A:$J,10,FALSE))</f>
        <v xml:space="preserve"> </v>
      </c>
      <c r="I119" s="26" t="str">
        <f>IF(ISBLANK(H119)=FALSE,VLOOKUP(H119,'Hidden - Dropdown'!$B:$D,2,FALSE),"")</f>
        <v/>
      </c>
      <c r="J119" s="54" t="str">
        <f>IF(ISBLANK(H119)=FALSE,VLOOKUP(H119,'Hidden - Dropdown'!$B:$D,3,FALSE),"")</f>
        <v/>
      </c>
      <c r="L119" s="51" t="str">
        <f t="shared" si="3"/>
        <v/>
      </c>
      <c r="M119" s="75" t="e">
        <f t="shared" ca="1" si="4"/>
        <v>#VALUE!</v>
      </c>
      <c r="N119" s="83" t="str">
        <f>IF(ISBLANK(A119),"",IF(L119="One-time training","",HYPERLINK("mailto:"&amp;VLOOKUP(A119,'Contractor List'!$A:$J,5,FALSE)&amp;"?subject="&amp;'Hidden - Dropdown'!$L$7&amp;"&amp;body=Hi "&amp;C119&amp;","&amp;"%0A%0A"&amp;O119&amp;"%0A%0A"&amp;"Please take the training and provide feedback with the completion date.","send e-mail to this TM")))</f>
        <v/>
      </c>
      <c r="O119" s="22" t="str">
        <f>CONCATENATE("you are due for the"&amp;" '"&amp;Overview!H119, "' ", "training on ",CHAR(10),(TEXT(Overview!L119, "mm/dd/yyyy")),".")</f>
        <v>you are due for the '' training on 
.</v>
      </c>
      <c r="R119" s="72" t="e">
        <f t="shared" si="5"/>
        <v>#VALUE!</v>
      </c>
    </row>
    <row r="120" spans="1:18" ht="16" x14ac:dyDescent="0.35">
      <c r="A120" s="28"/>
      <c r="B120" s="47" t="str">
        <f>IF((ISBLANK(A120))," ",VLOOKUP(A120,'Contractor List'!$A:$J,2,FALSE))</f>
        <v xml:space="preserve"> </v>
      </c>
      <c r="C120" s="47" t="str">
        <f>IF((ISBLANK(A120))," ",VLOOKUP(A120,'Contractor List'!$A:$J,3,FALSE))</f>
        <v xml:space="preserve"> </v>
      </c>
      <c r="D120" s="47" t="str">
        <f>IF((ISBLANK(A120))," ",VLOOKUP(A120,'Contractor List'!$A:$J,7,FALSE))</f>
        <v xml:space="preserve"> </v>
      </c>
      <c r="E120" s="27" t="str">
        <f>IF((ISBLANK(A120))," ",VLOOKUP(A120,'Contractor List'!$A:$J,8,FALSE))</f>
        <v xml:space="preserve"> </v>
      </c>
      <c r="F120" s="27" t="str">
        <f>IF((ISBLANK(A120))," ",VLOOKUP(A120,'Contractor List'!$A:$J,9,FALSE))</f>
        <v xml:space="preserve"> </v>
      </c>
      <c r="G120" s="27" t="str">
        <f>IF((ISBLANK(A120))," ",VLOOKUP(A120,'Contractor List'!$A:$J,10,FALSE))</f>
        <v xml:space="preserve"> </v>
      </c>
      <c r="I120" s="26" t="str">
        <f>IF(ISBLANK(H120)=FALSE,VLOOKUP(H120,'Hidden - Dropdown'!$B:$D,2,FALSE),"")</f>
        <v/>
      </c>
      <c r="J120" s="54" t="str">
        <f>IF(ISBLANK(H120)=FALSE,VLOOKUP(H120,'Hidden - Dropdown'!$B:$D,3,FALSE),"")</f>
        <v/>
      </c>
      <c r="L120" s="51" t="str">
        <f t="shared" si="3"/>
        <v/>
      </c>
      <c r="M120" s="75" t="e">
        <f t="shared" ca="1" si="4"/>
        <v>#VALUE!</v>
      </c>
      <c r="N120" s="83" t="str">
        <f>IF(ISBLANK(A120),"",IF(L120="One-time training","",HYPERLINK("mailto:"&amp;VLOOKUP(A120,'Contractor List'!$A:$J,5,FALSE)&amp;"?subject="&amp;'Hidden - Dropdown'!$L$7&amp;"&amp;body=Hi "&amp;C120&amp;","&amp;"%0A%0A"&amp;O120&amp;"%0A%0A"&amp;"Please take the training and provide feedback with the completion date.","send e-mail to this TM")))</f>
        <v/>
      </c>
      <c r="O120" s="22" t="str">
        <f>CONCATENATE("you are due for the"&amp;" '"&amp;Overview!H120, "' ", "training on ",CHAR(10),(TEXT(Overview!L120, "mm/dd/yyyy")),".")</f>
        <v>you are due for the '' training on 
.</v>
      </c>
      <c r="R120" s="72" t="e">
        <f t="shared" si="5"/>
        <v>#VALUE!</v>
      </c>
    </row>
    <row r="121" spans="1:18" ht="16" x14ac:dyDescent="0.35">
      <c r="A121" s="28"/>
      <c r="B121" s="47" t="str">
        <f>IF((ISBLANK(A121))," ",VLOOKUP(A121,'Contractor List'!$A:$J,2,FALSE))</f>
        <v xml:space="preserve"> </v>
      </c>
      <c r="C121" s="47" t="str">
        <f>IF((ISBLANK(A121))," ",VLOOKUP(A121,'Contractor List'!$A:$J,3,FALSE))</f>
        <v xml:space="preserve"> </v>
      </c>
      <c r="D121" s="47" t="str">
        <f>IF((ISBLANK(A121))," ",VLOOKUP(A121,'Contractor List'!$A:$J,7,FALSE))</f>
        <v xml:space="preserve"> </v>
      </c>
      <c r="E121" s="27" t="str">
        <f>IF((ISBLANK(A121))," ",VLOOKUP(A121,'Contractor List'!$A:$J,8,FALSE))</f>
        <v xml:space="preserve"> </v>
      </c>
      <c r="F121" s="27" t="str">
        <f>IF((ISBLANK(A121))," ",VLOOKUP(A121,'Contractor List'!$A:$J,9,FALSE))</f>
        <v xml:space="preserve"> </v>
      </c>
      <c r="G121" s="27" t="str">
        <f>IF((ISBLANK(A121))," ",VLOOKUP(A121,'Contractor List'!$A:$J,10,FALSE))</f>
        <v xml:space="preserve"> </v>
      </c>
      <c r="I121" s="26" t="str">
        <f>IF(ISBLANK(H121)=FALSE,VLOOKUP(H121,'Hidden - Dropdown'!$B:$D,2,FALSE),"")</f>
        <v/>
      </c>
      <c r="J121" s="54" t="str">
        <f>IF(ISBLANK(H121)=FALSE,VLOOKUP(H121,'Hidden - Dropdown'!$B:$D,3,FALSE),"")</f>
        <v/>
      </c>
      <c r="L121" s="51" t="str">
        <f t="shared" si="3"/>
        <v/>
      </c>
      <c r="M121" s="75" t="e">
        <f t="shared" ca="1" si="4"/>
        <v>#VALUE!</v>
      </c>
      <c r="N121" s="83" t="str">
        <f>IF(ISBLANK(A121),"",IF(L121="One-time training","",HYPERLINK("mailto:"&amp;VLOOKUP(A121,'Contractor List'!$A:$J,5,FALSE)&amp;"?subject="&amp;'Hidden - Dropdown'!$L$7&amp;"&amp;body=Hi "&amp;C121&amp;","&amp;"%0A%0A"&amp;O121&amp;"%0A%0A"&amp;"Please take the training and provide feedback with the completion date.","send e-mail to this TM")))</f>
        <v/>
      </c>
      <c r="O121" s="22" t="str">
        <f>CONCATENATE("you are due for the"&amp;" '"&amp;Overview!H121, "' ", "training on ",CHAR(10),(TEXT(Overview!L121, "mm/dd/yyyy")),".")</f>
        <v>you are due for the '' training on 
.</v>
      </c>
      <c r="R121" s="72" t="e">
        <f t="shared" si="5"/>
        <v>#VALUE!</v>
      </c>
    </row>
    <row r="122" spans="1:18" ht="16" x14ac:dyDescent="0.35">
      <c r="A122" s="28"/>
      <c r="B122" s="47" t="str">
        <f>IF((ISBLANK(A122))," ",VLOOKUP(A122,'Contractor List'!$A:$J,2,FALSE))</f>
        <v xml:space="preserve"> </v>
      </c>
      <c r="C122" s="47" t="str">
        <f>IF((ISBLANK(A122))," ",VLOOKUP(A122,'Contractor List'!$A:$J,3,FALSE))</f>
        <v xml:space="preserve"> </v>
      </c>
      <c r="D122" s="47" t="str">
        <f>IF((ISBLANK(A122))," ",VLOOKUP(A122,'Contractor List'!$A:$J,7,FALSE))</f>
        <v xml:space="preserve"> </v>
      </c>
      <c r="E122" s="27" t="str">
        <f>IF((ISBLANK(A122))," ",VLOOKUP(A122,'Contractor List'!$A:$J,8,FALSE))</f>
        <v xml:space="preserve"> </v>
      </c>
      <c r="F122" s="27" t="str">
        <f>IF((ISBLANK(A122))," ",VLOOKUP(A122,'Contractor List'!$A:$J,9,FALSE))</f>
        <v xml:space="preserve"> </v>
      </c>
      <c r="G122" s="27" t="str">
        <f>IF((ISBLANK(A122))," ",VLOOKUP(A122,'Contractor List'!$A:$J,10,FALSE))</f>
        <v xml:space="preserve"> </v>
      </c>
      <c r="I122" s="26" t="str">
        <f>IF(ISBLANK(H122)=FALSE,VLOOKUP(H122,'Hidden - Dropdown'!$B:$D,2,FALSE),"")</f>
        <v/>
      </c>
      <c r="J122" s="54" t="str">
        <f>IF(ISBLANK(H122)=FALSE,VLOOKUP(H122,'Hidden - Dropdown'!$B:$D,3,FALSE),"")</f>
        <v/>
      </c>
      <c r="L122" s="51" t="str">
        <f t="shared" si="3"/>
        <v/>
      </c>
      <c r="M122" s="75" t="e">
        <f t="shared" ca="1" si="4"/>
        <v>#VALUE!</v>
      </c>
      <c r="N122" s="83" t="str">
        <f>IF(ISBLANK(A122),"",IF(L122="One-time training","",HYPERLINK("mailto:"&amp;VLOOKUP(A122,'Contractor List'!$A:$J,5,FALSE)&amp;"?subject="&amp;'Hidden - Dropdown'!$L$7&amp;"&amp;body=Hi "&amp;C122&amp;","&amp;"%0A%0A"&amp;O122&amp;"%0A%0A"&amp;"Please take the training and provide feedback with the completion date.","send e-mail to this TM")))</f>
        <v/>
      </c>
      <c r="O122" s="22" t="str">
        <f>CONCATENATE("you are due for the"&amp;" '"&amp;Overview!H122, "' ", "training on ",CHAR(10),(TEXT(Overview!L122, "mm/dd/yyyy")),".")</f>
        <v>you are due for the '' training on 
.</v>
      </c>
      <c r="R122" s="72" t="e">
        <f t="shared" si="5"/>
        <v>#VALUE!</v>
      </c>
    </row>
    <row r="123" spans="1:18" ht="16" x14ac:dyDescent="0.35">
      <c r="A123" s="28"/>
      <c r="B123" s="47" t="str">
        <f>IF((ISBLANK(A123))," ",VLOOKUP(A123,'Contractor List'!$A:$J,2,FALSE))</f>
        <v xml:space="preserve"> </v>
      </c>
      <c r="C123" s="47" t="str">
        <f>IF((ISBLANK(A123))," ",VLOOKUP(A123,'Contractor List'!$A:$J,3,FALSE))</f>
        <v xml:space="preserve"> </v>
      </c>
      <c r="D123" s="47" t="str">
        <f>IF((ISBLANK(A123))," ",VLOOKUP(A123,'Contractor List'!$A:$J,7,FALSE))</f>
        <v xml:space="preserve"> </v>
      </c>
      <c r="E123" s="27" t="str">
        <f>IF((ISBLANK(A123))," ",VLOOKUP(A123,'Contractor List'!$A:$J,8,FALSE))</f>
        <v xml:space="preserve"> </v>
      </c>
      <c r="F123" s="27" t="str">
        <f>IF((ISBLANK(A123))," ",VLOOKUP(A123,'Contractor List'!$A:$J,9,FALSE))</f>
        <v xml:space="preserve"> </v>
      </c>
      <c r="G123" s="27" t="str">
        <f>IF((ISBLANK(A123))," ",VLOOKUP(A123,'Contractor List'!$A:$J,10,FALSE))</f>
        <v xml:space="preserve"> </v>
      </c>
      <c r="I123" s="26" t="str">
        <f>IF(ISBLANK(H123)=FALSE,VLOOKUP(H123,'Hidden - Dropdown'!$B:$D,2,FALSE),"")</f>
        <v/>
      </c>
      <c r="J123" s="54" t="str">
        <f>IF(ISBLANK(H123)=FALSE,VLOOKUP(H123,'Hidden - Dropdown'!$B:$D,3,FALSE),"")</f>
        <v/>
      </c>
      <c r="L123" s="51" t="str">
        <f t="shared" si="3"/>
        <v/>
      </c>
      <c r="M123" s="75" t="e">
        <f t="shared" ca="1" si="4"/>
        <v>#VALUE!</v>
      </c>
      <c r="N123" s="83" t="str">
        <f>IF(ISBLANK(A123),"",IF(L123="One-time training","",HYPERLINK("mailto:"&amp;VLOOKUP(A123,'Contractor List'!$A:$J,5,FALSE)&amp;"?subject="&amp;'Hidden - Dropdown'!$L$7&amp;"&amp;body=Hi "&amp;C123&amp;","&amp;"%0A%0A"&amp;O123&amp;"%0A%0A"&amp;"Please take the training and provide feedback with the completion date.","send e-mail to this TM")))</f>
        <v/>
      </c>
      <c r="O123" s="22" t="str">
        <f>CONCATENATE("you are due for the"&amp;" '"&amp;Overview!H123, "' ", "training on ",CHAR(10),(TEXT(Overview!L123, "mm/dd/yyyy")),".")</f>
        <v>you are due for the '' training on 
.</v>
      </c>
      <c r="R123" s="72" t="e">
        <f t="shared" si="5"/>
        <v>#VALUE!</v>
      </c>
    </row>
    <row r="124" spans="1:18" ht="16" x14ac:dyDescent="0.35">
      <c r="A124" s="28"/>
      <c r="B124" s="47" t="str">
        <f>IF((ISBLANK(A124))," ",VLOOKUP(A124,'Contractor List'!$A:$J,2,FALSE))</f>
        <v xml:space="preserve"> </v>
      </c>
      <c r="C124" s="47" t="str">
        <f>IF((ISBLANK(A124))," ",VLOOKUP(A124,'Contractor List'!$A:$J,3,FALSE))</f>
        <v xml:space="preserve"> </v>
      </c>
      <c r="D124" s="47" t="str">
        <f>IF((ISBLANK(A124))," ",VLOOKUP(A124,'Contractor List'!$A:$J,7,FALSE))</f>
        <v xml:space="preserve"> </v>
      </c>
      <c r="E124" s="27" t="str">
        <f>IF((ISBLANK(A124))," ",VLOOKUP(A124,'Contractor List'!$A:$J,8,FALSE))</f>
        <v xml:space="preserve"> </v>
      </c>
      <c r="F124" s="27" t="str">
        <f>IF((ISBLANK(A124))," ",VLOOKUP(A124,'Contractor List'!$A:$J,9,FALSE))</f>
        <v xml:space="preserve"> </v>
      </c>
      <c r="G124" s="27" t="str">
        <f>IF((ISBLANK(A124))," ",VLOOKUP(A124,'Contractor List'!$A:$J,10,FALSE))</f>
        <v xml:space="preserve"> </v>
      </c>
      <c r="I124" s="26" t="str">
        <f>IF(ISBLANK(H124)=FALSE,VLOOKUP(H124,'Hidden - Dropdown'!$B:$D,2,FALSE),"")</f>
        <v/>
      </c>
      <c r="J124" s="54" t="str">
        <f>IF(ISBLANK(H124)=FALSE,VLOOKUP(H124,'Hidden - Dropdown'!$B:$D,3,FALSE),"")</f>
        <v/>
      </c>
      <c r="L124" s="51" t="str">
        <f t="shared" si="3"/>
        <v/>
      </c>
      <c r="M124" s="75" t="e">
        <f t="shared" ca="1" si="4"/>
        <v>#VALUE!</v>
      </c>
      <c r="N124" s="83" t="str">
        <f>IF(ISBLANK(A124),"",IF(L124="One-time training","",HYPERLINK("mailto:"&amp;VLOOKUP(A124,'Contractor List'!$A:$J,5,FALSE)&amp;"?subject="&amp;'Hidden - Dropdown'!$L$7&amp;"&amp;body=Hi "&amp;C124&amp;","&amp;"%0A%0A"&amp;O124&amp;"%0A%0A"&amp;"Please take the training and provide feedback with the completion date.","send e-mail to this TM")))</f>
        <v/>
      </c>
      <c r="O124" s="22" t="str">
        <f>CONCATENATE("you are due for the"&amp;" '"&amp;Overview!H124, "' ", "training on ",CHAR(10),(TEXT(Overview!L124, "mm/dd/yyyy")),".")</f>
        <v>you are due for the '' training on 
.</v>
      </c>
      <c r="R124" s="72" t="e">
        <f t="shared" si="5"/>
        <v>#VALUE!</v>
      </c>
    </row>
    <row r="125" spans="1:18" ht="16" x14ac:dyDescent="0.35">
      <c r="A125" s="28"/>
      <c r="B125" s="47" t="str">
        <f>IF((ISBLANK(A125))," ",VLOOKUP(A125,'Contractor List'!$A:$J,2,FALSE))</f>
        <v xml:space="preserve"> </v>
      </c>
      <c r="C125" s="47" t="str">
        <f>IF((ISBLANK(A125))," ",VLOOKUP(A125,'Contractor List'!$A:$J,3,FALSE))</f>
        <v xml:space="preserve"> </v>
      </c>
      <c r="D125" s="47" t="str">
        <f>IF((ISBLANK(A125))," ",VLOOKUP(A125,'Contractor List'!$A:$J,7,FALSE))</f>
        <v xml:space="preserve"> </v>
      </c>
      <c r="E125" s="27" t="str">
        <f>IF((ISBLANK(A125))," ",VLOOKUP(A125,'Contractor List'!$A:$J,8,FALSE))</f>
        <v xml:space="preserve"> </v>
      </c>
      <c r="F125" s="27" t="str">
        <f>IF((ISBLANK(A125))," ",VLOOKUP(A125,'Contractor List'!$A:$J,9,FALSE))</f>
        <v xml:space="preserve"> </v>
      </c>
      <c r="G125" s="27" t="str">
        <f>IF((ISBLANK(A125))," ",VLOOKUP(A125,'Contractor List'!$A:$J,10,FALSE))</f>
        <v xml:space="preserve"> </v>
      </c>
      <c r="I125" s="26" t="str">
        <f>IF(ISBLANK(H125)=FALSE,VLOOKUP(H125,'Hidden - Dropdown'!$B:$D,2,FALSE),"")</f>
        <v/>
      </c>
      <c r="J125" s="54" t="str">
        <f>IF(ISBLANK(H125)=FALSE,VLOOKUP(H125,'Hidden - Dropdown'!$B:$D,3,FALSE),"")</f>
        <v/>
      </c>
      <c r="L125" s="51" t="str">
        <f t="shared" si="3"/>
        <v/>
      </c>
      <c r="M125" s="75" t="e">
        <f t="shared" ca="1" si="4"/>
        <v>#VALUE!</v>
      </c>
      <c r="N125" s="83" t="str">
        <f>IF(ISBLANK(A125),"",IF(L125="One-time training","",HYPERLINK("mailto:"&amp;VLOOKUP(A125,'Contractor List'!$A:$J,5,FALSE)&amp;"?subject="&amp;'Hidden - Dropdown'!$L$7&amp;"&amp;body=Hi "&amp;C125&amp;","&amp;"%0A%0A"&amp;O125&amp;"%0A%0A"&amp;"Please take the training and provide feedback with the completion date.","send e-mail to this TM")))</f>
        <v/>
      </c>
      <c r="O125" s="22" t="str">
        <f>CONCATENATE("you are due for the"&amp;" '"&amp;Overview!H125, "' ", "training on ",CHAR(10),(TEXT(Overview!L125, "mm/dd/yyyy")),".")</f>
        <v>you are due for the '' training on 
.</v>
      </c>
      <c r="R125" s="72" t="e">
        <f t="shared" si="5"/>
        <v>#VALUE!</v>
      </c>
    </row>
    <row r="126" spans="1:18" ht="16" x14ac:dyDescent="0.35">
      <c r="A126" s="28"/>
      <c r="B126" s="47" t="str">
        <f>IF((ISBLANK(A126))," ",VLOOKUP(A126,'Contractor List'!$A:$J,2,FALSE))</f>
        <v xml:space="preserve"> </v>
      </c>
      <c r="C126" s="47" t="str">
        <f>IF((ISBLANK(A126))," ",VLOOKUP(A126,'Contractor List'!$A:$J,3,FALSE))</f>
        <v xml:space="preserve"> </v>
      </c>
      <c r="D126" s="47" t="str">
        <f>IF((ISBLANK(A126))," ",VLOOKUP(A126,'Contractor List'!$A:$J,7,FALSE))</f>
        <v xml:space="preserve"> </v>
      </c>
      <c r="E126" s="27" t="str">
        <f>IF((ISBLANK(A126))," ",VLOOKUP(A126,'Contractor List'!$A:$J,8,FALSE))</f>
        <v xml:space="preserve"> </v>
      </c>
      <c r="F126" s="27" t="str">
        <f>IF((ISBLANK(A126))," ",VLOOKUP(A126,'Contractor List'!$A:$J,9,FALSE))</f>
        <v xml:space="preserve"> </v>
      </c>
      <c r="G126" s="27" t="str">
        <f>IF((ISBLANK(A126))," ",VLOOKUP(A126,'Contractor List'!$A:$J,10,FALSE))</f>
        <v xml:space="preserve"> </v>
      </c>
      <c r="I126" s="26" t="str">
        <f>IF(ISBLANK(H126)=FALSE,VLOOKUP(H126,'Hidden - Dropdown'!$B:$D,2,FALSE),"")</f>
        <v/>
      </c>
      <c r="J126" s="54" t="str">
        <f>IF(ISBLANK(H126)=FALSE,VLOOKUP(H126,'Hidden - Dropdown'!$B:$D,3,FALSE),"")</f>
        <v/>
      </c>
      <c r="L126" s="51" t="str">
        <f t="shared" si="3"/>
        <v/>
      </c>
      <c r="M126" s="75" t="e">
        <f t="shared" ca="1" si="4"/>
        <v>#VALUE!</v>
      </c>
      <c r="N126" s="83" t="str">
        <f>IF(ISBLANK(A126),"",IF(L126="One-time training","",HYPERLINK("mailto:"&amp;VLOOKUP(A126,'Contractor List'!$A:$J,5,FALSE)&amp;"?subject="&amp;'Hidden - Dropdown'!$L$7&amp;"&amp;body=Hi "&amp;C126&amp;","&amp;"%0A%0A"&amp;O126&amp;"%0A%0A"&amp;"Please take the training and provide feedback with the completion date.","send e-mail to this TM")))</f>
        <v/>
      </c>
      <c r="O126" s="22" t="str">
        <f>CONCATENATE("you are due for the"&amp;" '"&amp;Overview!H126, "' ", "training on ",CHAR(10),(TEXT(Overview!L126, "mm/dd/yyyy")),".")</f>
        <v>you are due for the '' training on 
.</v>
      </c>
      <c r="R126" s="72" t="e">
        <f t="shared" si="5"/>
        <v>#VALUE!</v>
      </c>
    </row>
    <row r="127" spans="1:18" ht="16" x14ac:dyDescent="0.35">
      <c r="A127" s="28"/>
      <c r="B127" s="47" t="str">
        <f>IF((ISBLANK(A127))," ",VLOOKUP(A127,'Contractor List'!$A:$J,2,FALSE))</f>
        <v xml:space="preserve"> </v>
      </c>
      <c r="C127" s="47" t="str">
        <f>IF((ISBLANK(A127))," ",VLOOKUP(A127,'Contractor List'!$A:$J,3,FALSE))</f>
        <v xml:space="preserve"> </v>
      </c>
      <c r="D127" s="47" t="str">
        <f>IF((ISBLANK(A127))," ",VLOOKUP(A127,'Contractor List'!$A:$J,7,FALSE))</f>
        <v xml:space="preserve"> </v>
      </c>
      <c r="E127" s="27" t="str">
        <f>IF((ISBLANK(A127))," ",VLOOKUP(A127,'Contractor List'!$A:$J,8,FALSE))</f>
        <v xml:space="preserve"> </v>
      </c>
      <c r="F127" s="27" t="str">
        <f>IF((ISBLANK(A127))," ",VLOOKUP(A127,'Contractor List'!$A:$J,9,FALSE))</f>
        <v xml:space="preserve"> </v>
      </c>
      <c r="G127" s="27" t="str">
        <f>IF((ISBLANK(A127))," ",VLOOKUP(A127,'Contractor List'!$A:$J,10,FALSE))</f>
        <v xml:space="preserve"> </v>
      </c>
      <c r="I127" s="26" t="str">
        <f>IF(ISBLANK(H127)=FALSE,VLOOKUP(H127,'Hidden - Dropdown'!$B:$D,2,FALSE),"")</f>
        <v/>
      </c>
      <c r="J127" s="54" t="str">
        <f>IF(ISBLANK(H127)=FALSE,VLOOKUP(H127,'Hidden - Dropdown'!$B:$D,3,FALSE),"")</f>
        <v/>
      </c>
      <c r="L127" s="51" t="str">
        <f t="shared" si="3"/>
        <v/>
      </c>
      <c r="M127" s="75" t="e">
        <f t="shared" ca="1" si="4"/>
        <v>#VALUE!</v>
      </c>
      <c r="N127" s="83" t="str">
        <f>IF(ISBLANK(A127),"",IF(L127="One-time training","",HYPERLINK("mailto:"&amp;VLOOKUP(A127,'Contractor List'!$A:$J,5,FALSE)&amp;"?subject="&amp;'Hidden - Dropdown'!$L$7&amp;"&amp;body=Hi "&amp;C127&amp;","&amp;"%0A%0A"&amp;O127&amp;"%0A%0A"&amp;"Please take the training and provide feedback with the completion date.","send e-mail to this TM")))</f>
        <v/>
      </c>
      <c r="O127" s="22" t="str">
        <f>CONCATENATE("you are due for the"&amp;" '"&amp;Overview!H127, "' ", "training on ",CHAR(10),(TEXT(Overview!L127, "mm/dd/yyyy")),".")</f>
        <v>you are due for the '' training on 
.</v>
      </c>
      <c r="R127" s="72" t="e">
        <f t="shared" si="5"/>
        <v>#VALUE!</v>
      </c>
    </row>
    <row r="128" spans="1:18" ht="16" x14ac:dyDescent="0.35">
      <c r="A128" s="28"/>
      <c r="B128" s="47" t="str">
        <f>IF((ISBLANK(A128))," ",VLOOKUP(A128,'Contractor List'!$A:$J,2,FALSE))</f>
        <v xml:space="preserve"> </v>
      </c>
      <c r="C128" s="47" t="str">
        <f>IF((ISBLANK(A128))," ",VLOOKUP(A128,'Contractor List'!$A:$J,3,FALSE))</f>
        <v xml:space="preserve"> </v>
      </c>
      <c r="D128" s="47" t="str">
        <f>IF((ISBLANK(A128))," ",VLOOKUP(A128,'Contractor List'!$A:$J,7,FALSE))</f>
        <v xml:space="preserve"> </v>
      </c>
      <c r="E128" s="27" t="str">
        <f>IF((ISBLANK(A128))," ",VLOOKUP(A128,'Contractor List'!$A:$J,8,FALSE))</f>
        <v xml:space="preserve"> </v>
      </c>
      <c r="F128" s="27" t="str">
        <f>IF((ISBLANK(A128))," ",VLOOKUP(A128,'Contractor List'!$A:$J,9,FALSE))</f>
        <v xml:space="preserve"> </v>
      </c>
      <c r="G128" s="27" t="str">
        <f>IF((ISBLANK(A128))," ",VLOOKUP(A128,'Contractor List'!$A:$J,10,FALSE))</f>
        <v xml:space="preserve"> </v>
      </c>
      <c r="I128" s="26" t="str">
        <f>IF(ISBLANK(H128)=FALSE,VLOOKUP(H128,'Hidden - Dropdown'!$B:$D,2,FALSE),"")</f>
        <v/>
      </c>
      <c r="J128" s="54" t="str">
        <f>IF(ISBLANK(H128)=FALSE,VLOOKUP(H128,'Hidden - Dropdown'!$B:$D,3,FALSE),"")</f>
        <v/>
      </c>
      <c r="L128" s="51" t="str">
        <f t="shared" si="3"/>
        <v/>
      </c>
      <c r="M128" s="75" t="e">
        <f t="shared" ca="1" si="4"/>
        <v>#VALUE!</v>
      </c>
      <c r="N128" s="83" t="str">
        <f>IF(ISBLANK(A128),"",IF(L128="One-time training","",HYPERLINK("mailto:"&amp;VLOOKUP(A128,'Contractor List'!$A:$J,5,FALSE)&amp;"?subject="&amp;'Hidden - Dropdown'!$L$7&amp;"&amp;body=Hi "&amp;C128&amp;","&amp;"%0A%0A"&amp;O128&amp;"%0A%0A"&amp;"Please take the training and provide feedback with the completion date.","send e-mail to this TM")))</f>
        <v/>
      </c>
      <c r="O128" s="22" t="str">
        <f>CONCATENATE("you are due for the"&amp;" '"&amp;Overview!H128, "' ", "training on ",CHAR(10),(TEXT(Overview!L128, "mm/dd/yyyy")),".")</f>
        <v>you are due for the '' training on 
.</v>
      </c>
      <c r="R128" s="72" t="e">
        <f t="shared" si="5"/>
        <v>#VALUE!</v>
      </c>
    </row>
    <row r="129" spans="1:18" ht="16" x14ac:dyDescent="0.35">
      <c r="A129" s="28"/>
      <c r="B129" s="47" t="str">
        <f>IF((ISBLANK(A129))," ",VLOOKUP(A129,'Contractor List'!$A:$J,2,FALSE))</f>
        <v xml:space="preserve"> </v>
      </c>
      <c r="C129" s="47" t="str">
        <f>IF((ISBLANK(A129))," ",VLOOKUP(A129,'Contractor List'!$A:$J,3,FALSE))</f>
        <v xml:space="preserve"> </v>
      </c>
      <c r="D129" s="47" t="str">
        <f>IF((ISBLANK(A129))," ",VLOOKUP(A129,'Contractor List'!$A:$J,7,FALSE))</f>
        <v xml:space="preserve"> </v>
      </c>
      <c r="E129" s="27" t="str">
        <f>IF((ISBLANK(A129))," ",VLOOKUP(A129,'Contractor List'!$A:$J,8,FALSE))</f>
        <v xml:space="preserve"> </v>
      </c>
      <c r="F129" s="27" t="str">
        <f>IF((ISBLANK(A129))," ",VLOOKUP(A129,'Contractor List'!$A:$J,9,FALSE))</f>
        <v xml:space="preserve"> </v>
      </c>
      <c r="G129" s="27" t="str">
        <f>IF((ISBLANK(A129))," ",VLOOKUP(A129,'Contractor List'!$A:$J,10,FALSE))</f>
        <v xml:space="preserve"> </v>
      </c>
      <c r="I129" s="26" t="str">
        <f>IF(ISBLANK(H129)=FALSE,VLOOKUP(H129,'Hidden - Dropdown'!$B:$D,2,FALSE),"")</f>
        <v/>
      </c>
      <c r="J129" s="54" t="str">
        <f>IF(ISBLANK(H129)=FALSE,VLOOKUP(H129,'Hidden - Dropdown'!$B:$D,3,FALSE),"")</f>
        <v/>
      </c>
      <c r="L129" s="51" t="str">
        <f t="shared" si="3"/>
        <v/>
      </c>
      <c r="M129" s="75" t="e">
        <f t="shared" ca="1" si="4"/>
        <v>#VALUE!</v>
      </c>
      <c r="N129" s="83" t="str">
        <f>IF(ISBLANK(A129),"",IF(L129="One-time training","",HYPERLINK("mailto:"&amp;VLOOKUP(A129,'Contractor List'!$A:$J,5,FALSE)&amp;"?subject="&amp;'Hidden - Dropdown'!$L$7&amp;"&amp;body=Hi "&amp;C129&amp;","&amp;"%0A%0A"&amp;O129&amp;"%0A%0A"&amp;"Please take the training and provide feedback with the completion date.","send e-mail to this TM")))</f>
        <v/>
      </c>
      <c r="O129" s="22" t="str">
        <f>CONCATENATE("you are due for the"&amp;" '"&amp;Overview!H129, "' ", "training on ",CHAR(10),(TEXT(Overview!L129, "mm/dd/yyyy")),".")</f>
        <v>you are due for the '' training on 
.</v>
      </c>
      <c r="R129" s="72" t="e">
        <f t="shared" si="5"/>
        <v>#VALUE!</v>
      </c>
    </row>
    <row r="130" spans="1:18" ht="16" x14ac:dyDescent="0.35">
      <c r="A130" s="28"/>
      <c r="B130" s="47" t="str">
        <f>IF((ISBLANK(A130))," ",VLOOKUP(A130,'Contractor List'!$A:$J,2,FALSE))</f>
        <v xml:space="preserve"> </v>
      </c>
      <c r="C130" s="47" t="str">
        <f>IF((ISBLANK(A130))," ",VLOOKUP(A130,'Contractor List'!$A:$J,3,FALSE))</f>
        <v xml:space="preserve"> </v>
      </c>
      <c r="D130" s="47" t="str">
        <f>IF((ISBLANK(A130))," ",VLOOKUP(A130,'Contractor List'!$A:$J,7,FALSE))</f>
        <v xml:space="preserve"> </v>
      </c>
      <c r="E130" s="27" t="str">
        <f>IF((ISBLANK(A130))," ",VLOOKUP(A130,'Contractor List'!$A:$J,8,FALSE))</f>
        <v xml:space="preserve"> </v>
      </c>
      <c r="F130" s="27" t="str">
        <f>IF((ISBLANK(A130))," ",VLOOKUP(A130,'Contractor List'!$A:$J,9,FALSE))</f>
        <v xml:space="preserve"> </v>
      </c>
      <c r="G130" s="27" t="str">
        <f>IF((ISBLANK(A130))," ",VLOOKUP(A130,'Contractor List'!$A:$J,10,FALSE))</f>
        <v xml:space="preserve"> </v>
      </c>
      <c r="I130" s="26" t="str">
        <f>IF(ISBLANK(H130)=FALSE,VLOOKUP(H130,'Hidden - Dropdown'!$B:$D,2,FALSE),"")</f>
        <v/>
      </c>
      <c r="J130" s="54" t="str">
        <f>IF(ISBLANK(H130)=FALSE,VLOOKUP(H130,'Hidden - Dropdown'!$B:$D,3,FALSE),"")</f>
        <v/>
      </c>
      <c r="L130" s="51" t="str">
        <f t="shared" si="3"/>
        <v/>
      </c>
      <c r="M130" s="75" t="e">
        <f t="shared" ca="1" si="4"/>
        <v>#VALUE!</v>
      </c>
      <c r="N130" s="83" t="str">
        <f>IF(ISBLANK(A130),"",IF(L130="One-time training","",HYPERLINK("mailto:"&amp;VLOOKUP(A130,'Contractor List'!$A:$J,5,FALSE)&amp;"?subject="&amp;'Hidden - Dropdown'!$L$7&amp;"&amp;body=Hi "&amp;C130&amp;","&amp;"%0A%0A"&amp;O130&amp;"%0A%0A"&amp;"Please take the training and provide feedback with the completion date.","send e-mail to this TM")))</f>
        <v/>
      </c>
      <c r="O130" s="22" t="str">
        <f>CONCATENATE("you are due for the"&amp;" '"&amp;Overview!H130, "' ", "training on ",CHAR(10),(TEXT(Overview!L130, "mm/dd/yyyy")),".")</f>
        <v>you are due for the '' training on 
.</v>
      </c>
      <c r="R130" s="72" t="e">
        <f t="shared" si="5"/>
        <v>#VALUE!</v>
      </c>
    </row>
    <row r="131" spans="1:18" ht="16" x14ac:dyDescent="0.35">
      <c r="A131" s="28"/>
      <c r="B131" s="47" t="str">
        <f>IF((ISBLANK(A131))," ",VLOOKUP(A131,'Contractor List'!$A:$J,2,FALSE))</f>
        <v xml:space="preserve"> </v>
      </c>
      <c r="C131" s="47" t="str">
        <f>IF((ISBLANK(A131))," ",VLOOKUP(A131,'Contractor List'!$A:$J,3,FALSE))</f>
        <v xml:space="preserve"> </v>
      </c>
      <c r="D131" s="47" t="str">
        <f>IF((ISBLANK(A131))," ",VLOOKUP(A131,'Contractor List'!$A:$J,7,FALSE))</f>
        <v xml:space="preserve"> </v>
      </c>
      <c r="E131" s="27" t="str">
        <f>IF((ISBLANK(A131))," ",VLOOKUP(A131,'Contractor List'!$A:$J,8,FALSE))</f>
        <v xml:space="preserve"> </v>
      </c>
      <c r="F131" s="27" t="str">
        <f>IF((ISBLANK(A131))," ",VLOOKUP(A131,'Contractor List'!$A:$J,9,FALSE))</f>
        <v xml:space="preserve"> </v>
      </c>
      <c r="G131" s="27" t="str">
        <f>IF((ISBLANK(A131))," ",VLOOKUP(A131,'Contractor List'!$A:$J,10,FALSE))</f>
        <v xml:space="preserve"> </v>
      </c>
      <c r="I131" s="26" t="str">
        <f>IF(ISBLANK(H131)=FALSE,VLOOKUP(H131,'Hidden - Dropdown'!$B:$D,2,FALSE),"")</f>
        <v/>
      </c>
      <c r="J131" s="54" t="str">
        <f>IF(ISBLANK(H131)=FALSE,VLOOKUP(H131,'Hidden - Dropdown'!$B:$D,3,FALSE),"")</f>
        <v/>
      </c>
      <c r="L131" s="51" t="str">
        <f t="shared" si="3"/>
        <v/>
      </c>
      <c r="M131" s="75" t="e">
        <f t="shared" ca="1" si="4"/>
        <v>#VALUE!</v>
      </c>
      <c r="N131" s="83" t="str">
        <f>IF(ISBLANK(A131),"",IF(L131="One-time training","",HYPERLINK("mailto:"&amp;VLOOKUP(A131,'Contractor List'!$A:$J,5,FALSE)&amp;"?subject="&amp;'Hidden - Dropdown'!$L$7&amp;"&amp;body=Hi "&amp;C131&amp;","&amp;"%0A%0A"&amp;O131&amp;"%0A%0A"&amp;"Please take the training and provide feedback with the completion date.","send e-mail to this TM")))</f>
        <v/>
      </c>
      <c r="O131" s="22" t="str">
        <f>CONCATENATE("you are due for the"&amp;" '"&amp;Overview!H131, "' ", "training on ",CHAR(10),(TEXT(Overview!L131, "mm/dd/yyyy")),".")</f>
        <v>you are due for the '' training on 
.</v>
      </c>
      <c r="R131" s="72" t="e">
        <f t="shared" si="5"/>
        <v>#VALUE!</v>
      </c>
    </row>
    <row r="132" spans="1:18" ht="16" x14ac:dyDescent="0.35">
      <c r="A132" s="28"/>
      <c r="B132" s="47" t="str">
        <f>IF((ISBLANK(A132))," ",VLOOKUP(A132,'Contractor List'!$A:$J,2,FALSE))</f>
        <v xml:space="preserve"> </v>
      </c>
      <c r="C132" s="47" t="str">
        <f>IF((ISBLANK(A132))," ",VLOOKUP(A132,'Contractor List'!$A:$J,3,FALSE))</f>
        <v xml:space="preserve"> </v>
      </c>
      <c r="D132" s="47" t="str">
        <f>IF((ISBLANK(A132))," ",VLOOKUP(A132,'Contractor List'!$A:$J,7,FALSE))</f>
        <v xml:space="preserve"> </v>
      </c>
      <c r="E132" s="27" t="str">
        <f>IF((ISBLANK(A132))," ",VLOOKUP(A132,'Contractor List'!$A:$J,8,FALSE))</f>
        <v xml:space="preserve"> </v>
      </c>
      <c r="F132" s="27" t="str">
        <f>IF((ISBLANK(A132))," ",VLOOKUP(A132,'Contractor List'!$A:$J,9,FALSE))</f>
        <v xml:space="preserve"> </v>
      </c>
      <c r="G132" s="27" t="str">
        <f>IF((ISBLANK(A132))," ",VLOOKUP(A132,'Contractor List'!$A:$J,10,FALSE))</f>
        <v xml:space="preserve"> </v>
      </c>
      <c r="I132" s="26" t="str">
        <f>IF(ISBLANK(H132)=FALSE,VLOOKUP(H132,'Hidden - Dropdown'!$B:$D,2,FALSE),"")</f>
        <v/>
      </c>
      <c r="J132" s="54" t="str">
        <f>IF(ISBLANK(H132)=FALSE,VLOOKUP(H132,'Hidden - Dropdown'!$B:$D,3,FALSE),"")</f>
        <v/>
      </c>
      <c r="L132" s="51" t="str">
        <f t="shared" ref="L132:L195" si="6">IF(ISBLANK(K132),"",(IF(J132="0","One-time training",(K132+J132))))</f>
        <v/>
      </c>
      <c r="M132" s="75" t="e">
        <f t="shared" ref="M132:M195" ca="1" si="7">$Q$4-R132</f>
        <v>#VALUE!</v>
      </c>
      <c r="N132" s="83" t="str">
        <f>IF(ISBLANK(A132),"",IF(L132="One-time training","",HYPERLINK("mailto:"&amp;VLOOKUP(A132,'Contractor List'!$A:$J,5,FALSE)&amp;"?subject="&amp;'Hidden - Dropdown'!$L$7&amp;"&amp;body=Hi "&amp;C132&amp;","&amp;"%0A%0A"&amp;O132&amp;"%0A%0A"&amp;"Please take the training and provide feedback with the completion date.","send e-mail to this TM")))</f>
        <v/>
      </c>
      <c r="O132" s="22" t="str">
        <f>CONCATENATE("you are due for the"&amp;" '"&amp;Overview!H132, "' ", "training on ",CHAR(10),(TEXT(Overview!L132, "mm/dd/yyyy")),".")</f>
        <v>you are due for the '' training on 
.</v>
      </c>
      <c r="R132" s="72" t="e">
        <f t="shared" si="5"/>
        <v>#VALUE!</v>
      </c>
    </row>
    <row r="133" spans="1:18" ht="16" x14ac:dyDescent="0.35">
      <c r="A133" s="28"/>
      <c r="B133" s="47" t="str">
        <f>IF((ISBLANK(A133))," ",VLOOKUP(A133,'Contractor List'!$A:$J,2,FALSE))</f>
        <v xml:space="preserve"> </v>
      </c>
      <c r="C133" s="47" t="str">
        <f>IF((ISBLANK(A133))," ",VLOOKUP(A133,'Contractor List'!$A:$J,3,FALSE))</f>
        <v xml:space="preserve"> </v>
      </c>
      <c r="D133" s="47" t="str">
        <f>IF((ISBLANK(A133))," ",VLOOKUP(A133,'Contractor List'!$A:$J,7,FALSE))</f>
        <v xml:space="preserve"> </v>
      </c>
      <c r="E133" s="27" t="str">
        <f>IF((ISBLANK(A133))," ",VLOOKUP(A133,'Contractor List'!$A:$J,8,FALSE))</f>
        <v xml:space="preserve"> </v>
      </c>
      <c r="F133" s="27" t="str">
        <f>IF((ISBLANK(A133))," ",VLOOKUP(A133,'Contractor List'!$A:$J,9,FALSE))</f>
        <v xml:space="preserve"> </v>
      </c>
      <c r="G133" s="27" t="str">
        <f>IF((ISBLANK(A133))," ",VLOOKUP(A133,'Contractor List'!$A:$J,10,FALSE))</f>
        <v xml:space="preserve"> </v>
      </c>
      <c r="I133" s="26" t="str">
        <f>IF(ISBLANK(H133)=FALSE,VLOOKUP(H133,'Hidden - Dropdown'!$B:$D,2,FALSE),"")</f>
        <v/>
      </c>
      <c r="J133" s="54" t="str">
        <f>IF(ISBLANK(H133)=FALSE,VLOOKUP(H133,'Hidden - Dropdown'!$B:$D,3,FALSE),"")</f>
        <v/>
      </c>
      <c r="L133" s="51" t="str">
        <f t="shared" si="6"/>
        <v/>
      </c>
      <c r="M133" s="75" t="e">
        <f t="shared" ca="1" si="7"/>
        <v>#VALUE!</v>
      </c>
      <c r="N133" s="83" t="str">
        <f>IF(ISBLANK(A133),"",IF(L133="One-time training","",HYPERLINK("mailto:"&amp;VLOOKUP(A133,'Contractor List'!$A:$J,5,FALSE)&amp;"?subject="&amp;'Hidden - Dropdown'!$L$7&amp;"&amp;body=Hi "&amp;C133&amp;","&amp;"%0A%0A"&amp;O133&amp;"%0A%0A"&amp;"Please take the training and provide feedback with the completion date.","send e-mail to this TM")))</f>
        <v/>
      </c>
      <c r="O133" s="22" t="str">
        <f>CONCATENATE("you are due for the"&amp;" '"&amp;Overview!H133, "' ", "training on ",CHAR(10),(TEXT(Overview!L133, "mm/dd/yyyy")),".")</f>
        <v>you are due for the '' training on 
.</v>
      </c>
      <c r="R133" s="72" t="e">
        <f t="shared" ref="R133:R196" si="8">YEAR(L133)</f>
        <v>#VALUE!</v>
      </c>
    </row>
    <row r="134" spans="1:18" ht="16" x14ac:dyDescent="0.35">
      <c r="A134" s="28"/>
      <c r="B134" s="47" t="str">
        <f>IF((ISBLANK(A134))," ",VLOOKUP(A134,'Contractor List'!$A:$J,2,FALSE))</f>
        <v xml:space="preserve"> </v>
      </c>
      <c r="C134" s="47" t="str">
        <f>IF((ISBLANK(A134))," ",VLOOKUP(A134,'Contractor List'!$A:$J,3,FALSE))</f>
        <v xml:space="preserve"> </v>
      </c>
      <c r="D134" s="47" t="str">
        <f>IF((ISBLANK(A134))," ",VLOOKUP(A134,'Contractor List'!$A:$J,7,FALSE))</f>
        <v xml:space="preserve"> </v>
      </c>
      <c r="E134" s="27" t="str">
        <f>IF((ISBLANK(A134))," ",VLOOKUP(A134,'Contractor List'!$A:$J,8,FALSE))</f>
        <v xml:space="preserve"> </v>
      </c>
      <c r="F134" s="27" t="str">
        <f>IF((ISBLANK(A134))," ",VLOOKUP(A134,'Contractor List'!$A:$J,9,FALSE))</f>
        <v xml:space="preserve"> </v>
      </c>
      <c r="G134" s="27" t="str">
        <f>IF((ISBLANK(A134))," ",VLOOKUP(A134,'Contractor List'!$A:$J,10,FALSE))</f>
        <v xml:space="preserve"> </v>
      </c>
      <c r="I134" s="26" t="str">
        <f>IF(ISBLANK(H134)=FALSE,VLOOKUP(H134,'Hidden - Dropdown'!$B:$D,2,FALSE),"")</f>
        <v/>
      </c>
      <c r="J134" s="54" t="str">
        <f>IF(ISBLANK(H134)=FALSE,VLOOKUP(H134,'Hidden - Dropdown'!$B:$D,3,FALSE),"")</f>
        <v/>
      </c>
      <c r="L134" s="51" t="str">
        <f t="shared" si="6"/>
        <v/>
      </c>
      <c r="M134" s="75" t="e">
        <f t="shared" ca="1" si="7"/>
        <v>#VALUE!</v>
      </c>
      <c r="N134" s="83" t="str">
        <f>IF(ISBLANK(A134),"",IF(L134="One-time training","",HYPERLINK("mailto:"&amp;VLOOKUP(A134,'Contractor List'!$A:$J,5,FALSE)&amp;"?subject="&amp;'Hidden - Dropdown'!$L$7&amp;"&amp;body=Hi "&amp;C134&amp;","&amp;"%0A%0A"&amp;O134&amp;"%0A%0A"&amp;"Please take the training and provide feedback with the completion date.","send e-mail to this TM")))</f>
        <v/>
      </c>
      <c r="O134" s="22" t="str">
        <f>CONCATENATE("you are due for the"&amp;" '"&amp;Overview!H134, "' ", "training on ",CHAR(10),(TEXT(Overview!L134, "mm/dd/yyyy")),".")</f>
        <v>you are due for the '' training on 
.</v>
      </c>
      <c r="R134" s="72" t="e">
        <f t="shared" si="8"/>
        <v>#VALUE!</v>
      </c>
    </row>
    <row r="135" spans="1:18" ht="16" x14ac:dyDescent="0.35">
      <c r="A135" s="28"/>
      <c r="B135" s="47" t="str">
        <f>IF((ISBLANK(A135))," ",VLOOKUP(A135,'Contractor List'!$A:$J,2,FALSE))</f>
        <v xml:space="preserve"> </v>
      </c>
      <c r="C135" s="47" t="str">
        <f>IF((ISBLANK(A135))," ",VLOOKUP(A135,'Contractor List'!$A:$J,3,FALSE))</f>
        <v xml:space="preserve"> </v>
      </c>
      <c r="D135" s="47" t="str">
        <f>IF((ISBLANK(A135))," ",VLOOKUP(A135,'Contractor List'!$A:$J,7,FALSE))</f>
        <v xml:space="preserve"> </v>
      </c>
      <c r="E135" s="27" t="str">
        <f>IF((ISBLANK(A135))," ",VLOOKUP(A135,'Contractor List'!$A:$J,8,FALSE))</f>
        <v xml:space="preserve"> </v>
      </c>
      <c r="F135" s="27" t="str">
        <f>IF((ISBLANK(A135))," ",VLOOKUP(A135,'Contractor List'!$A:$J,9,FALSE))</f>
        <v xml:space="preserve"> </v>
      </c>
      <c r="G135" s="27" t="str">
        <f>IF((ISBLANK(A135))," ",VLOOKUP(A135,'Contractor List'!$A:$J,10,FALSE))</f>
        <v xml:space="preserve"> </v>
      </c>
      <c r="I135" s="26" t="str">
        <f>IF(ISBLANK(H135)=FALSE,VLOOKUP(H135,'Hidden - Dropdown'!$B:$D,2,FALSE),"")</f>
        <v/>
      </c>
      <c r="J135" s="54" t="str">
        <f>IF(ISBLANK(H135)=FALSE,VLOOKUP(H135,'Hidden - Dropdown'!$B:$D,3,FALSE),"")</f>
        <v/>
      </c>
      <c r="L135" s="51" t="str">
        <f t="shared" si="6"/>
        <v/>
      </c>
      <c r="M135" s="75" t="e">
        <f t="shared" ca="1" si="7"/>
        <v>#VALUE!</v>
      </c>
      <c r="N135" s="83" t="str">
        <f>IF(ISBLANK(A135),"",IF(L135="One-time training","",HYPERLINK("mailto:"&amp;VLOOKUP(A135,'Contractor List'!$A:$J,5,FALSE)&amp;"?subject="&amp;'Hidden - Dropdown'!$L$7&amp;"&amp;body=Hi "&amp;C135&amp;","&amp;"%0A%0A"&amp;O135&amp;"%0A%0A"&amp;"Please take the training and provide feedback with the completion date.","send e-mail to this TM")))</f>
        <v/>
      </c>
      <c r="O135" s="22" t="str">
        <f>CONCATENATE("you are due for the"&amp;" '"&amp;Overview!H135, "' ", "training on ",CHAR(10),(TEXT(Overview!L135, "mm/dd/yyyy")),".")</f>
        <v>you are due for the '' training on 
.</v>
      </c>
      <c r="R135" s="72" t="e">
        <f t="shared" si="8"/>
        <v>#VALUE!</v>
      </c>
    </row>
    <row r="136" spans="1:18" ht="16" x14ac:dyDescent="0.35">
      <c r="A136" s="32"/>
      <c r="B136" s="47" t="str">
        <f>IF((ISBLANK(A136))," ",VLOOKUP(A136,'Contractor List'!$A:$J,2,FALSE))</f>
        <v xml:space="preserve"> </v>
      </c>
      <c r="C136" s="47" t="str">
        <f>IF((ISBLANK(A136))," ",VLOOKUP(A136,'Contractor List'!$A:$J,3,FALSE))</f>
        <v xml:space="preserve"> </v>
      </c>
      <c r="D136" s="47" t="str">
        <f>IF((ISBLANK(A136))," ",VLOOKUP(A136,'Contractor List'!$A:$J,7,FALSE))</f>
        <v xml:space="preserve"> </v>
      </c>
      <c r="E136" s="27" t="str">
        <f>IF((ISBLANK(A136))," ",VLOOKUP(A136,'Contractor List'!$A:$J,8,FALSE))</f>
        <v xml:space="preserve"> </v>
      </c>
      <c r="F136" s="27" t="str">
        <f>IF((ISBLANK(A136))," ",VLOOKUP(A136,'Contractor List'!$A:$J,9,FALSE))</f>
        <v xml:space="preserve"> </v>
      </c>
      <c r="G136" s="27" t="str">
        <f>IF((ISBLANK(A136))," ",VLOOKUP(A136,'Contractor List'!$A:$J,10,FALSE))</f>
        <v xml:space="preserve"> </v>
      </c>
      <c r="I136" s="26" t="str">
        <f>IF(ISBLANK(H136)=FALSE,VLOOKUP(H136,'Hidden - Dropdown'!$B:$D,2,FALSE),"")</f>
        <v/>
      </c>
      <c r="J136" s="54" t="str">
        <f>IF(ISBLANK(H136)=FALSE,VLOOKUP(H136,'Hidden - Dropdown'!$B:$D,3,FALSE),"")</f>
        <v/>
      </c>
      <c r="L136" s="51" t="str">
        <f t="shared" si="6"/>
        <v/>
      </c>
      <c r="M136" s="75" t="e">
        <f t="shared" ca="1" si="7"/>
        <v>#VALUE!</v>
      </c>
      <c r="N136" s="83" t="str">
        <f>IF(ISBLANK(A136),"",IF(L136="One-time training","",HYPERLINK("mailto:"&amp;VLOOKUP(A136,'Contractor List'!$A:$J,5,FALSE)&amp;"?subject="&amp;'Hidden - Dropdown'!$L$7&amp;"&amp;body=Hi "&amp;C136&amp;","&amp;"%0A%0A"&amp;O136&amp;"%0A%0A"&amp;"Please take the training and provide feedback with the completion date.","send e-mail to this TM")))</f>
        <v/>
      </c>
      <c r="O136" s="22" t="str">
        <f>CONCATENATE("you are due for the"&amp;" '"&amp;Overview!H136, "' ", "training on ",CHAR(10),(TEXT(Overview!L136, "mm/dd/yyyy")),".")</f>
        <v>you are due for the '' training on 
.</v>
      </c>
      <c r="R136" s="72" t="e">
        <f t="shared" si="8"/>
        <v>#VALUE!</v>
      </c>
    </row>
    <row r="137" spans="1:18" ht="16" x14ac:dyDescent="0.35">
      <c r="A137" s="31"/>
      <c r="B137" s="47" t="str">
        <f>IF((ISBLANK(A137))," ",VLOOKUP(A137,'Contractor List'!$A:$J,2,FALSE))</f>
        <v xml:space="preserve"> </v>
      </c>
      <c r="C137" s="47" t="str">
        <f>IF((ISBLANK(A137))," ",VLOOKUP(A137,'Contractor List'!$A:$J,3,FALSE))</f>
        <v xml:space="preserve"> </v>
      </c>
      <c r="D137" s="47" t="str">
        <f>IF((ISBLANK(A137))," ",VLOOKUP(A137,'Contractor List'!$A:$J,7,FALSE))</f>
        <v xml:space="preserve"> </v>
      </c>
      <c r="E137" s="27" t="str">
        <f>IF((ISBLANK(A137))," ",VLOOKUP(A137,'Contractor List'!$A:$J,8,FALSE))</f>
        <v xml:space="preserve"> </v>
      </c>
      <c r="F137" s="27" t="str">
        <f>IF((ISBLANK(A137))," ",VLOOKUP(A137,'Contractor List'!$A:$J,9,FALSE))</f>
        <v xml:space="preserve"> </v>
      </c>
      <c r="G137" s="27" t="str">
        <f>IF((ISBLANK(A137))," ",VLOOKUP(A137,'Contractor List'!$A:$J,10,FALSE))</f>
        <v xml:space="preserve"> </v>
      </c>
      <c r="I137" s="26" t="str">
        <f>IF(ISBLANK(H137)=FALSE,VLOOKUP(H137,'Hidden - Dropdown'!$B:$D,2,FALSE),"")</f>
        <v/>
      </c>
      <c r="J137" s="54" t="str">
        <f>IF(ISBLANK(H137)=FALSE,VLOOKUP(H137,'Hidden - Dropdown'!$B:$D,3,FALSE),"")</f>
        <v/>
      </c>
      <c r="L137" s="51" t="str">
        <f t="shared" si="6"/>
        <v/>
      </c>
      <c r="M137" s="75" t="e">
        <f t="shared" ca="1" si="7"/>
        <v>#VALUE!</v>
      </c>
      <c r="N137" s="83" t="str">
        <f>IF(ISBLANK(A137),"",IF(L137="One-time training","",HYPERLINK("mailto:"&amp;VLOOKUP(A137,'Contractor List'!$A:$J,5,FALSE)&amp;"?subject="&amp;'Hidden - Dropdown'!$L$7&amp;"&amp;body=Hi "&amp;C137&amp;","&amp;"%0A%0A"&amp;O137&amp;"%0A%0A"&amp;"Please take the training and provide feedback with the completion date.","send e-mail to this TM")))</f>
        <v/>
      </c>
      <c r="O137" s="22" t="str">
        <f>CONCATENATE("you are due for the"&amp;" '"&amp;Overview!H137, "' ", "training on ",CHAR(10),(TEXT(Overview!L137, "mm/dd/yyyy")),".")</f>
        <v>you are due for the '' training on 
.</v>
      </c>
      <c r="R137" s="72" t="e">
        <f t="shared" si="8"/>
        <v>#VALUE!</v>
      </c>
    </row>
    <row r="138" spans="1:18" ht="16" x14ac:dyDescent="0.35">
      <c r="A138" s="28"/>
      <c r="B138" s="47" t="str">
        <f>IF((ISBLANK(A138))," ",VLOOKUP(A138,'Contractor List'!$A:$J,2,FALSE))</f>
        <v xml:space="preserve"> </v>
      </c>
      <c r="C138" s="47" t="str">
        <f>IF((ISBLANK(A138))," ",VLOOKUP(A138,'Contractor List'!$A:$J,3,FALSE))</f>
        <v xml:space="preserve"> </v>
      </c>
      <c r="D138" s="47" t="str">
        <f>IF((ISBLANK(A138))," ",VLOOKUP(A138,'Contractor List'!$A:$J,7,FALSE))</f>
        <v xml:space="preserve"> </v>
      </c>
      <c r="E138" s="27" t="str">
        <f>IF((ISBLANK(A138))," ",VLOOKUP(A138,'Contractor List'!$A:$J,8,FALSE))</f>
        <v xml:space="preserve"> </v>
      </c>
      <c r="F138" s="27" t="str">
        <f>IF((ISBLANK(A138))," ",VLOOKUP(A138,'Contractor List'!$A:$J,9,FALSE))</f>
        <v xml:space="preserve"> </v>
      </c>
      <c r="G138" s="27" t="str">
        <f>IF((ISBLANK(A138))," ",VLOOKUP(A138,'Contractor List'!$A:$J,10,FALSE))</f>
        <v xml:space="preserve"> </v>
      </c>
      <c r="I138" s="26" t="str">
        <f>IF(ISBLANK(H138)=FALSE,VLOOKUP(H138,'Hidden - Dropdown'!$B:$D,2,FALSE),"")</f>
        <v/>
      </c>
      <c r="J138" s="54" t="str">
        <f>IF(ISBLANK(H138)=FALSE,VLOOKUP(H138,'Hidden - Dropdown'!$B:$D,3,FALSE),"")</f>
        <v/>
      </c>
      <c r="L138" s="51" t="str">
        <f t="shared" si="6"/>
        <v/>
      </c>
      <c r="M138" s="75" t="e">
        <f t="shared" ca="1" si="7"/>
        <v>#VALUE!</v>
      </c>
      <c r="N138" s="83" t="str">
        <f>IF(ISBLANK(A138),"",IF(L138="One-time training","",HYPERLINK("mailto:"&amp;VLOOKUP(A138,'Contractor List'!$A:$J,5,FALSE)&amp;"?subject="&amp;'Hidden - Dropdown'!$L$7&amp;"&amp;body=Hi "&amp;C138&amp;","&amp;"%0A%0A"&amp;O138&amp;"%0A%0A"&amp;"Please take the training and provide feedback with the completion date.","send e-mail to this TM")))</f>
        <v/>
      </c>
      <c r="O138" s="22" t="str">
        <f>CONCATENATE("you are due for the"&amp;" '"&amp;Overview!H138, "' ", "training on ",CHAR(10),(TEXT(Overview!L138, "mm/dd/yyyy")),".")</f>
        <v>you are due for the '' training on 
.</v>
      </c>
      <c r="R138" s="72" t="e">
        <f t="shared" si="8"/>
        <v>#VALUE!</v>
      </c>
    </row>
    <row r="139" spans="1:18" ht="16" x14ac:dyDescent="0.35">
      <c r="A139" s="28"/>
      <c r="B139" s="47" t="str">
        <f>IF((ISBLANK(A139))," ",VLOOKUP(A139,'Contractor List'!$A:$J,2,FALSE))</f>
        <v xml:space="preserve"> </v>
      </c>
      <c r="C139" s="47" t="str">
        <f>IF((ISBLANK(A139))," ",VLOOKUP(A139,'Contractor List'!$A:$J,3,FALSE))</f>
        <v xml:space="preserve"> </v>
      </c>
      <c r="D139" s="47" t="str">
        <f>IF((ISBLANK(A139))," ",VLOOKUP(A139,'Contractor List'!$A:$J,7,FALSE))</f>
        <v xml:space="preserve"> </v>
      </c>
      <c r="E139" s="27" t="str">
        <f>IF((ISBLANK(A139))," ",VLOOKUP(A139,'Contractor List'!$A:$J,8,FALSE))</f>
        <v xml:space="preserve"> </v>
      </c>
      <c r="F139" s="27" t="str">
        <f>IF((ISBLANK(A139))," ",VLOOKUP(A139,'Contractor List'!$A:$J,9,FALSE))</f>
        <v xml:space="preserve"> </v>
      </c>
      <c r="G139" s="27" t="str">
        <f>IF((ISBLANK(A139))," ",VLOOKUP(A139,'Contractor List'!$A:$J,10,FALSE))</f>
        <v xml:space="preserve"> </v>
      </c>
      <c r="I139" s="26" t="str">
        <f>IF(ISBLANK(H139)=FALSE,VLOOKUP(H139,'Hidden - Dropdown'!$B:$D,2,FALSE),"")</f>
        <v/>
      </c>
      <c r="J139" s="54" t="str">
        <f>IF(ISBLANK(H139)=FALSE,VLOOKUP(H139,'Hidden - Dropdown'!$B:$D,3,FALSE),"")</f>
        <v/>
      </c>
      <c r="L139" s="51" t="str">
        <f t="shared" si="6"/>
        <v/>
      </c>
      <c r="M139" s="75" t="e">
        <f t="shared" ca="1" si="7"/>
        <v>#VALUE!</v>
      </c>
      <c r="N139" s="83" t="str">
        <f>IF(ISBLANK(A139),"",IF(L139="One-time training","",HYPERLINK("mailto:"&amp;VLOOKUP(A139,'Contractor List'!$A:$J,5,FALSE)&amp;"?subject="&amp;'Hidden - Dropdown'!$L$7&amp;"&amp;body=Hi "&amp;C139&amp;","&amp;"%0A%0A"&amp;O139&amp;"%0A%0A"&amp;"Please take the training and provide feedback with the completion date.","send e-mail to this TM")))</f>
        <v/>
      </c>
      <c r="O139" s="22" t="str">
        <f>CONCATENATE("you are due for the"&amp;" '"&amp;Overview!H139, "' ", "training on ",CHAR(10),(TEXT(Overview!L139, "mm/dd/yyyy")),".")</f>
        <v>you are due for the '' training on 
.</v>
      </c>
      <c r="R139" s="72" t="e">
        <f t="shared" si="8"/>
        <v>#VALUE!</v>
      </c>
    </row>
    <row r="140" spans="1:18" ht="16" x14ac:dyDescent="0.35">
      <c r="A140" s="28"/>
      <c r="B140" s="47" t="str">
        <f>IF((ISBLANK(A140))," ",VLOOKUP(A140,'Contractor List'!$A:$J,2,FALSE))</f>
        <v xml:space="preserve"> </v>
      </c>
      <c r="C140" s="47" t="str">
        <f>IF((ISBLANK(A140))," ",VLOOKUP(A140,'Contractor List'!$A:$J,3,FALSE))</f>
        <v xml:space="preserve"> </v>
      </c>
      <c r="D140" s="47" t="str">
        <f>IF((ISBLANK(A140))," ",VLOOKUP(A140,'Contractor List'!$A:$J,7,FALSE))</f>
        <v xml:space="preserve"> </v>
      </c>
      <c r="E140" s="27" t="str">
        <f>IF((ISBLANK(A140))," ",VLOOKUP(A140,'Contractor List'!$A:$J,8,FALSE))</f>
        <v xml:space="preserve"> </v>
      </c>
      <c r="F140" s="27" t="str">
        <f>IF((ISBLANK(A140))," ",VLOOKUP(A140,'Contractor List'!$A:$J,9,FALSE))</f>
        <v xml:space="preserve"> </v>
      </c>
      <c r="G140" s="27" t="str">
        <f>IF((ISBLANK(A140))," ",VLOOKUP(A140,'Contractor List'!$A:$J,10,FALSE))</f>
        <v xml:space="preserve"> </v>
      </c>
      <c r="I140" s="26" t="str">
        <f>IF(ISBLANK(H140)=FALSE,VLOOKUP(H140,'Hidden - Dropdown'!$B:$D,2,FALSE),"")</f>
        <v/>
      </c>
      <c r="J140" s="54" t="str">
        <f>IF(ISBLANK(H140)=FALSE,VLOOKUP(H140,'Hidden - Dropdown'!$B:$D,3,FALSE),"")</f>
        <v/>
      </c>
      <c r="L140" s="51" t="str">
        <f t="shared" si="6"/>
        <v/>
      </c>
      <c r="M140" s="75" t="e">
        <f t="shared" ca="1" si="7"/>
        <v>#VALUE!</v>
      </c>
      <c r="N140" s="83" t="str">
        <f>IF(ISBLANK(A140),"",IF(L140="One-time training","",HYPERLINK("mailto:"&amp;VLOOKUP(A140,'Contractor List'!$A:$J,5,FALSE)&amp;"?subject="&amp;'Hidden - Dropdown'!$L$7&amp;"&amp;body=Hi "&amp;C140&amp;","&amp;"%0A%0A"&amp;O140&amp;"%0A%0A"&amp;"Please take the training and provide feedback with the completion date.","send e-mail to this TM")))</f>
        <v/>
      </c>
      <c r="O140" s="22" t="str">
        <f>CONCATENATE("you are due for the"&amp;" '"&amp;Overview!H140, "' ", "training on ",CHAR(10),(TEXT(Overview!L140, "mm/dd/yyyy")),".")</f>
        <v>you are due for the '' training on 
.</v>
      </c>
      <c r="R140" s="72" t="e">
        <f t="shared" si="8"/>
        <v>#VALUE!</v>
      </c>
    </row>
    <row r="141" spans="1:18" ht="16" x14ac:dyDescent="0.35">
      <c r="A141" s="28"/>
      <c r="B141" s="47" t="str">
        <f>IF((ISBLANK(A141))," ",VLOOKUP(A141,'Contractor List'!$A:$J,2,FALSE))</f>
        <v xml:space="preserve"> </v>
      </c>
      <c r="C141" s="47" t="str">
        <f>IF((ISBLANK(A141))," ",VLOOKUP(A141,'Contractor List'!$A:$J,3,FALSE))</f>
        <v xml:space="preserve"> </v>
      </c>
      <c r="D141" s="47" t="str">
        <f>IF((ISBLANK(A141))," ",VLOOKUP(A141,'Contractor List'!$A:$J,7,FALSE))</f>
        <v xml:space="preserve"> </v>
      </c>
      <c r="E141" s="27" t="str">
        <f>IF((ISBLANK(A141))," ",VLOOKUP(A141,'Contractor List'!$A:$J,8,FALSE))</f>
        <v xml:space="preserve"> </v>
      </c>
      <c r="F141" s="27" t="str">
        <f>IF((ISBLANK(A141))," ",VLOOKUP(A141,'Contractor List'!$A:$J,9,FALSE))</f>
        <v xml:space="preserve"> </v>
      </c>
      <c r="G141" s="27" t="str">
        <f>IF((ISBLANK(A141))," ",VLOOKUP(A141,'Contractor List'!$A:$J,10,FALSE))</f>
        <v xml:space="preserve"> </v>
      </c>
      <c r="I141" s="26" t="str">
        <f>IF(ISBLANK(H141)=FALSE,VLOOKUP(H141,'Hidden - Dropdown'!$B:$D,2,FALSE),"")</f>
        <v/>
      </c>
      <c r="J141" s="54" t="str">
        <f>IF(ISBLANK(H141)=FALSE,VLOOKUP(H141,'Hidden - Dropdown'!$B:$D,3,FALSE),"")</f>
        <v/>
      </c>
      <c r="L141" s="51" t="str">
        <f t="shared" si="6"/>
        <v/>
      </c>
      <c r="M141" s="75" t="e">
        <f t="shared" ca="1" si="7"/>
        <v>#VALUE!</v>
      </c>
      <c r="N141" s="83" t="str">
        <f>IF(ISBLANK(A141),"",IF(L141="One-time training","",HYPERLINK("mailto:"&amp;VLOOKUP(A141,'Contractor List'!$A:$J,5,FALSE)&amp;"?subject="&amp;'Hidden - Dropdown'!$L$7&amp;"&amp;body=Hi "&amp;C141&amp;","&amp;"%0A%0A"&amp;O141&amp;"%0A%0A"&amp;"Please take the training and provide feedback with the completion date.","send e-mail to this TM")))</f>
        <v/>
      </c>
      <c r="O141" s="22" t="str">
        <f>CONCATENATE("you are due for the"&amp;" '"&amp;Overview!H141, "' ", "training on ",CHAR(10),(TEXT(Overview!L141, "mm/dd/yyyy")),".")</f>
        <v>you are due for the '' training on 
.</v>
      </c>
      <c r="R141" s="72" t="e">
        <f t="shared" si="8"/>
        <v>#VALUE!</v>
      </c>
    </row>
    <row r="142" spans="1:18" ht="16" x14ac:dyDescent="0.35">
      <c r="A142" s="30"/>
      <c r="B142" s="47" t="str">
        <f>IF((ISBLANK(A142))," ",VLOOKUP(A142,'Contractor List'!$A:$J,2,FALSE))</f>
        <v xml:space="preserve"> </v>
      </c>
      <c r="C142" s="47" t="str">
        <f>IF((ISBLANK(A142))," ",VLOOKUP(A142,'Contractor List'!$A:$J,3,FALSE))</f>
        <v xml:space="preserve"> </v>
      </c>
      <c r="D142" s="47" t="str">
        <f>IF((ISBLANK(A142))," ",VLOOKUP(A142,'Contractor List'!$A:$J,7,FALSE))</f>
        <v xml:space="preserve"> </v>
      </c>
      <c r="E142" s="27" t="str">
        <f>IF((ISBLANK(A142))," ",VLOOKUP(A142,'Contractor List'!$A:$J,8,FALSE))</f>
        <v xml:space="preserve"> </v>
      </c>
      <c r="F142" s="27" t="str">
        <f>IF((ISBLANK(A142))," ",VLOOKUP(A142,'Contractor List'!$A:$J,9,FALSE))</f>
        <v xml:space="preserve"> </v>
      </c>
      <c r="G142" s="27" t="str">
        <f>IF((ISBLANK(A142))," ",VLOOKUP(A142,'Contractor List'!$A:$J,10,FALSE))</f>
        <v xml:space="preserve"> </v>
      </c>
      <c r="I142" s="26" t="str">
        <f>IF(ISBLANK(H142)=FALSE,VLOOKUP(H142,'Hidden - Dropdown'!$B:$D,2,FALSE),"")</f>
        <v/>
      </c>
      <c r="J142" s="54" t="str">
        <f>IF(ISBLANK(H142)=FALSE,VLOOKUP(H142,'Hidden - Dropdown'!$B:$D,3,FALSE),"")</f>
        <v/>
      </c>
      <c r="L142" s="51" t="str">
        <f t="shared" si="6"/>
        <v/>
      </c>
      <c r="M142" s="75" t="e">
        <f t="shared" ca="1" si="7"/>
        <v>#VALUE!</v>
      </c>
      <c r="N142" s="83" t="str">
        <f>IF(ISBLANK(A142),"",IF(L142="One-time training","",HYPERLINK("mailto:"&amp;VLOOKUP(A142,'Contractor List'!$A:$J,5,FALSE)&amp;"?subject="&amp;'Hidden - Dropdown'!$L$7&amp;"&amp;body=Hi "&amp;C142&amp;","&amp;"%0A%0A"&amp;O142&amp;"%0A%0A"&amp;"Please take the training and provide feedback with the completion date.","send e-mail to this TM")))</f>
        <v/>
      </c>
      <c r="O142" s="22" t="str">
        <f>CONCATENATE("you are due for the"&amp;" '"&amp;Overview!H142, "' ", "training on ",CHAR(10),(TEXT(Overview!L142, "mm/dd/yyyy")),".")</f>
        <v>you are due for the '' training on 
.</v>
      </c>
      <c r="R142" s="72" t="e">
        <f t="shared" si="8"/>
        <v>#VALUE!</v>
      </c>
    </row>
    <row r="143" spans="1:18" ht="16" x14ac:dyDescent="0.35">
      <c r="A143" s="28"/>
      <c r="B143" s="47" t="str">
        <f>IF((ISBLANK(A143))," ",VLOOKUP(A143,'Contractor List'!$A:$J,2,FALSE))</f>
        <v xml:space="preserve"> </v>
      </c>
      <c r="C143" s="47" t="str">
        <f>IF((ISBLANK(A143))," ",VLOOKUP(A143,'Contractor List'!$A:$J,3,FALSE))</f>
        <v xml:space="preserve"> </v>
      </c>
      <c r="D143" s="47" t="str">
        <f>IF((ISBLANK(A143))," ",VLOOKUP(A143,'Contractor List'!$A:$J,7,FALSE))</f>
        <v xml:space="preserve"> </v>
      </c>
      <c r="E143" s="27" t="str">
        <f>IF((ISBLANK(A143))," ",VLOOKUP(A143,'Contractor List'!$A:$J,8,FALSE))</f>
        <v xml:space="preserve"> </v>
      </c>
      <c r="F143" s="27" t="str">
        <f>IF((ISBLANK(A143))," ",VLOOKUP(A143,'Contractor List'!$A:$J,9,FALSE))</f>
        <v xml:space="preserve"> </v>
      </c>
      <c r="G143" s="27" t="str">
        <f>IF((ISBLANK(A143))," ",VLOOKUP(A143,'Contractor List'!$A:$J,10,FALSE))</f>
        <v xml:space="preserve"> </v>
      </c>
      <c r="I143" s="26" t="str">
        <f>IF(ISBLANK(H143)=FALSE,VLOOKUP(H143,'Hidden - Dropdown'!$B:$D,2,FALSE),"")</f>
        <v/>
      </c>
      <c r="J143" s="54" t="str">
        <f>IF(ISBLANK(H143)=FALSE,VLOOKUP(H143,'Hidden - Dropdown'!$B:$D,3,FALSE),"")</f>
        <v/>
      </c>
      <c r="L143" s="51" t="str">
        <f t="shared" si="6"/>
        <v/>
      </c>
      <c r="M143" s="75" t="e">
        <f t="shared" ca="1" si="7"/>
        <v>#VALUE!</v>
      </c>
      <c r="N143" s="83" t="str">
        <f>IF(ISBLANK(A143),"",IF(L143="One-time training","",HYPERLINK("mailto:"&amp;VLOOKUP(A143,'Contractor List'!$A:$J,5,FALSE)&amp;"?subject="&amp;'Hidden - Dropdown'!$L$7&amp;"&amp;body=Hi "&amp;C143&amp;","&amp;"%0A%0A"&amp;O143&amp;"%0A%0A"&amp;"Please take the training and provide feedback with the completion date.","send e-mail to this TM")))</f>
        <v/>
      </c>
      <c r="O143" s="22" t="str">
        <f>CONCATENATE("you are due for the"&amp;" '"&amp;Overview!H143, "' ", "training on ",CHAR(10),(TEXT(Overview!L143, "mm/dd/yyyy")),".")</f>
        <v>you are due for the '' training on 
.</v>
      </c>
      <c r="R143" s="72" t="e">
        <f t="shared" si="8"/>
        <v>#VALUE!</v>
      </c>
    </row>
    <row r="144" spans="1:18" ht="16" x14ac:dyDescent="0.35">
      <c r="A144" s="28"/>
      <c r="B144" s="47" t="str">
        <f>IF((ISBLANK(A144))," ",VLOOKUP(A144,'Contractor List'!$A:$J,2,FALSE))</f>
        <v xml:space="preserve"> </v>
      </c>
      <c r="C144" s="47" t="str">
        <f>IF((ISBLANK(A144))," ",VLOOKUP(A144,'Contractor List'!$A:$J,3,FALSE))</f>
        <v xml:space="preserve"> </v>
      </c>
      <c r="D144" s="47" t="str">
        <f>IF((ISBLANK(A144))," ",VLOOKUP(A144,'Contractor List'!$A:$J,7,FALSE))</f>
        <v xml:space="preserve"> </v>
      </c>
      <c r="E144" s="27" t="str">
        <f>IF((ISBLANK(A144))," ",VLOOKUP(A144,'Contractor List'!$A:$J,8,FALSE))</f>
        <v xml:space="preserve"> </v>
      </c>
      <c r="F144" s="27" t="str">
        <f>IF((ISBLANK(A144))," ",VLOOKUP(A144,'Contractor List'!$A:$J,9,FALSE))</f>
        <v xml:space="preserve"> </v>
      </c>
      <c r="G144" s="27" t="str">
        <f>IF((ISBLANK(A144))," ",VLOOKUP(A144,'Contractor List'!$A:$J,10,FALSE))</f>
        <v xml:space="preserve"> </v>
      </c>
      <c r="I144" s="26" t="str">
        <f>IF(ISBLANK(H144)=FALSE,VLOOKUP(H144,'Hidden - Dropdown'!$B:$D,2,FALSE),"")</f>
        <v/>
      </c>
      <c r="J144" s="54" t="str">
        <f>IF(ISBLANK(H144)=FALSE,VLOOKUP(H144,'Hidden - Dropdown'!$B:$D,3,FALSE),"")</f>
        <v/>
      </c>
      <c r="L144" s="51" t="str">
        <f t="shared" si="6"/>
        <v/>
      </c>
      <c r="M144" s="75" t="e">
        <f t="shared" ca="1" si="7"/>
        <v>#VALUE!</v>
      </c>
      <c r="N144" s="83" t="str">
        <f>IF(ISBLANK(A144),"",IF(L144="One-time training","",HYPERLINK("mailto:"&amp;VLOOKUP(A144,'Contractor List'!$A:$J,5,FALSE)&amp;"?subject="&amp;'Hidden - Dropdown'!$L$7&amp;"&amp;body=Hi "&amp;C144&amp;","&amp;"%0A%0A"&amp;O144&amp;"%0A%0A"&amp;"Please take the training and provide feedback with the completion date.","send e-mail to this TM")))</f>
        <v/>
      </c>
      <c r="O144" s="22" t="str">
        <f>CONCATENATE("you are due for the"&amp;" '"&amp;Overview!H144, "' ", "training on ",CHAR(10),(TEXT(Overview!L144, "mm/dd/yyyy")),".")</f>
        <v>you are due for the '' training on 
.</v>
      </c>
      <c r="R144" s="72" t="e">
        <f t="shared" si="8"/>
        <v>#VALUE!</v>
      </c>
    </row>
    <row r="145" spans="1:18" ht="16" x14ac:dyDescent="0.35">
      <c r="A145" s="28"/>
      <c r="B145" s="47" t="str">
        <f>IF((ISBLANK(A145))," ",VLOOKUP(A145,'Contractor List'!$A:$J,2,FALSE))</f>
        <v xml:space="preserve"> </v>
      </c>
      <c r="C145" s="47" t="str">
        <f>IF((ISBLANK(A145))," ",VLOOKUP(A145,'Contractor List'!$A:$J,3,FALSE))</f>
        <v xml:space="preserve"> </v>
      </c>
      <c r="D145" s="47" t="str">
        <f>IF((ISBLANK(A145))," ",VLOOKUP(A145,'Contractor List'!$A:$J,7,FALSE))</f>
        <v xml:space="preserve"> </v>
      </c>
      <c r="E145" s="27" t="str">
        <f>IF((ISBLANK(A145))," ",VLOOKUP(A145,'Contractor List'!$A:$J,8,FALSE))</f>
        <v xml:space="preserve"> </v>
      </c>
      <c r="F145" s="27" t="str">
        <f>IF((ISBLANK(A145))," ",VLOOKUP(A145,'Contractor List'!$A:$J,9,FALSE))</f>
        <v xml:space="preserve"> </v>
      </c>
      <c r="G145" s="27" t="str">
        <f>IF((ISBLANK(A145))," ",VLOOKUP(A145,'Contractor List'!$A:$J,10,FALSE))</f>
        <v xml:space="preserve"> </v>
      </c>
      <c r="I145" s="26" t="str">
        <f>IF(ISBLANK(H145)=FALSE,VLOOKUP(H145,'Hidden - Dropdown'!$B:$D,2,FALSE),"")</f>
        <v/>
      </c>
      <c r="J145" s="54" t="str">
        <f>IF(ISBLANK(H145)=FALSE,VLOOKUP(H145,'Hidden - Dropdown'!$B:$D,3,FALSE),"")</f>
        <v/>
      </c>
      <c r="L145" s="51" t="str">
        <f t="shared" si="6"/>
        <v/>
      </c>
      <c r="M145" s="75" t="e">
        <f t="shared" ca="1" si="7"/>
        <v>#VALUE!</v>
      </c>
      <c r="N145" s="83" t="str">
        <f>IF(ISBLANK(A145),"",IF(L145="One-time training","",HYPERLINK("mailto:"&amp;VLOOKUP(A145,'Contractor List'!$A:$J,5,FALSE)&amp;"?subject="&amp;'Hidden - Dropdown'!$L$7&amp;"&amp;body=Hi "&amp;C145&amp;","&amp;"%0A%0A"&amp;O145&amp;"%0A%0A"&amp;"Please take the training and provide feedback with the completion date.","send e-mail to this TM")))</f>
        <v/>
      </c>
      <c r="O145" s="22" t="str">
        <f>CONCATENATE("you are due for the"&amp;" '"&amp;Overview!H145, "' ", "training on ",CHAR(10),(TEXT(Overview!L145, "mm/dd/yyyy")),".")</f>
        <v>you are due for the '' training on 
.</v>
      </c>
      <c r="R145" s="72" t="e">
        <f t="shared" si="8"/>
        <v>#VALUE!</v>
      </c>
    </row>
    <row r="146" spans="1:18" ht="16" x14ac:dyDescent="0.35">
      <c r="A146" s="28"/>
      <c r="B146" s="47" t="str">
        <f>IF((ISBLANK(A146))," ",VLOOKUP(A146,'Contractor List'!$A:$J,2,FALSE))</f>
        <v xml:space="preserve"> </v>
      </c>
      <c r="C146" s="47" t="str">
        <f>IF((ISBLANK(A146))," ",VLOOKUP(A146,'Contractor List'!$A:$J,3,FALSE))</f>
        <v xml:space="preserve"> </v>
      </c>
      <c r="D146" s="47" t="str">
        <f>IF((ISBLANK(A146))," ",VLOOKUP(A146,'Contractor List'!$A:$J,7,FALSE))</f>
        <v xml:space="preserve"> </v>
      </c>
      <c r="E146" s="27" t="str">
        <f>IF((ISBLANK(A146))," ",VLOOKUP(A146,'Contractor List'!$A:$J,8,FALSE))</f>
        <v xml:space="preserve"> </v>
      </c>
      <c r="F146" s="27" t="str">
        <f>IF((ISBLANK(A146))," ",VLOOKUP(A146,'Contractor List'!$A:$J,9,FALSE))</f>
        <v xml:space="preserve"> </v>
      </c>
      <c r="G146" s="27" t="str">
        <f>IF((ISBLANK(A146))," ",VLOOKUP(A146,'Contractor List'!$A:$J,10,FALSE))</f>
        <v xml:space="preserve"> </v>
      </c>
      <c r="I146" s="26" t="str">
        <f>IF(ISBLANK(H146)=FALSE,VLOOKUP(H146,'Hidden - Dropdown'!$B:$D,2,FALSE),"")</f>
        <v/>
      </c>
      <c r="J146" s="54" t="str">
        <f>IF(ISBLANK(H146)=FALSE,VLOOKUP(H146,'Hidden - Dropdown'!$B:$D,3,FALSE),"")</f>
        <v/>
      </c>
      <c r="L146" s="51" t="str">
        <f t="shared" si="6"/>
        <v/>
      </c>
      <c r="M146" s="75" t="e">
        <f t="shared" ca="1" si="7"/>
        <v>#VALUE!</v>
      </c>
      <c r="N146" s="83" t="str">
        <f>IF(ISBLANK(A146),"",IF(L146="One-time training","",HYPERLINK("mailto:"&amp;VLOOKUP(A146,'Contractor List'!$A:$J,5,FALSE)&amp;"?subject="&amp;'Hidden - Dropdown'!$L$7&amp;"&amp;body=Hi "&amp;C146&amp;","&amp;"%0A%0A"&amp;O146&amp;"%0A%0A"&amp;"Please take the training and provide feedback with the completion date.","send e-mail to this TM")))</f>
        <v/>
      </c>
      <c r="O146" s="22" t="str">
        <f>CONCATENATE("you are due for the"&amp;" '"&amp;Overview!H146, "' ", "training on ",CHAR(10),(TEXT(Overview!L146, "mm/dd/yyyy")),".")</f>
        <v>you are due for the '' training on 
.</v>
      </c>
      <c r="R146" s="72" t="e">
        <f t="shared" si="8"/>
        <v>#VALUE!</v>
      </c>
    </row>
    <row r="147" spans="1:18" ht="16" x14ac:dyDescent="0.35">
      <c r="A147" s="28"/>
      <c r="B147" s="47" t="str">
        <f>IF((ISBLANK(A147))," ",VLOOKUP(A147,'Contractor List'!$A:$J,2,FALSE))</f>
        <v xml:space="preserve"> </v>
      </c>
      <c r="C147" s="47" t="str">
        <f>IF((ISBLANK(A147))," ",VLOOKUP(A147,'Contractor List'!$A:$J,3,FALSE))</f>
        <v xml:space="preserve"> </v>
      </c>
      <c r="D147" s="47" t="str">
        <f>IF((ISBLANK(A147))," ",VLOOKUP(A147,'Contractor List'!$A:$J,7,FALSE))</f>
        <v xml:space="preserve"> </v>
      </c>
      <c r="E147" s="27" t="str">
        <f>IF((ISBLANK(A147))," ",VLOOKUP(A147,'Contractor List'!$A:$J,8,FALSE))</f>
        <v xml:space="preserve"> </v>
      </c>
      <c r="F147" s="27" t="str">
        <f>IF((ISBLANK(A147))," ",VLOOKUP(A147,'Contractor List'!$A:$J,9,FALSE))</f>
        <v xml:space="preserve"> </v>
      </c>
      <c r="G147" s="27" t="str">
        <f>IF((ISBLANK(A147))," ",VLOOKUP(A147,'Contractor List'!$A:$J,10,FALSE))</f>
        <v xml:space="preserve"> </v>
      </c>
      <c r="I147" s="26" t="str">
        <f>IF(ISBLANK(H147)=FALSE,VLOOKUP(H147,'Hidden - Dropdown'!$B:$D,2,FALSE),"")</f>
        <v/>
      </c>
      <c r="J147" s="54" t="str">
        <f>IF(ISBLANK(H147)=FALSE,VLOOKUP(H147,'Hidden - Dropdown'!$B:$D,3,FALSE),"")</f>
        <v/>
      </c>
      <c r="L147" s="51" t="str">
        <f t="shared" si="6"/>
        <v/>
      </c>
      <c r="M147" s="75" t="e">
        <f t="shared" ca="1" si="7"/>
        <v>#VALUE!</v>
      </c>
      <c r="N147" s="83" t="str">
        <f>IF(ISBLANK(A147),"",IF(L147="One-time training","",HYPERLINK("mailto:"&amp;VLOOKUP(A147,'Contractor List'!$A:$J,5,FALSE)&amp;"?subject="&amp;'Hidden - Dropdown'!$L$7&amp;"&amp;body=Hi "&amp;C147&amp;","&amp;"%0A%0A"&amp;O147&amp;"%0A%0A"&amp;"Please take the training and provide feedback with the completion date.","send e-mail to this TM")))</f>
        <v/>
      </c>
      <c r="O147" s="22" t="str">
        <f>CONCATENATE("you are due for the"&amp;" '"&amp;Overview!H147, "' ", "training on ",CHAR(10),(TEXT(Overview!L147, "mm/dd/yyyy")),".")</f>
        <v>you are due for the '' training on 
.</v>
      </c>
      <c r="R147" s="72" t="e">
        <f t="shared" si="8"/>
        <v>#VALUE!</v>
      </c>
    </row>
    <row r="148" spans="1:18" ht="16" x14ac:dyDescent="0.35">
      <c r="A148" s="28"/>
      <c r="B148" s="47" t="str">
        <f>IF((ISBLANK(A148))," ",VLOOKUP(A148,'Contractor List'!$A:$J,2,FALSE))</f>
        <v xml:space="preserve"> </v>
      </c>
      <c r="C148" s="47" t="str">
        <f>IF((ISBLANK(A148))," ",VLOOKUP(A148,'Contractor List'!$A:$J,3,FALSE))</f>
        <v xml:space="preserve"> </v>
      </c>
      <c r="D148" s="47" t="str">
        <f>IF((ISBLANK(A148))," ",VLOOKUP(A148,'Contractor List'!$A:$J,7,FALSE))</f>
        <v xml:space="preserve"> </v>
      </c>
      <c r="E148" s="27" t="str">
        <f>IF((ISBLANK(A148))," ",VLOOKUP(A148,'Contractor List'!$A:$J,8,FALSE))</f>
        <v xml:space="preserve"> </v>
      </c>
      <c r="F148" s="27" t="str">
        <f>IF((ISBLANK(A148))," ",VLOOKUP(A148,'Contractor List'!$A:$J,9,FALSE))</f>
        <v xml:space="preserve"> </v>
      </c>
      <c r="G148" s="27" t="str">
        <f>IF((ISBLANK(A148))," ",VLOOKUP(A148,'Contractor List'!$A:$J,10,FALSE))</f>
        <v xml:space="preserve"> </v>
      </c>
      <c r="I148" s="26" t="str">
        <f>IF(ISBLANK(H148)=FALSE,VLOOKUP(H148,'Hidden - Dropdown'!$B:$D,2,FALSE),"")</f>
        <v/>
      </c>
      <c r="J148" s="54" t="str">
        <f>IF(ISBLANK(H148)=FALSE,VLOOKUP(H148,'Hidden - Dropdown'!$B:$D,3,FALSE),"")</f>
        <v/>
      </c>
      <c r="L148" s="51" t="str">
        <f t="shared" si="6"/>
        <v/>
      </c>
      <c r="M148" s="75" t="e">
        <f t="shared" ca="1" si="7"/>
        <v>#VALUE!</v>
      </c>
      <c r="N148" s="83" t="str">
        <f>IF(ISBLANK(A148),"",IF(L148="One-time training","",HYPERLINK("mailto:"&amp;VLOOKUP(A148,'Contractor List'!$A:$J,5,FALSE)&amp;"?subject="&amp;'Hidden - Dropdown'!$L$7&amp;"&amp;body=Hi "&amp;C148&amp;","&amp;"%0A%0A"&amp;O148&amp;"%0A%0A"&amp;"Please take the training and provide feedback with the completion date.","send e-mail to this TM")))</f>
        <v/>
      </c>
      <c r="O148" s="22" t="str">
        <f>CONCATENATE("you are due for the"&amp;" '"&amp;Overview!H148, "' ", "training on ",CHAR(10),(TEXT(Overview!L148, "mm/dd/yyyy")),".")</f>
        <v>you are due for the '' training on 
.</v>
      </c>
      <c r="R148" s="72" t="e">
        <f t="shared" si="8"/>
        <v>#VALUE!</v>
      </c>
    </row>
    <row r="149" spans="1:18" ht="16" x14ac:dyDescent="0.35">
      <c r="A149" s="28"/>
      <c r="B149" s="47" t="str">
        <f>IF((ISBLANK(A149))," ",VLOOKUP(A149,'Contractor List'!$A:$J,2,FALSE))</f>
        <v xml:space="preserve"> </v>
      </c>
      <c r="C149" s="47" t="str">
        <f>IF((ISBLANK(A149))," ",VLOOKUP(A149,'Contractor List'!$A:$J,3,FALSE))</f>
        <v xml:space="preserve"> </v>
      </c>
      <c r="D149" s="47" t="str">
        <f>IF((ISBLANK(A149))," ",VLOOKUP(A149,'Contractor List'!$A:$J,7,FALSE))</f>
        <v xml:space="preserve"> </v>
      </c>
      <c r="E149" s="27" t="str">
        <f>IF((ISBLANK(A149))," ",VLOOKUP(A149,'Contractor List'!$A:$J,8,FALSE))</f>
        <v xml:space="preserve"> </v>
      </c>
      <c r="F149" s="27" t="str">
        <f>IF((ISBLANK(A149))," ",VLOOKUP(A149,'Contractor List'!$A:$J,9,FALSE))</f>
        <v xml:space="preserve"> </v>
      </c>
      <c r="G149" s="27" t="str">
        <f>IF((ISBLANK(A149))," ",VLOOKUP(A149,'Contractor List'!$A:$J,10,FALSE))</f>
        <v xml:space="preserve"> </v>
      </c>
      <c r="I149" s="26" t="str">
        <f>IF(ISBLANK(H149)=FALSE,VLOOKUP(H149,'Hidden - Dropdown'!$B:$D,2,FALSE),"")</f>
        <v/>
      </c>
      <c r="J149" s="54" t="str">
        <f>IF(ISBLANK(H149)=FALSE,VLOOKUP(H149,'Hidden - Dropdown'!$B:$D,3,FALSE),"")</f>
        <v/>
      </c>
      <c r="L149" s="51" t="str">
        <f t="shared" si="6"/>
        <v/>
      </c>
      <c r="M149" s="75" t="e">
        <f t="shared" ca="1" si="7"/>
        <v>#VALUE!</v>
      </c>
      <c r="N149" s="83" t="str">
        <f>IF(ISBLANK(A149),"",IF(L149="One-time training","",HYPERLINK("mailto:"&amp;VLOOKUP(A149,'Contractor List'!$A:$J,5,FALSE)&amp;"?subject="&amp;'Hidden - Dropdown'!$L$7&amp;"&amp;body=Hi "&amp;C149&amp;","&amp;"%0A%0A"&amp;O149&amp;"%0A%0A"&amp;"Please take the training and provide feedback with the completion date.","send e-mail to this TM")))</f>
        <v/>
      </c>
      <c r="O149" s="22" t="str">
        <f>CONCATENATE("you are due for the"&amp;" '"&amp;Overview!H149, "' ", "training on ",CHAR(10),(TEXT(Overview!L149, "mm/dd/yyyy")),".")</f>
        <v>you are due for the '' training on 
.</v>
      </c>
      <c r="R149" s="72" t="e">
        <f t="shared" si="8"/>
        <v>#VALUE!</v>
      </c>
    </row>
    <row r="150" spans="1:18" ht="16" x14ac:dyDescent="0.35">
      <c r="A150" s="28"/>
      <c r="B150" s="47" t="str">
        <f>IF((ISBLANK(A150))," ",VLOOKUP(A150,'Contractor List'!$A:$J,2,FALSE))</f>
        <v xml:space="preserve"> </v>
      </c>
      <c r="C150" s="47" t="str">
        <f>IF((ISBLANK(A150))," ",VLOOKUP(A150,'Contractor List'!$A:$J,3,FALSE))</f>
        <v xml:space="preserve"> </v>
      </c>
      <c r="D150" s="47" t="str">
        <f>IF((ISBLANK(A150))," ",VLOOKUP(A150,'Contractor List'!$A:$J,7,FALSE))</f>
        <v xml:space="preserve"> </v>
      </c>
      <c r="E150" s="27" t="str">
        <f>IF((ISBLANK(A150))," ",VLOOKUP(A150,'Contractor List'!$A:$J,8,FALSE))</f>
        <v xml:space="preserve"> </v>
      </c>
      <c r="F150" s="27" t="str">
        <f>IF((ISBLANK(A150))," ",VLOOKUP(A150,'Contractor List'!$A:$J,9,FALSE))</f>
        <v xml:space="preserve"> </v>
      </c>
      <c r="G150" s="27" t="str">
        <f>IF((ISBLANK(A150))," ",VLOOKUP(A150,'Contractor List'!$A:$J,10,FALSE))</f>
        <v xml:space="preserve"> </v>
      </c>
      <c r="I150" s="26" t="str">
        <f>IF(ISBLANK(H150)=FALSE,VLOOKUP(H150,'Hidden - Dropdown'!$B:$D,2,FALSE),"")</f>
        <v/>
      </c>
      <c r="J150" s="54" t="str">
        <f>IF(ISBLANK(H150)=FALSE,VLOOKUP(H150,'Hidden - Dropdown'!$B:$D,3,FALSE),"")</f>
        <v/>
      </c>
      <c r="L150" s="51" t="str">
        <f t="shared" si="6"/>
        <v/>
      </c>
      <c r="M150" s="75" t="e">
        <f t="shared" ca="1" si="7"/>
        <v>#VALUE!</v>
      </c>
      <c r="N150" s="83" t="str">
        <f>IF(ISBLANK(A150),"",IF(L150="One-time training","",HYPERLINK("mailto:"&amp;VLOOKUP(A150,'Contractor List'!$A:$J,5,FALSE)&amp;"?subject="&amp;'Hidden - Dropdown'!$L$7&amp;"&amp;body=Hi "&amp;C150&amp;","&amp;"%0A%0A"&amp;O150&amp;"%0A%0A"&amp;"Please take the training and provide feedback with the completion date.","send e-mail to this TM")))</f>
        <v/>
      </c>
      <c r="O150" s="22" t="str">
        <f>CONCATENATE("you are due for the"&amp;" '"&amp;Overview!H150, "' ", "training on ",CHAR(10),(TEXT(Overview!L150, "mm/dd/yyyy")),".")</f>
        <v>you are due for the '' training on 
.</v>
      </c>
      <c r="R150" s="72" t="e">
        <f t="shared" si="8"/>
        <v>#VALUE!</v>
      </c>
    </row>
    <row r="151" spans="1:18" ht="16" x14ac:dyDescent="0.35">
      <c r="A151" s="28"/>
      <c r="B151" s="47" t="str">
        <f>IF((ISBLANK(A151))," ",VLOOKUP(A151,'Contractor List'!$A:$J,2,FALSE))</f>
        <v xml:space="preserve"> </v>
      </c>
      <c r="C151" s="47" t="str">
        <f>IF((ISBLANK(A151))," ",VLOOKUP(A151,'Contractor List'!$A:$J,3,FALSE))</f>
        <v xml:space="preserve"> </v>
      </c>
      <c r="D151" s="47" t="str">
        <f>IF((ISBLANK(A151))," ",VLOOKUP(A151,'Contractor List'!$A:$J,7,FALSE))</f>
        <v xml:space="preserve"> </v>
      </c>
      <c r="E151" s="27" t="str">
        <f>IF((ISBLANK(A151))," ",VLOOKUP(A151,'Contractor List'!$A:$J,8,FALSE))</f>
        <v xml:space="preserve"> </v>
      </c>
      <c r="F151" s="27" t="str">
        <f>IF((ISBLANK(A151))," ",VLOOKUP(A151,'Contractor List'!$A:$J,9,FALSE))</f>
        <v xml:space="preserve"> </v>
      </c>
      <c r="G151" s="27" t="str">
        <f>IF((ISBLANK(A151))," ",VLOOKUP(A151,'Contractor List'!$A:$J,10,FALSE))</f>
        <v xml:space="preserve"> </v>
      </c>
      <c r="I151" s="26" t="str">
        <f>IF(ISBLANK(H151)=FALSE,VLOOKUP(H151,'Hidden - Dropdown'!$B:$D,2,FALSE),"")</f>
        <v/>
      </c>
      <c r="J151" s="54" t="str">
        <f>IF(ISBLANK(H151)=FALSE,VLOOKUP(H151,'Hidden - Dropdown'!$B:$D,3,FALSE),"")</f>
        <v/>
      </c>
      <c r="L151" s="51" t="str">
        <f t="shared" si="6"/>
        <v/>
      </c>
      <c r="M151" s="75" t="e">
        <f t="shared" ca="1" si="7"/>
        <v>#VALUE!</v>
      </c>
      <c r="N151" s="83" t="str">
        <f>IF(ISBLANK(A151),"",IF(L151="One-time training","",HYPERLINK("mailto:"&amp;VLOOKUP(A151,'Contractor List'!$A:$J,5,FALSE)&amp;"?subject="&amp;'Hidden - Dropdown'!$L$7&amp;"&amp;body=Hi "&amp;C151&amp;","&amp;"%0A%0A"&amp;O151&amp;"%0A%0A"&amp;"Please take the training and provide feedback with the completion date.","send e-mail to this TM")))</f>
        <v/>
      </c>
      <c r="O151" s="22" t="str">
        <f>CONCATENATE("you are due for the"&amp;" '"&amp;Overview!H151, "' ", "training on ",CHAR(10),(TEXT(Overview!L151, "mm/dd/yyyy")),".")</f>
        <v>you are due for the '' training on 
.</v>
      </c>
      <c r="R151" s="72" t="e">
        <f t="shared" si="8"/>
        <v>#VALUE!</v>
      </c>
    </row>
    <row r="152" spans="1:18" ht="16" x14ac:dyDescent="0.35">
      <c r="A152" s="28"/>
      <c r="B152" s="47" t="str">
        <f>IF((ISBLANK(A152))," ",VLOOKUP(A152,'Contractor List'!$A:$J,2,FALSE))</f>
        <v xml:space="preserve"> </v>
      </c>
      <c r="C152" s="47" t="str">
        <f>IF((ISBLANK(A152))," ",VLOOKUP(A152,'Contractor List'!$A:$J,3,FALSE))</f>
        <v xml:space="preserve"> </v>
      </c>
      <c r="D152" s="47" t="str">
        <f>IF((ISBLANK(A152))," ",VLOOKUP(A152,'Contractor List'!$A:$J,7,FALSE))</f>
        <v xml:space="preserve"> </v>
      </c>
      <c r="E152" s="27" t="str">
        <f>IF((ISBLANK(A152))," ",VLOOKUP(A152,'Contractor List'!$A:$J,8,FALSE))</f>
        <v xml:space="preserve"> </v>
      </c>
      <c r="F152" s="27" t="str">
        <f>IF((ISBLANK(A152))," ",VLOOKUP(A152,'Contractor List'!$A:$J,9,FALSE))</f>
        <v xml:space="preserve"> </v>
      </c>
      <c r="G152" s="27" t="str">
        <f>IF((ISBLANK(A152))," ",VLOOKUP(A152,'Contractor List'!$A:$J,10,FALSE))</f>
        <v xml:space="preserve"> </v>
      </c>
      <c r="I152" s="26" t="str">
        <f>IF(ISBLANK(H152)=FALSE,VLOOKUP(H152,'Hidden - Dropdown'!$B:$D,2,FALSE),"")</f>
        <v/>
      </c>
      <c r="J152" s="54" t="str">
        <f>IF(ISBLANK(H152)=FALSE,VLOOKUP(H152,'Hidden - Dropdown'!$B:$D,3,FALSE),"")</f>
        <v/>
      </c>
      <c r="L152" s="51" t="str">
        <f t="shared" si="6"/>
        <v/>
      </c>
      <c r="M152" s="75" t="e">
        <f t="shared" ca="1" si="7"/>
        <v>#VALUE!</v>
      </c>
      <c r="N152" s="83" t="str">
        <f>IF(ISBLANK(A152),"",IF(L152="One-time training","",HYPERLINK("mailto:"&amp;VLOOKUP(A152,'Contractor List'!$A:$J,5,FALSE)&amp;"?subject="&amp;'Hidden - Dropdown'!$L$7&amp;"&amp;body=Hi "&amp;C152&amp;","&amp;"%0A%0A"&amp;O152&amp;"%0A%0A"&amp;"Please take the training and provide feedback with the completion date.","send e-mail to this TM")))</f>
        <v/>
      </c>
      <c r="O152" s="22" t="str">
        <f>CONCATENATE("you are due for the"&amp;" '"&amp;Overview!H152, "' ", "training on ",CHAR(10),(TEXT(Overview!L152, "mm/dd/yyyy")),".")</f>
        <v>you are due for the '' training on 
.</v>
      </c>
      <c r="R152" s="72" t="e">
        <f t="shared" si="8"/>
        <v>#VALUE!</v>
      </c>
    </row>
    <row r="153" spans="1:18" ht="16" x14ac:dyDescent="0.35">
      <c r="A153" s="28"/>
      <c r="B153" s="47" t="str">
        <f>IF((ISBLANK(A153))," ",VLOOKUP(A153,'Contractor List'!$A:$J,2,FALSE))</f>
        <v xml:space="preserve"> </v>
      </c>
      <c r="C153" s="47" t="str">
        <f>IF((ISBLANK(A153))," ",VLOOKUP(A153,'Contractor List'!$A:$J,3,FALSE))</f>
        <v xml:space="preserve"> </v>
      </c>
      <c r="D153" s="47" t="str">
        <f>IF((ISBLANK(A153))," ",VLOOKUP(A153,'Contractor List'!$A:$J,7,FALSE))</f>
        <v xml:space="preserve"> </v>
      </c>
      <c r="E153" s="27" t="str">
        <f>IF((ISBLANK(A153))," ",VLOOKUP(A153,'Contractor List'!$A:$J,8,FALSE))</f>
        <v xml:space="preserve"> </v>
      </c>
      <c r="F153" s="27" t="str">
        <f>IF((ISBLANK(A153))," ",VLOOKUP(A153,'Contractor List'!$A:$J,9,FALSE))</f>
        <v xml:space="preserve"> </v>
      </c>
      <c r="G153" s="27" t="str">
        <f>IF((ISBLANK(A153))," ",VLOOKUP(A153,'Contractor List'!$A:$J,10,FALSE))</f>
        <v xml:space="preserve"> </v>
      </c>
      <c r="I153" s="26" t="str">
        <f>IF(ISBLANK(H153)=FALSE,VLOOKUP(H153,'Hidden - Dropdown'!$B:$D,2,FALSE),"")</f>
        <v/>
      </c>
      <c r="J153" s="54" t="str">
        <f>IF(ISBLANK(H153)=FALSE,VLOOKUP(H153,'Hidden - Dropdown'!$B:$D,3,FALSE),"")</f>
        <v/>
      </c>
      <c r="L153" s="51" t="str">
        <f t="shared" si="6"/>
        <v/>
      </c>
      <c r="M153" s="75" t="e">
        <f t="shared" ca="1" si="7"/>
        <v>#VALUE!</v>
      </c>
      <c r="N153" s="83" t="str">
        <f>IF(ISBLANK(A153),"",IF(L153="One-time training","",HYPERLINK("mailto:"&amp;VLOOKUP(A153,'Contractor List'!$A:$J,5,FALSE)&amp;"?subject="&amp;'Hidden - Dropdown'!$L$7&amp;"&amp;body=Hi "&amp;C153&amp;","&amp;"%0A%0A"&amp;O153&amp;"%0A%0A"&amp;"Please take the training and provide feedback with the completion date.","send e-mail to this TM")))</f>
        <v/>
      </c>
      <c r="O153" s="22" t="str">
        <f>CONCATENATE("you are due for the"&amp;" '"&amp;Overview!H153, "' ", "training on ",CHAR(10),(TEXT(Overview!L153, "mm/dd/yyyy")),".")</f>
        <v>you are due for the '' training on 
.</v>
      </c>
      <c r="R153" s="72" t="e">
        <f t="shared" si="8"/>
        <v>#VALUE!</v>
      </c>
    </row>
    <row r="154" spans="1:18" ht="16" x14ac:dyDescent="0.35">
      <c r="A154" s="30"/>
      <c r="B154" s="47" t="str">
        <f>IF((ISBLANK(A154))," ",VLOOKUP(A154,'Contractor List'!$A:$J,2,FALSE))</f>
        <v xml:space="preserve"> </v>
      </c>
      <c r="C154" s="47" t="str">
        <f>IF((ISBLANK(A154))," ",VLOOKUP(A154,'Contractor List'!$A:$J,3,FALSE))</f>
        <v xml:space="preserve"> </v>
      </c>
      <c r="D154" s="47" t="str">
        <f>IF((ISBLANK(A154))," ",VLOOKUP(A154,'Contractor List'!$A:$J,7,FALSE))</f>
        <v xml:space="preserve"> </v>
      </c>
      <c r="E154" s="27" t="str">
        <f>IF((ISBLANK(A154))," ",VLOOKUP(A154,'Contractor List'!$A:$J,8,FALSE))</f>
        <v xml:space="preserve"> </v>
      </c>
      <c r="F154" s="27" t="str">
        <f>IF((ISBLANK(A154))," ",VLOOKUP(A154,'Contractor List'!$A:$J,9,FALSE))</f>
        <v xml:space="preserve"> </v>
      </c>
      <c r="G154" s="27" t="str">
        <f>IF((ISBLANK(A154))," ",VLOOKUP(A154,'Contractor List'!$A:$J,10,FALSE))</f>
        <v xml:space="preserve"> </v>
      </c>
      <c r="I154" s="26" t="str">
        <f>IF(ISBLANK(H154)=FALSE,VLOOKUP(H154,'Hidden - Dropdown'!$B:$D,2,FALSE),"")</f>
        <v/>
      </c>
      <c r="J154" s="54" t="str">
        <f>IF(ISBLANK(H154)=FALSE,VLOOKUP(H154,'Hidden - Dropdown'!$B:$D,3,FALSE),"")</f>
        <v/>
      </c>
      <c r="L154" s="51" t="str">
        <f t="shared" si="6"/>
        <v/>
      </c>
      <c r="M154" s="75" t="e">
        <f t="shared" ca="1" si="7"/>
        <v>#VALUE!</v>
      </c>
      <c r="N154" s="83" t="str">
        <f>IF(ISBLANK(A154),"",IF(L154="One-time training","",HYPERLINK("mailto:"&amp;VLOOKUP(A154,'Contractor List'!$A:$J,5,FALSE)&amp;"?subject="&amp;'Hidden - Dropdown'!$L$7&amp;"&amp;body=Hi "&amp;C154&amp;","&amp;"%0A%0A"&amp;O154&amp;"%0A%0A"&amp;"Please take the training and provide feedback with the completion date.","send e-mail to this TM")))</f>
        <v/>
      </c>
      <c r="O154" s="22" t="str">
        <f>CONCATENATE("you are due for the"&amp;" '"&amp;Overview!H154, "' ", "training on ",CHAR(10),(TEXT(Overview!L154, "mm/dd/yyyy")),".")</f>
        <v>you are due for the '' training on 
.</v>
      </c>
      <c r="R154" s="72" t="e">
        <f t="shared" si="8"/>
        <v>#VALUE!</v>
      </c>
    </row>
    <row r="155" spans="1:18" ht="16" x14ac:dyDescent="0.35">
      <c r="A155" s="28"/>
      <c r="B155" s="47" t="str">
        <f>IF((ISBLANK(A155))," ",VLOOKUP(A155,'Contractor List'!$A:$J,2,FALSE))</f>
        <v xml:space="preserve"> </v>
      </c>
      <c r="C155" s="47" t="str">
        <f>IF((ISBLANK(A155))," ",VLOOKUP(A155,'Contractor List'!$A:$J,3,FALSE))</f>
        <v xml:space="preserve"> </v>
      </c>
      <c r="D155" s="47" t="str">
        <f>IF((ISBLANK(A155))," ",VLOOKUP(A155,'Contractor List'!$A:$J,7,FALSE))</f>
        <v xml:space="preserve"> </v>
      </c>
      <c r="E155" s="27" t="str">
        <f>IF((ISBLANK(A155))," ",VLOOKUP(A155,'Contractor List'!$A:$J,8,FALSE))</f>
        <v xml:space="preserve"> </v>
      </c>
      <c r="F155" s="27" t="str">
        <f>IF((ISBLANK(A155))," ",VLOOKUP(A155,'Contractor List'!$A:$J,9,FALSE))</f>
        <v xml:space="preserve"> </v>
      </c>
      <c r="G155" s="27" t="str">
        <f>IF((ISBLANK(A155))," ",VLOOKUP(A155,'Contractor List'!$A:$J,10,FALSE))</f>
        <v xml:space="preserve"> </v>
      </c>
      <c r="I155" s="26" t="str">
        <f>IF(ISBLANK(H155)=FALSE,VLOOKUP(H155,'Hidden - Dropdown'!$B:$D,2,FALSE),"")</f>
        <v/>
      </c>
      <c r="J155" s="54" t="str">
        <f>IF(ISBLANK(H155)=FALSE,VLOOKUP(H155,'Hidden - Dropdown'!$B:$D,3,FALSE),"")</f>
        <v/>
      </c>
      <c r="K155" s="36"/>
      <c r="L155" s="51" t="str">
        <f t="shared" si="6"/>
        <v/>
      </c>
      <c r="M155" s="75" t="e">
        <f t="shared" ca="1" si="7"/>
        <v>#VALUE!</v>
      </c>
      <c r="N155" s="83" t="str">
        <f>IF(ISBLANK(A155),"",IF(L155="One-time training","",HYPERLINK("mailto:"&amp;VLOOKUP(A155,'Contractor List'!$A:$J,5,FALSE)&amp;"?subject="&amp;'Hidden - Dropdown'!$L$7&amp;"&amp;body=Hi "&amp;C155&amp;","&amp;"%0A%0A"&amp;O155&amp;"%0A%0A"&amp;"Please take the training and provide feedback with the completion date.","send e-mail to this TM")))</f>
        <v/>
      </c>
      <c r="O155" s="22" t="str">
        <f>CONCATENATE("you are due for the"&amp;" '"&amp;Overview!H155, "' ", "training on ",CHAR(10),(TEXT(Overview!L155, "mm/dd/yyyy")),".")</f>
        <v>you are due for the '' training on 
.</v>
      </c>
      <c r="R155" s="72" t="e">
        <f t="shared" si="8"/>
        <v>#VALUE!</v>
      </c>
    </row>
    <row r="156" spans="1:18" ht="16" x14ac:dyDescent="0.35">
      <c r="A156" s="28"/>
      <c r="B156" s="47" t="str">
        <f>IF((ISBLANK(A156))," ",VLOOKUP(A156,'Contractor List'!$A:$J,2,FALSE))</f>
        <v xml:space="preserve"> </v>
      </c>
      <c r="C156" s="47" t="str">
        <f>IF((ISBLANK(A156))," ",VLOOKUP(A156,'Contractor List'!$A:$J,3,FALSE))</f>
        <v xml:space="preserve"> </v>
      </c>
      <c r="D156" s="47" t="str">
        <f>IF((ISBLANK(A156))," ",VLOOKUP(A156,'Contractor List'!$A:$J,7,FALSE))</f>
        <v xml:space="preserve"> </v>
      </c>
      <c r="E156" s="27" t="str">
        <f>IF((ISBLANK(A156))," ",VLOOKUP(A156,'Contractor List'!$A:$J,8,FALSE))</f>
        <v xml:space="preserve"> </v>
      </c>
      <c r="F156" s="27" t="str">
        <f>IF((ISBLANK(A156))," ",VLOOKUP(A156,'Contractor List'!$A:$J,9,FALSE))</f>
        <v xml:space="preserve"> </v>
      </c>
      <c r="G156" s="27" t="str">
        <f>IF((ISBLANK(A156))," ",VLOOKUP(A156,'Contractor List'!$A:$J,10,FALSE))</f>
        <v xml:space="preserve"> </v>
      </c>
      <c r="I156" s="26" t="str">
        <f>IF(ISBLANK(H156)=FALSE,VLOOKUP(H156,'Hidden - Dropdown'!$B:$D,2,FALSE),"")</f>
        <v/>
      </c>
      <c r="J156" s="54" t="str">
        <f>IF(ISBLANK(H156)=FALSE,VLOOKUP(H156,'Hidden - Dropdown'!$B:$D,3,FALSE),"")</f>
        <v/>
      </c>
      <c r="L156" s="51" t="str">
        <f t="shared" si="6"/>
        <v/>
      </c>
      <c r="M156" s="75" t="e">
        <f t="shared" ca="1" si="7"/>
        <v>#VALUE!</v>
      </c>
      <c r="N156" s="83" t="str">
        <f>IF(ISBLANK(A156),"",IF(L156="One-time training","",HYPERLINK("mailto:"&amp;VLOOKUP(A156,'Contractor List'!$A:$J,5,FALSE)&amp;"?subject="&amp;'Hidden - Dropdown'!$L$7&amp;"&amp;body=Hi "&amp;C156&amp;","&amp;"%0A%0A"&amp;O156&amp;"%0A%0A"&amp;"Please take the training and provide feedback with the completion date.","send e-mail to this TM")))</f>
        <v/>
      </c>
      <c r="O156" s="22" t="str">
        <f>CONCATENATE("you are due for the"&amp;" '"&amp;Overview!H156, "' ", "training on ",CHAR(10),(TEXT(Overview!L156, "mm/dd/yyyy")),".")</f>
        <v>you are due for the '' training on 
.</v>
      </c>
      <c r="R156" s="72" t="e">
        <f t="shared" si="8"/>
        <v>#VALUE!</v>
      </c>
    </row>
    <row r="157" spans="1:18" ht="16" x14ac:dyDescent="0.35">
      <c r="A157" s="28"/>
      <c r="B157" s="47" t="str">
        <f>IF((ISBLANK(A157))," ",VLOOKUP(A157,'Contractor List'!$A:$J,2,FALSE))</f>
        <v xml:space="preserve"> </v>
      </c>
      <c r="C157" s="47" t="str">
        <f>IF((ISBLANK(A157))," ",VLOOKUP(A157,'Contractor List'!$A:$J,3,FALSE))</f>
        <v xml:space="preserve"> </v>
      </c>
      <c r="D157" s="47" t="str">
        <f>IF((ISBLANK(A157))," ",VLOOKUP(A157,'Contractor List'!$A:$J,7,FALSE))</f>
        <v xml:space="preserve"> </v>
      </c>
      <c r="E157" s="27" t="str">
        <f>IF((ISBLANK(A157))," ",VLOOKUP(A157,'Contractor List'!$A:$J,8,FALSE))</f>
        <v xml:space="preserve"> </v>
      </c>
      <c r="F157" s="27" t="str">
        <f>IF((ISBLANK(A157))," ",VLOOKUP(A157,'Contractor List'!$A:$J,9,FALSE))</f>
        <v xml:space="preserve"> </v>
      </c>
      <c r="G157" s="27" t="str">
        <f>IF((ISBLANK(A157))," ",VLOOKUP(A157,'Contractor List'!$A:$J,10,FALSE))</f>
        <v xml:space="preserve"> </v>
      </c>
      <c r="I157" s="26" t="str">
        <f>IF(ISBLANK(H157)=FALSE,VLOOKUP(H157,'Hidden - Dropdown'!$B:$D,2,FALSE),"")</f>
        <v/>
      </c>
      <c r="J157" s="54" t="str">
        <f>IF(ISBLANK(H157)=FALSE,VLOOKUP(H157,'Hidden - Dropdown'!$B:$D,3,FALSE),"")</f>
        <v/>
      </c>
      <c r="L157" s="51" t="str">
        <f t="shared" si="6"/>
        <v/>
      </c>
      <c r="M157" s="75" t="e">
        <f t="shared" ca="1" si="7"/>
        <v>#VALUE!</v>
      </c>
      <c r="N157" s="83" t="str">
        <f>IF(ISBLANK(A157),"",IF(L157="One-time training","",HYPERLINK("mailto:"&amp;VLOOKUP(A157,'Contractor List'!$A:$J,5,FALSE)&amp;"?subject="&amp;'Hidden - Dropdown'!$L$7&amp;"&amp;body=Hi "&amp;C157&amp;","&amp;"%0A%0A"&amp;O157&amp;"%0A%0A"&amp;"Please take the training and provide feedback with the completion date.","send e-mail to this TM")))</f>
        <v/>
      </c>
      <c r="O157" s="22" t="str">
        <f>CONCATENATE("you are due for the"&amp;" '"&amp;Overview!H157, "' ", "training on ",CHAR(10),(TEXT(Overview!L157, "mm/dd/yyyy")),".")</f>
        <v>you are due for the '' training on 
.</v>
      </c>
      <c r="R157" s="72" t="e">
        <f t="shared" si="8"/>
        <v>#VALUE!</v>
      </c>
    </row>
    <row r="158" spans="1:18" ht="16" x14ac:dyDescent="0.35">
      <c r="A158" s="28"/>
      <c r="B158" s="47" t="str">
        <f>IF((ISBLANK(A158))," ",VLOOKUP(A158,'Contractor List'!$A:$J,2,FALSE))</f>
        <v xml:space="preserve"> </v>
      </c>
      <c r="C158" s="47" t="str">
        <f>IF((ISBLANK(A158))," ",VLOOKUP(A158,'Contractor List'!$A:$J,3,FALSE))</f>
        <v xml:space="preserve"> </v>
      </c>
      <c r="D158" s="47" t="str">
        <f>IF((ISBLANK(A158))," ",VLOOKUP(A158,'Contractor List'!$A:$J,7,FALSE))</f>
        <v xml:space="preserve"> </v>
      </c>
      <c r="E158" s="27" t="str">
        <f>IF((ISBLANK(A158))," ",VLOOKUP(A158,'Contractor List'!$A:$J,8,FALSE))</f>
        <v xml:space="preserve"> </v>
      </c>
      <c r="F158" s="27" t="str">
        <f>IF((ISBLANK(A158))," ",VLOOKUP(A158,'Contractor List'!$A:$J,9,FALSE))</f>
        <v xml:space="preserve"> </v>
      </c>
      <c r="G158" s="27" t="str">
        <f>IF((ISBLANK(A158))," ",VLOOKUP(A158,'Contractor List'!$A:$J,10,FALSE))</f>
        <v xml:space="preserve"> </v>
      </c>
      <c r="I158" s="26" t="str">
        <f>IF(ISBLANK(H158)=FALSE,VLOOKUP(H158,'Hidden - Dropdown'!$B:$D,2,FALSE),"")</f>
        <v/>
      </c>
      <c r="J158" s="54" t="str">
        <f>IF(ISBLANK(H158)=FALSE,VLOOKUP(H158,'Hidden - Dropdown'!$B:$D,3,FALSE),"")</f>
        <v/>
      </c>
      <c r="L158" s="51" t="str">
        <f t="shared" si="6"/>
        <v/>
      </c>
      <c r="M158" s="75" t="e">
        <f t="shared" ca="1" si="7"/>
        <v>#VALUE!</v>
      </c>
      <c r="N158" s="83" t="str">
        <f>IF(ISBLANK(A158),"",IF(L158="One-time training","",HYPERLINK("mailto:"&amp;VLOOKUP(A158,'Contractor List'!$A:$J,5,FALSE)&amp;"?subject="&amp;'Hidden - Dropdown'!$L$7&amp;"&amp;body=Hi "&amp;C158&amp;","&amp;"%0A%0A"&amp;O158&amp;"%0A%0A"&amp;"Please take the training and provide feedback with the completion date.","send e-mail to this TM")))</f>
        <v/>
      </c>
      <c r="O158" s="22" t="str">
        <f>CONCATENATE("you are due for the"&amp;" '"&amp;Overview!H158, "' ", "training on ",CHAR(10),(TEXT(Overview!L158, "mm/dd/yyyy")),".")</f>
        <v>you are due for the '' training on 
.</v>
      </c>
      <c r="R158" s="72" t="e">
        <f t="shared" si="8"/>
        <v>#VALUE!</v>
      </c>
    </row>
    <row r="159" spans="1:18" ht="16" x14ac:dyDescent="0.35">
      <c r="A159" s="28"/>
      <c r="B159" s="47" t="str">
        <f>IF((ISBLANK(A159))," ",VLOOKUP(A159,'Contractor List'!$A:$J,2,FALSE))</f>
        <v xml:space="preserve"> </v>
      </c>
      <c r="C159" s="47" t="str">
        <f>IF((ISBLANK(A159))," ",VLOOKUP(A159,'Contractor List'!$A:$J,3,FALSE))</f>
        <v xml:space="preserve"> </v>
      </c>
      <c r="D159" s="47" t="str">
        <f>IF((ISBLANK(A159))," ",VLOOKUP(A159,'Contractor List'!$A:$J,7,FALSE))</f>
        <v xml:space="preserve"> </v>
      </c>
      <c r="E159" s="27" t="str">
        <f>IF((ISBLANK(A159))," ",VLOOKUP(A159,'Contractor List'!$A:$J,8,FALSE))</f>
        <v xml:space="preserve"> </v>
      </c>
      <c r="F159" s="27" t="str">
        <f>IF((ISBLANK(A159))," ",VLOOKUP(A159,'Contractor List'!$A:$J,9,FALSE))</f>
        <v xml:space="preserve"> </v>
      </c>
      <c r="G159" s="27" t="str">
        <f>IF((ISBLANK(A159))," ",VLOOKUP(A159,'Contractor List'!$A:$J,10,FALSE))</f>
        <v xml:space="preserve"> </v>
      </c>
      <c r="I159" s="26" t="str">
        <f>IF(ISBLANK(H159)=FALSE,VLOOKUP(H159,'Hidden - Dropdown'!$B:$D,2,FALSE),"")</f>
        <v/>
      </c>
      <c r="J159" s="54" t="str">
        <f>IF(ISBLANK(H159)=FALSE,VLOOKUP(H159,'Hidden - Dropdown'!$B:$D,3,FALSE),"")</f>
        <v/>
      </c>
      <c r="L159" s="51" t="str">
        <f t="shared" si="6"/>
        <v/>
      </c>
      <c r="M159" s="75" t="e">
        <f t="shared" ca="1" si="7"/>
        <v>#VALUE!</v>
      </c>
      <c r="N159" s="83" t="str">
        <f>IF(ISBLANK(A159),"",IF(L159="One-time training","",HYPERLINK("mailto:"&amp;VLOOKUP(A159,'Contractor List'!$A:$J,5,FALSE)&amp;"?subject="&amp;'Hidden - Dropdown'!$L$7&amp;"&amp;body=Hi "&amp;C159&amp;","&amp;"%0A%0A"&amp;O159&amp;"%0A%0A"&amp;"Please take the training and provide feedback with the completion date.","send e-mail to this TM")))</f>
        <v/>
      </c>
      <c r="O159" s="22" t="str">
        <f>CONCATENATE("you are due for the"&amp;" '"&amp;Overview!H159, "' ", "training on ",CHAR(10),(TEXT(Overview!L159, "mm/dd/yyyy")),".")</f>
        <v>you are due for the '' training on 
.</v>
      </c>
      <c r="R159" s="72" t="e">
        <f t="shared" si="8"/>
        <v>#VALUE!</v>
      </c>
    </row>
    <row r="160" spans="1:18" ht="16" x14ac:dyDescent="0.35">
      <c r="A160" s="28"/>
      <c r="B160" s="47" t="str">
        <f>IF((ISBLANK(A160))," ",VLOOKUP(A160,'Contractor List'!$A:$J,2,FALSE))</f>
        <v xml:space="preserve"> </v>
      </c>
      <c r="C160" s="47" t="str">
        <f>IF((ISBLANK(A160))," ",VLOOKUP(A160,'Contractor List'!$A:$J,3,FALSE))</f>
        <v xml:space="preserve"> </v>
      </c>
      <c r="D160" s="47" t="str">
        <f>IF((ISBLANK(A160))," ",VLOOKUP(A160,'Contractor List'!$A:$J,7,FALSE))</f>
        <v xml:space="preserve"> </v>
      </c>
      <c r="E160" s="27" t="str">
        <f>IF((ISBLANK(A160))," ",VLOOKUP(A160,'Contractor List'!$A:$J,8,FALSE))</f>
        <v xml:space="preserve"> </v>
      </c>
      <c r="F160" s="27" t="str">
        <f>IF((ISBLANK(A160))," ",VLOOKUP(A160,'Contractor List'!$A:$J,9,FALSE))</f>
        <v xml:space="preserve"> </v>
      </c>
      <c r="G160" s="27" t="str">
        <f>IF((ISBLANK(A160))," ",VLOOKUP(A160,'Contractor List'!$A:$J,10,FALSE))</f>
        <v xml:space="preserve"> </v>
      </c>
      <c r="I160" s="26" t="str">
        <f>IF(ISBLANK(H160)=FALSE,VLOOKUP(H160,'Hidden - Dropdown'!$B:$D,2,FALSE),"")</f>
        <v/>
      </c>
      <c r="J160" s="54" t="str">
        <f>IF(ISBLANK(H160)=FALSE,VLOOKUP(H160,'Hidden - Dropdown'!$B:$D,3,FALSE),"")</f>
        <v/>
      </c>
      <c r="L160" s="51" t="str">
        <f t="shared" si="6"/>
        <v/>
      </c>
      <c r="M160" s="75" t="e">
        <f t="shared" ca="1" si="7"/>
        <v>#VALUE!</v>
      </c>
      <c r="N160" s="83" t="str">
        <f>IF(ISBLANK(A160),"",IF(L160="One-time training","",HYPERLINK("mailto:"&amp;VLOOKUP(A160,'Contractor List'!$A:$J,5,FALSE)&amp;"?subject="&amp;'Hidden - Dropdown'!$L$7&amp;"&amp;body=Hi "&amp;C160&amp;","&amp;"%0A%0A"&amp;O160&amp;"%0A%0A"&amp;"Please take the training and provide feedback with the completion date.","send e-mail to this TM")))</f>
        <v/>
      </c>
      <c r="O160" s="22" t="str">
        <f>CONCATENATE("you are due for the"&amp;" '"&amp;Overview!H160, "' ", "training on ",CHAR(10),(TEXT(Overview!L160, "mm/dd/yyyy")),".")</f>
        <v>you are due for the '' training on 
.</v>
      </c>
      <c r="R160" s="72" t="e">
        <f t="shared" si="8"/>
        <v>#VALUE!</v>
      </c>
    </row>
    <row r="161" spans="1:18" ht="16" x14ac:dyDescent="0.35">
      <c r="A161" s="28"/>
      <c r="B161" s="47" t="str">
        <f>IF((ISBLANK(A161))," ",VLOOKUP(A161,'Contractor List'!$A:$J,2,FALSE))</f>
        <v xml:space="preserve"> </v>
      </c>
      <c r="C161" s="47" t="str">
        <f>IF((ISBLANK(A161))," ",VLOOKUP(A161,'Contractor List'!$A:$J,3,FALSE))</f>
        <v xml:space="preserve"> </v>
      </c>
      <c r="D161" s="47" t="str">
        <f>IF((ISBLANK(A161))," ",VLOOKUP(A161,'Contractor List'!$A:$J,7,FALSE))</f>
        <v xml:space="preserve"> </v>
      </c>
      <c r="E161" s="27" t="str">
        <f>IF((ISBLANK(A161))," ",VLOOKUP(A161,'Contractor List'!$A:$J,8,FALSE))</f>
        <v xml:space="preserve"> </v>
      </c>
      <c r="F161" s="27" t="str">
        <f>IF((ISBLANK(A161))," ",VLOOKUP(A161,'Contractor List'!$A:$J,9,FALSE))</f>
        <v xml:space="preserve"> </v>
      </c>
      <c r="G161" s="27" t="str">
        <f>IF((ISBLANK(A161))," ",VLOOKUP(A161,'Contractor List'!$A:$J,10,FALSE))</f>
        <v xml:space="preserve"> </v>
      </c>
      <c r="I161" s="26" t="str">
        <f>IF(ISBLANK(H161)=FALSE,VLOOKUP(H161,'Hidden - Dropdown'!$B:$D,2,FALSE),"")</f>
        <v/>
      </c>
      <c r="J161" s="54" t="str">
        <f>IF(ISBLANK(H161)=FALSE,VLOOKUP(H161,'Hidden - Dropdown'!$B:$D,3,FALSE),"")</f>
        <v/>
      </c>
      <c r="L161" s="51" t="str">
        <f t="shared" si="6"/>
        <v/>
      </c>
      <c r="M161" s="75" t="e">
        <f t="shared" ca="1" si="7"/>
        <v>#VALUE!</v>
      </c>
      <c r="N161" s="83" t="str">
        <f>IF(ISBLANK(A161),"",IF(L161="One-time training","",HYPERLINK("mailto:"&amp;VLOOKUP(A161,'Contractor List'!$A:$J,5,FALSE)&amp;"?subject="&amp;'Hidden - Dropdown'!$L$7&amp;"&amp;body=Hi "&amp;C161&amp;","&amp;"%0A%0A"&amp;O161&amp;"%0A%0A"&amp;"Please take the training and provide feedback with the completion date.","send e-mail to this TM")))</f>
        <v/>
      </c>
      <c r="O161" s="22" t="str">
        <f>CONCATENATE("you are due for the"&amp;" '"&amp;Overview!H161, "' ", "training on ",CHAR(10),(TEXT(Overview!L161, "mm/dd/yyyy")),".")</f>
        <v>you are due for the '' training on 
.</v>
      </c>
      <c r="R161" s="72" t="e">
        <f t="shared" si="8"/>
        <v>#VALUE!</v>
      </c>
    </row>
    <row r="162" spans="1:18" ht="16" x14ac:dyDescent="0.35">
      <c r="A162" s="30"/>
      <c r="B162" s="47" t="str">
        <f>IF((ISBLANK(A162))," ",VLOOKUP(A162,'Contractor List'!$A:$J,2,FALSE))</f>
        <v xml:space="preserve"> </v>
      </c>
      <c r="C162" s="47" t="str">
        <f>IF((ISBLANK(A162))," ",VLOOKUP(A162,'Contractor List'!$A:$J,3,FALSE))</f>
        <v xml:space="preserve"> </v>
      </c>
      <c r="D162" s="47" t="str">
        <f>IF((ISBLANK(A162))," ",VLOOKUP(A162,'Contractor List'!$A:$J,7,FALSE))</f>
        <v xml:space="preserve"> </v>
      </c>
      <c r="E162" s="27" t="str">
        <f>IF((ISBLANK(A162))," ",VLOOKUP(A162,'Contractor List'!$A:$J,8,FALSE))</f>
        <v xml:space="preserve"> </v>
      </c>
      <c r="F162" s="27" t="str">
        <f>IF((ISBLANK(A162))," ",VLOOKUP(A162,'Contractor List'!$A:$J,9,FALSE))</f>
        <v xml:space="preserve"> </v>
      </c>
      <c r="G162" s="27" t="str">
        <f>IF((ISBLANK(A162))," ",VLOOKUP(A162,'Contractor List'!$A:$J,10,FALSE))</f>
        <v xml:space="preserve"> </v>
      </c>
      <c r="I162" s="26" t="str">
        <f>IF(ISBLANK(H162)=FALSE,VLOOKUP(H162,'Hidden - Dropdown'!$B:$D,2,FALSE),"")</f>
        <v/>
      </c>
      <c r="J162" s="54" t="str">
        <f>IF(ISBLANK(H162)=FALSE,VLOOKUP(H162,'Hidden - Dropdown'!$B:$D,3,FALSE),"")</f>
        <v/>
      </c>
      <c r="L162" s="51" t="str">
        <f t="shared" si="6"/>
        <v/>
      </c>
      <c r="M162" s="75" t="e">
        <f t="shared" ca="1" si="7"/>
        <v>#VALUE!</v>
      </c>
      <c r="N162" s="83" t="str">
        <f>IF(ISBLANK(A162),"",IF(L162="One-time training","",HYPERLINK("mailto:"&amp;VLOOKUP(A162,'Contractor List'!$A:$J,5,FALSE)&amp;"?subject="&amp;'Hidden - Dropdown'!$L$7&amp;"&amp;body=Hi "&amp;C162&amp;","&amp;"%0A%0A"&amp;O162&amp;"%0A%0A"&amp;"Please take the training and provide feedback with the completion date.","send e-mail to this TM")))</f>
        <v/>
      </c>
      <c r="O162" s="22" t="str">
        <f>CONCATENATE("you are due for the"&amp;" '"&amp;Overview!H162, "' ", "training on ",CHAR(10),(TEXT(Overview!L162, "mm/dd/yyyy")),".")</f>
        <v>you are due for the '' training on 
.</v>
      </c>
      <c r="R162" s="72" t="e">
        <f t="shared" si="8"/>
        <v>#VALUE!</v>
      </c>
    </row>
    <row r="163" spans="1:18" ht="16" x14ac:dyDescent="0.35">
      <c r="A163" s="28"/>
      <c r="B163" s="47" t="str">
        <f>IF((ISBLANK(A163))," ",VLOOKUP(A163,'Contractor List'!$A:$J,2,FALSE))</f>
        <v xml:space="preserve"> </v>
      </c>
      <c r="C163" s="47" t="str">
        <f>IF((ISBLANK(A163))," ",VLOOKUP(A163,'Contractor List'!$A:$J,3,FALSE))</f>
        <v xml:space="preserve"> </v>
      </c>
      <c r="D163" s="47" t="str">
        <f>IF((ISBLANK(A163))," ",VLOOKUP(A163,'Contractor List'!$A:$J,7,FALSE))</f>
        <v xml:space="preserve"> </v>
      </c>
      <c r="E163" s="27" t="str">
        <f>IF((ISBLANK(A163))," ",VLOOKUP(A163,'Contractor List'!$A:$J,8,FALSE))</f>
        <v xml:space="preserve"> </v>
      </c>
      <c r="F163" s="27" t="str">
        <f>IF((ISBLANK(A163))," ",VLOOKUP(A163,'Contractor List'!$A:$J,9,FALSE))</f>
        <v xml:space="preserve"> </v>
      </c>
      <c r="G163" s="27" t="str">
        <f>IF((ISBLANK(A163))," ",VLOOKUP(A163,'Contractor List'!$A:$J,10,FALSE))</f>
        <v xml:space="preserve"> </v>
      </c>
      <c r="I163" s="26" t="str">
        <f>IF(ISBLANK(H163)=FALSE,VLOOKUP(H163,'Hidden - Dropdown'!$B:$D,2,FALSE),"")</f>
        <v/>
      </c>
      <c r="J163" s="54" t="str">
        <f>IF(ISBLANK(H163)=FALSE,VLOOKUP(H163,'Hidden - Dropdown'!$B:$D,3,FALSE),"")</f>
        <v/>
      </c>
      <c r="L163" s="51" t="str">
        <f t="shared" si="6"/>
        <v/>
      </c>
      <c r="M163" s="75" t="e">
        <f t="shared" ca="1" si="7"/>
        <v>#VALUE!</v>
      </c>
      <c r="N163" s="83" t="str">
        <f>IF(ISBLANK(A163),"",IF(L163="One-time training","",HYPERLINK("mailto:"&amp;VLOOKUP(A163,'Contractor List'!$A:$J,5,FALSE)&amp;"?subject="&amp;'Hidden - Dropdown'!$L$7&amp;"&amp;body=Hi "&amp;C163&amp;","&amp;"%0A%0A"&amp;O163&amp;"%0A%0A"&amp;"Please take the training and provide feedback with the completion date.","send e-mail to this TM")))</f>
        <v/>
      </c>
      <c r="O163" s="22" t="str">
        <f>CONCATENATE("you are due for the"&amp;" '"&amp;Overview!H163, "' ", "training on ",CHAR(10),(TEXT(Overview!L163, "mm/dd/yyyy")),".")</f>
        <v>you are due for the '' training on 
.</v>
      </c>
      <c r="R163" s="72" t="e">
        <f t="shared" si="8"/>
        <v>#VALUE!</v>
      </c>
    </row>
    <row r="164" spans="1:18" ht="16" x14ac:dyDescent="0.35">
      <c r="A164" s="28"/>
      <c r="B164" s="47" t="str">
        <f>IF((ISBLANK(A164))," ",VLOOKUP(A164,'Contractor List'!$A:$J,2,FALSE))</f>
        <v xml:space="preserve"> </v>
      </c>
      <c r="C164" s="47" t="str">
        <f>IF((ISBLANK(A164))," ",VLOOKUP(A164,'Contractor List'!$A:$J,3,FALSE))</f>
        <v xml:space="preserve"> </v>
      </c>
      <c r="D164" s="47" t="str">
        <f>IF((ISBLANK(A164))," ",VLOOKUP(A164,'Contractor List'!$A:$J,7,FALSE))</f>
        <v xml:space="preserve"> </v>
      </c>
      <c r="E164" s="27" t="str">
        <f>IF((ISBLANK(A164))," ",VLOOKUP(A164,'Contractor List'!$A:$J,8,FALSE))</f>
        <v xml:space="preserve"> </v>
      </c>
      <c r="F164" s="27" t="str">
        <f>IF((ISBLANK(A164))," ",VLOOKUP(A164,'Contractor List'!$A:$J,9,FALSE))</f>
        <v xml:space="preserve"> </v>
      </c>
      <c r="G164" s="27" t="str">
        <f>IF((ISBLANK(A164))," ",VLOOKUP(A164,'Contractor List'!$A:$J,10,FALSE))</f>
        <v xml:space="preserve"> </v>
      </c>
      <c r="I164" s="26" t="str">
        <f>IF(ISBLANK(H164)=FALSE,VLOOKUP(H164,'Hidden - Dropdown'!$B:$D,2,FALSE),"")</f>
        <v/>
      </c>
      <c r="J164" s="54" t="str">
        <f>IF(ISBLANK(H164)=FALSE,VLOOKUP(H164,'Hidden - Dropdown'!$B:$D,3,FALSE),"")</f>
        <v/>
      </c>
      <c r="L164" s="51" t="str">
        <f t="shared" si="6"/>
        <v/>
      </c>
      <c r="M164" s="75" t="e">
        <f t="shared" ca="1" si="7"/>
        <v>#VALUE!</v>
      </c>
      <c r="N164" s="83" t="str">
        <f>IF(ISBLANK(A164),"",IF(L164="One-time training","",HYPERLINK("mailto:"&amp;VLOOKUP(A164,'Contractor List'!$A:$J,5,FALSE)&amp;"?subject="&amp;'Hidden - Dropdown'!$L$7&amp;"&amp;body=Hi "&amp;C164&amp;","&amp;"%0A%0A"&amp;O164&amp;"%0A%0A"&amp;"Please take the training and provide feedback with the completion date.","send e-mail to this TM")))</f>
        <v/>
      </c>
      <c r="O164" s="22" t="str">
        <f>CONCATENATE("you are due for the"&amp;" '"&amp;Overview!H164, "' ", "training on ",CHAR(10),(TEXT(Overview!L164, "mm/dd/yyyy")),".")</f>
        <v>you are due for the '' training on 
.</v>
      </c>
      <c r="R164" s="72" t="e">
        <f t="shared" si="8"/>
        <v>#VALUE!</v>
      </c>
    </row>
    <row r="165" spans="1:18" ht="16" x14ac:dyDescent="0.35">
      <c r="A165" s="28"/>
      <c r="B165" s="47" t="str">
        <f>IF((ISBLANK(A165))," ",VLOOKUP(A165,'Contractor List'!$A:$J,2,FALSE))</f>
        <v xml:space="preserve"> </v>
      </c>
      <c r="C165" s="47" t="str">
        <f>IF((ISBLANK(A165))," ",VLOOKUP(A165,'Contractor List'!$A:$J,3,FALSE))</f>
        <v xml:space="preserve"> </v>
      </c>
      <c r="D165" s="47" t="str">
        <f>IF((ISBLANK(A165))," ",VLOOKUP(A165,'Contractor List'!$A:$J,7,FALSE))</f>
        <v xml:space="preserve"> </v>
      </c>
      <c r="E165" s="27" t="str">
        <f>IF((ISBLANK(A165))," ",VLOOKUP(A165,'Contractor List'!$A:$J,8,FALSE))</f>
        <v xml:space="preserve"> </v>
      </c>
      <c r="F165" s="27" t="str">
        <f>IF((ISBLANK(A165))," ",VLOOKUP(A165,'Contractor List'!$A:$J,9,FALSE))</f>
        <v xml:space="preserve"> </v>
      </c>
      <c r="G165" s="27" t="str">
        <f>IF((ISBLANK(A165))," ",VLOOKUP(A165,'Contractor List'!$A:$J,10,FALSE))</f>
        <v xml:space="preserve"> </v>
      </c>
      <c r="I165" s="26" t="str">
        <f>IF(ISBLANK(H165)=FALSE,VLOOKUP(H165,'Hidden - Dropdown'!$B:$D,2,FALSE),"")</f>
        <v/>
      </c>
      <c r="J165" s="54" t="str">
        <f>IF(ISBLANK(H165)=FALSE,VLOOKUP(H165,'Hidden - Dropdown'!$B:$D,3,FALSE),"")</f>
        <v/>
      </c>
      <c r="L165" s="51" t="str">
        <f t="shared" si="6"/>
        <v/>
      </c>
      <c r="M165" s="75" t="e">
        <f t="shared" ca="1" si="7"/>
        <v>#VALUE!</v>
      </c>
      <c r="N165" s="83" t="str">
        <f>IF(ISBLANK(A165),"",IF(L165="One-time training","",HYPERLINK("mailto:"&amp;VLOOKUP(A165,'Contractor List'!$A:$J,5,FALSE)&amp;"?subject="&amp;'Hidden - Dropdown'!$L$7&amp;"&amp;body=Hi "&amp;C165&amp;","&amp;"%0A%0A"&amp;O165&amp;"%0A%0A"&amp;"Please take the training and provide feedback with the completion date.","send e-mail to this TM")))</f>
        <v/>
      </c>
      <c r="O165" s="22" t="str">
        <f>CONCATENATE("you are due for the"&amp;" '"&amp;Overview!H165, "' ", "training on ",CHAR(10),(TEXT(Overview!L165, "mm/dd/yyyy")),".")</f>
        <v>you are due for the '' training on 
.</v>
      </c>
      <c r="R165" s="72" t="e">
        <f t="shared" si="8"/>
        <v>#VALUE!</v>
      </c>
    </row>
    <row r="166" spans="1:18" ht="16" x14ac:dyDescent="0.35">
      <c r="A166" s="28"/>
      <c r="B166" s="47" t="str">
        <f>IF((ISBLANK(A166))," ",VLOOKUP(A166,'Contractor List'!$A:$J,2,FALSE))</f>
        <v xml:space="preserve"> </v>
      </c>
      <c r="C166" s="47" t="str">
        <f>IF((ISBLANK(A166))," ",VLOOKUP(A166,'Contractor List'!$A:$J,3,FALSE))</f>
        <v xml:space="preserve"> </v>
      </c>
      <c r="D166" s="47" t="str">
        <f>IF((ISBLANK(A166))," ",VLOOKUP(A166,'Contractor List'!$A:$J,7,FALSE))</f>
        <v xml:space="preserve"> </v>
      </c>
      <c r="E166" s="27" t="str">
        <f>IF((ISBLANK(A166))," ",VLOOKUP(A166,'Contractor List'!$A:$J,8,FALSE))</f>
        <v xml:space="preserve"> </v>
      </c>
      <c r="F166" s="27" t="str">
        <f>IF((ISBLANK(A166))," ",VLOOKUP(A166,'Contractor List'!$A:$J,9,FALSE))</f>
        <v xml:space="preserve"> </v>
      </c>
      <c r="G166" s="27" t="str">
        <f>IF((ISBLANK(A166))," ",VLOOKUP(A166,'Contractor List'!$A:$J,10,FALSE))</f>
        <v xml:space="preserve"> </v>
      </c>
      <c r="I166" s="26" t="str">
        <f>IF(ISBLANK(H166)=FALSE,VLOOKUP(H166,'Hidden - Dropdown'!$B:$D,2,FALSE),"")</f>
        <v/>
      </c>
      <c r="J166" s="54" t="str">
        <f>IF(ISBLANK(H166)=FALSE,VLOOKUP(H166,'Hidden - Dropdown'!$B:$D,3,FALSE),"")</f>
        <v/>
      </c>
      <c r="L166" s="51" t="str">
        <f t="shared" si="6"/>
        <v/>
      </c>
      <c r="M166" s="75" t="e">
        <f t="shared" ca="1" si="7"/>
        <v>#VALUE!</v>
      </c>
      <c r="N166" s="83" t="str">
        <f>IF(ISBLANK(A166),"",IF(L166="One-time training","",HYPERLINK("mailto:"&amp;VLOOKUP(A166,'Contractor List'!$A:$J,5,FALSE)&amp;"?subject="&amp;'Hidden - Dropdown'!$L$7&amp;"&amp;body=Hi "&amp;C166&amp;","&amp;"%0A%0A"&amp;O166&amp;"%0A%0A"&amp;"Please take the training and provide feedback with the completion date.","send e-mail to this TM")))</f>
        <v/>
      </c>
      <c r="O166" s="22" t="str">
        <f>CONCATENATE("you are due for the"&amp;" '"&amp;Overview!H166, "' ", "training on ",CHAR(10),(TEXT(Overview!L166, "mm/dd/yyyy")),".")</f>
        <v>you are due for the '' training on 
.</v>
      </c>
      <c r="R166" s="72" t="e">
        <f t="shared" si="8"/>
        <v>#VALUE!</v>
      </c>
    </row>
    <row r="167" spans="1:18" ht="16" x14ac:dyDescent="0.35">
      <c r="A167" s="28"/>
      <c r="B167" s="47" t="str">
        <f>IF((ISBLANK(A167))," ",VLOOKUP(A167,'Contractor List'!$A:$J,2,FALSE))</f>
        <v xml:space="preserve"> </v>
      </c>
      <c r="C167" s="47" t="str">
        <f>IF((ISBLANK(A167))," ",VLOOKUP(A167,'Contractor List'!$A:$J,3,FALSE))</f>
        <v xml:space="preserve"> </v>
      </c>
      <c r="D167" s="47" t="str">
        <f>IF((ISBLANK(A167))," ",VLOOKUP(A167,'Contractor List'!$A:$J,7,FALSE))</f>
        <v xml:space="preserve"> </v>
      </c>
      <c r="E167" s="27" t="str">
        <f>IF((ISBLANK(A167))," ",VLOOKUP(A167,'Contractor List'!$A:$J,8,FALSE))</f>
        <v xml:space="preserve"> </v>
      </c>
      <c r="F167" s="27" t="str">
        <f>IF((ISBLANK(A167))," ",VLOOKUP(A167,'Contractor List'!$A:$J,9,FALSE))</f>
        <v xml:space="preserve"> </v>
      </c>
      <c r="G167" s="27" t="str">
        <f>IF((ISBLANK(A167))," ",VLOOKUP(A167,'Contractor List'!$A:$J,10,FALSE))</f>
        <v xml:space="preserve"> </v>
      </c>
      <c r="I167" s="26" t="str">
        <f>IF(ISBLANK(H167)=FALSE,VLOOKUP(H167,'Hidden - Dropdown'!$B:$D,2,FALSE),"")</f>
        <v/>
      </c>
      <c r="J167" s="54" t="str">
        <f>IF(ISBLANK(H167)=FALSE,VLOOKUP(H167,'Hidden - Dropdown'!$B:$D,3,FALSE),"")</f>
        <v/>
      </c>
      <c r="L167" s="51" t="str">
        <f t="shared" si="6"/>
        <v/>
      </c>
      <c r="M167" s="75" t="e">
        <f t="shared" ca="1" si="7"/>
        <v>#VALUE!</v>
      </c>
      <c r="N167" s="83" t="str">
        <f>IF(ISBLANK(A167),"",IF(L167="One-time training","",HYPERLINK("mailto:"&amp;VLOOKUP(A167,'Contractor List'!$A:$J,5,FALSE)&amp;"?subject="&amp;'Hidden - Dropdown'!$L$7&amp;"&amp;body=Hi "&amp;C167&amp;","&amp;"%0A%0A"&amp;O167&amp;"%0A%0A"&amp;"Please take the training and provide feedback with the completion date.","send e-mail to this TM")))</f>
        <v/>
      </c>
      <c r="O167" s="22" t="str">
        <f>CONCATENATE("you are due for the"&amp;" '"&amp;Overview!H167, "' ", "training on ",CHAR(10),(TEXT(Overview!L167, "mm/dd/yyyy")),".")</f>
        <v>you are due for the '' training on 
.</v>
      </c>
      <c r="R167" s="72" t="e">
        <f t="shared" si="8"/>
        <v>#VALUE!</v>
      </c>
    </row>
    <row r="168" spans="1:18" ht="16" x14ac:dyDescent="0.35">
      <c r="A168" s="28"/>
      <c r="B168" s="47" t="str">
        <f>IF((ISBLANK(A168))," ",VLOOKUP(A168,'Contractor List'!$A:$J,2,FALSE))</f>
        <v xml:space="preserve"> </v>
      </c>
      <c r="C168" s="47" t="str">
        <f>IF((ISBLANK(A168))," ",VLOOKUP(A168,'Contractor List'!$A:$J,3,FALSE))</f>
        <v xml:space="preserve"> </v>
      </c>
      <c r="D168" s="47" t="str">
        <f>IF((ISBLANK(A168))," ",VLOOKUP(A168,'Contractor List'!$A:$J,7,FALSE))</f>
        <v xml:space="preserve"> </v>
      </c>
      <c r="E168" s="27" t="str">
        <f>IF((ISBLANK(A168))," ",VLOOKUP(A168,'Contractor List'!$A:$J,8,FALSE))</f>
        <v xml:space="preserve"> </v>
      </c>
      <c r="F168" s="27" t="str">
        <f>IF((ISBLANK(A168))," ",VLOOKUP(A168,'Contractor List'!$A:$J,9,FALSE))</f>
        <v xml:space="preserve"> </v>
      </c>
      <c r="G168" s="27" t="str">
        <f>IF((ISBLANK(A168))," ",VLOOKUP(A168,'Contractor List'!$A:$J,10,FALSE))</f>
        <v xml:space="preserve"> </v>
      </c>
      <c r="I168" s="26" t="str">
        <f>IF(ISBLANK(H168)=FALSE,VLOOKUP(H168,'Hidden - Dropdown'!$B:$D,2,FALSE),"")</f>
        <v/>
      </c>
      <c r="J168" s="54" t="str">
        <f>IF(ISBLANK(H168)=FALSE,VLOOKUP(H168,'Hidden - Dropdown'!$B:$D,3,FALSE),"")</f>
        <v/>
      </c>
      <c r="L168" s="51" t="str">
        <f t="shared" si="6"/>
        <v/>
      </c>
      <c r="M168" s="75" t="e">
        <f t="shared" ca="1" si="7"/>
        <v>#VALUE!</v>
      </c>
      <c r="N168" s="83" t="str">
        <f>IF(ISBLANK(A168),"",IF(L168="One-time training","",HYPERLINK("mailto:"&amp;VLOOKUP(A168,'Contractor List'!$A:$J,5,FALSE)&amp;"?subject="&amp;'Hidden - Dropdown'!$L$7&amp;"&amp;body=Hi "&amp;C168&amp;","&amp;"%0A%0A"&amp;O168&amp;"%0A%0A"&amp;"Please take the training and provide feedback with the completion date.","send e-mail to this TM")))</f>
        <v/>
      </c>
      <c r="O168" s="22" t="str">
        <f>CONCATENATE("you are due for the"&amp;" '"&amp;Overview!H168, "' ", "training on ",CHAR(10),(TEXT(Overview!L168, "mm/dd/yyyy")),".")</f>
        <v>you are due for the '' training on 
.</v>
      </c>
      <c r="R168" s="72" t="e">
        <f t="shared" si="8"/>
        <v>#VALUE!</v>
      </c>
    </row>
    <row r="169" spans="1:18" ht="16" x14ac:dyDescent="0.35">
      <c r="A169" s="28"/>
      <c r="B169" s="47" t="str">
        <f>IF((ISBLANK(A169))," ",VLOOKUP(A169,'Contractor List'!$A:$J,2,FALSE))</f>
        <v xml:space="preserve"> </v>
      </c>
      <c r="C169" s="47" t="str">
        <f>IF((ISBLANK(A169))," ",VLOOKUP(A169,'Contractor List'!$A:$J,3,FALSE))</f>
        <v xml:space="preserve"> </v>
      </c>
      <c r="D169" s="47" t="str">
        <f>IF((ISBLANK(A169))," ",VLOOKUP(A169,'Contractor List'!$A:$J,7,FALSE))</f>
        <v xml:space="preserve"> </v>
      </c>
      <c r="E169" s="27" t="str">
        <f>IF((ISBLANK(A169))," ",VLOOKUP(A169,'Contractor List'!$A:$J,8,FALSE))</f>
        <v xml:space="preserve"> </v>
      </c>
      <c r="F169" s="27" t="str">
        <f>IF((ISBLANK(A169))," ",VLOOKUP(A169,'Contractor List'!$A:$J,9,FALSE))</f>
        <v xml:space="preserve"> </v>
      </c>
      <c r="G169" s="27" t="str">
        <f>IF((ISBLANK(A169))," ",VLOOKUP(A169,'Contractor List'!$A:$J,10,FALSE))</f>
        <v xml:space="preserve"> </v>
      </c>
      <c r="I169" s="26" t="str">
        <f>IF(ISBLANK(H169)=FALSE,VLOOKUP(H169,'Hidden - Dropdown'!$B:$D,2,FALSE),"")</f>
        <v/>
      </c>
      <c r="J169" s="54" t="str">
        <f>IF(ISBLANK(H169)=FALSE,VLOOKUP(H169,'Hidden - Dropdown'!$B:$D,3,FALSE),"")</f>
        <v/>
      </c>
      <c r="L169" s="51" t="str">
        <f t="shared" si="6"/>
        <v/>
      </c>
      <c r="M169" s="75" t="e">
        <f t="shared" ca="1" si="7"/>
        <v>#VALUE!</v>
      </c>
      <c r="N169" s="83" t="str">
        <f>IF(ISBLANK(A169),"",IF(L169="One-time training","",HYPERLINK("mailto:"&amp;VLOOKUP(A169,'Contractor List'!$A:$J,5,FALSE)&amp;"?subject="&amp;'Hidden - Dropdown'!$L$7&amp;"&amp;body=Hi "&amp;C169&amp;","&amp;"%0A%0A"&amp;O169&amp;"%0A%0A"&amp;"Please take the training and provide feedback with the completion date.","send e-mail to this TM")))</f>
        <v/>
      </c>
      <c r="O169" s="22" t="str">
        <f>CONCATENATE("you are due for the"&amp;" '"&amp;Overview!H169, "' ", "training on ",CHAR(10),(TEXT(Overview!L169, "mm/dd/yyyy")),".")</f>
        <v>you are due for the '' training on 
.</v>
      </c>
      <c r="R169" s="72" t="e">
        <f t="shared" si="8"/>
        <v>#VALUE!</v>
      </c>
    </row>
    <row r="170" spans="1:18" ht="16" x14ac:dyDescent="0.35">
      <c r="A170" s="28"/>
      <c r="B170" s="47" t="str">
        <f>IF((ISBLANK(A170))," ",VLOOKUP(A170,'Contractor List'!$A:$J,2,FALSE))</f>
        <v xml:space="preserve"> </v>
      </c>
      <c r="C170" s="47" t="str">
        <f>IF((ISBLANK(A170))," ",VLOOKUP(A170,'Contractor List'!$A:$J,3,FALSE))</f>
        <v xml:space="preserve"> </v>
      </c>
      <c r="D170" s="47" t="str">
        <f>IF((ISBLANK(A170))," ",VLOOKUP(A170,'Contractor List'!$A:$J,7,FALSE))</f>
        <v xml:space="preserve"> </v>
      </c>
      <c r="E170" s="27" t="str">
        <f>IF((ISBLANK(A170))," ",VLOOKUP(A170,'Contractor List'!$A:$J,8,FALSE))</f>
        <v xml:space="preserve"> </v>
      </c>
      <c r="F170" s="27" t="str">
        <f>IF((ISBLANK(A170))," ",VLOOKUP(A170,'Contractor List'!$A:$J,9,FALSE))</f>
        <v xml:space="preserve"> </v>
      </c>
      <c r="G170" s="27" t="str">
        <f>IF((ISBLANK(A170))," ",VLOOKUP(A170,'Contractor List'!$A:$J,10,FALSE))</f>
        <v xml:space="preserve"> </v>
      </c>
      <c r="I170" s="26" t="str">
        <f>IF(ISBLANK(H170)=FALSE,VLOOKUP(H170,'Hidden - Dropdown'!$B:$D,2,FALSE),"")</f>
        <v/>
      </c>
      <c r="J170" s="54" t="str">
        <f>IF(ISBLANK(H170)=FALSE,VLOOKUP(H170,'Hidden - Dropdown'!$B:$D,3,FALSE),"")</f>
        <v/>
      </c>
      <c r="L170" s="51" t="str">
        <f t="shared" si="6"/>
        <v/>
      </c>
      <c r="M170" s="75" t="e">
        <f t="shared" ca="1" si="7"/>
        <v>#VALUE!</v>
      </c>
      <c r="N170" s="83" t="str">
        <f>IF(ISBLANK(A170),"",IF(L170="One-time training","",HYPERLINK("mailto:"&amp;VLOOKUP(A170,'Contractor List'!$A:$J,5,FALSE)&amp;"?subject="&amp;'Hidden - Dropdown'!$L$7&amp;"&amp;body=Hi "&amp;C170&amp;","&amp;"%0A%0A"&amp;O170&amp;"%0A%0A"&amp;"Please take the training and provide feedback with the completion date.","send e-mail to this TM")))</f>
        <v/>
      </c>
      <c r="O170" s="22" t="str">
        <f>CONCATENATE("you are due for the"&amp;" '"&amp;Overview!H170, "' ", "training on ",CHAR(10),(TEXT(Overview!L170, "mm/dd/yyyy")),".")</f>
        <v>you are due for the '' training on 
.</v>
      </c>
      <c r="R170" s="72" t="e">
        <f t="shared" si="8"/>
        <v>#VALUE!</v>
      </c>
    </row>
    <row r="171" spans="1:18" ht="16" x14ac:dyDescent="0.35">
      <c r="A171" s="28"/>
      <c r="B171" s="47" t="str">
        <f>IF((ISBLANK(A171))," ",VLOOKUP(A171,'Contractor List'!$A:$J,2,FALSE))</f>
        <v xml:space="preserve"> </v>
      </c>
      <c r="C171" s="47" t="str">
        <f>IF((ISBLANK(A171))," ",VLOOKUP(A171,'Contractor List'!$A:$J,3,FALSE))</f>
        <v xml:space="preserve"> </v>
      </c>
      <c r="D171" s="47" t="str">
        <f>IF((ISBLANK(A171))," ",VLOOKUP(A171,'Contractor List'!$A:$J,7,FALSE))</f>
        <v xml:space="preserve"> </v>
      </c>
      <c r="E171" s="27" t="str">
        <f>IF((ISBLANK(A171))," ",VLOOKUP(A171,'Contractor List'!$A:$J,8,FALSE))</f>
        <v xml:space="preserve"> </v>
      </c>
      <c r="F171" s="27" t="str">
        <f>IF((ISBLANK(A171))," ",VLOOKUP(A171,'Contractor List'!$A:$J,9,FALSE))</f>
        <v xml:space="preserve"> </v>
      </c>
      <c r="G171" s="27" t="str">
        <f>IF((ISBLANK(A171))," ",VLOOKUP(A171,'Contractor List'!$A:$J,10,FALSE))</f>
        <v xml:space="preserve"> </v>
      </c>
      <c r="I171" s="26" t="str">
        <f>IF(ISBLANK(H171)=FALSE,VLOOKUP(H171,'Hidden - Dropdown'!$B:$D,2,FALSE),"")</f>
        <v/>
      </c>
      <c r="J171" s="54" t="str">
        <f>IF(ISBLANK(H171)=FALSE,VLOOKUP(H171,'Hidden - Dropdown'!$B:$D,3,FALSE),"")</f>
        <v/>
      </c>
      <c r="L171" s="51" t="str">
        <f t="shared" si="6"/>
        <v/>
      </c>
      <c r="M171" s="75" t="e">
        <f t="shared" ca="1" si="7"/>
        <v>#VALUE!</v>
      </c>
      <c r="N171" s="83" t="str">
        <f>IF(ISBLANK(A171),"",IF(L171="One-time training","",HYPERLINK("mailto:"&amp;VLOOKUP(A171,'Contractor List'!$A:$J,5,FALSE)&amp;"?subject="&amp;'Hidden - Dropdown'!$L$7&amp;"&amp;body=Hi "&amp;C171&amp;","&amp;"%0A%0A"&amp;O171&amp;"%0A%0A"&amp;"Please take the training and provide feedback with the completion date.","send e-mail to this TM")))</f>
        <v/>
      </c>
      <c r="O171" s="22" t="str">
        <f>CONCATENATE("you are due for the"&amp;" '"&amp;Overview!H171, "' ", "training on ",CHAR(10),(TEXT(Overview!L171, "mm/dd/yyyy")),".")</f>
        <v>you are due for the '' training on 
.</v>
      </c>
      <c r="R171" s="72" t="e">
        <f t="shared" si="8"/>
        <v>#VALUE!</v>
      </c>
    </row>
    <row r="172" spans="1:18" ht="16" x14ac:dyDescent="0.35">
      <c r="A172" s="28"/>
      <c r="B172" s="47" t="str">
        <f>IF((ISBLANK(A172))," ",VLOOKUP(A172,'Contractor List'!$A:$J,2,FALSE))</f>
        <v xml:space="preserve"> </v>
      </c>
      <c r="C172" s="47" t="str">
        <f>IF((ISBLANK(A172))," ",VLOOKUP(A172,'Contractor List'!$A:$J,3,FALSE))</f>
        <v xml:space="preserve"> </v>
      </c>
      <c r="D172" s="47" t="str">
        <f>IF((ISBLANK(A172))," ",VLOOKUP(A172,'Contractor List'!$A:$J,7,FALSE))</f>
        <v xml:space="preserve"> </v>
      </c>
      <c r="E172" s="27" t="str">
        <f>IF((ISBLANK(A172))," ",VLOOKUP(A172,'Contractor List'!$A:$J,8,FALSE))</f>
        <v xml:space="preserve"> </v>
      </c>
      <c r="F172" s="27" t="str">
        <f>IF((ISBLANK(A172))," ",VLOOKUP(A172,'Contractor List'!$A:$J,9,FALSE))</f>
        <v xml:space="preserve"> </v>
      </c>
      <c r="G172" s="27" t="str">
        <f>IF((ISBLANK(A172))," ",VLOOKUP(A172,'Contractor List'!$A:$J,10,FALSE))</f>
        <v xml:space="preserve"> </v>
      </c>
      <c r="I172" s="26" t="str">
        <f>IF(ISBLANK(H172)=FALSE,VLOOKUP(H172,'Hidden - Dropdown'!$B:$D,2,FALSE),"")</f>
        <v/>
      </c>
      <c r="J172" s="54" t="str">
        <f>IF(ISBLANK(H172)=FALSE,VLOOKUP(H172,'Hidden - Dropdown'!$B:$D,3,FALSE),"")</f>
        <v/>
      </c>
      <c r="L172" s="51" t="str">
        <f t="shared" si="6"/>
        <v/>
      </c>
      <c r="M172" s="75" t="e">
        <f t="shared" ca="1" si="7"/>
        <v>#VALUE!</v>
      </c>
      <c r="N172" s="83" t="str">
        <f>IF(ISBLANK(A172),"",IF(L172="One-time training","",HYPERLINK("mailto:"&amp;VLOOKUP(A172,'Contractor List'!$A:$J,5,FALSE)&amp;"?subject="&amp;'Hidden - Dropdown'!$L$7&amp;"&amp;body=Hi "&amp;C172&amp;","&amp;"%0A%0A"&amp;O172&amp;"%0A%0A"&amp;"Please take the training and provide feedback with the completion date.","send e-mail to this TM")))</f>
        <v/>
      </c>
      <c r="O172" s="22" t="str">
        <f>CONCATENATE("you are due for the"&amp;" '"&amp;Overview!H172, "' ", "training on ",CHAR(10),(TEXT(Overview!L172, "mm/dd/yyyy")),".")</f>
        <v>you are due for the '' training on 
.</v>
      </c>
      <c r="R172" s="72" t="e">
        <f t="shared" si="8"/>
        <v>#VALUE!</v>
      </c>
    </row>
    <row r="173" spans="1:18" ht="16" x14ac:dyDescent="0.35">
      <c r="A173" s="28"/>
      <c r="B173" s="47" t="str">
        <f>IF((ISBLANK(A173))," ",VLOOKUP(A173,'Contractor List'!$A:$J,2,FALSE))</f>
        <v xml:space="preserve"> </v>
      </c>
      <c r="C173" s="47" t="str">
        <f>IF((ISBLANK(A173))," ",VLOOKUP(A173,'Contractor List'!$A:$J,3,FALSE))</f>
        <v xml:space="preserve"> </v>
      </c>
      <c r="D173" s="47" t="str">
        <f>IF((ISBLANK(A173))," ",VLOOKUP(A173,'Contractor List'!$A:$J,7,FALSE))</f>
        <v xml:space="preserve"> </v>
      </c>
      <c r="E173" s="27" t="str">
        <f>IF((ISBLANK(A173))," ",VLOOKUP(A173,'Contractor List'!$A:$J,8,FALSE))</f>
        <v xml:space="preserve"> </v>
      </c>
      <c r="F173" s="27" t="str">
        <f>IF((ISBLANK(A173))," ",VLOOKUP(A173,'Contractor List'!$A:$J,9,FALSE))</f>
        <v xml:space="preserve"> </v>
      </c>
      <c r="G173" s="27" t="str">
        <f>IF((ISBLANK(A173))," ",VLOOKUP(A173,'Contractor List'!$A:$J,10,FALSE))</f>
        <v xml:space="preserve"> </v>
      </c>
      <c r="I173" s="26" t="str">
        <f>IF(ISBLANK(H173)=FALSE,VLOOKUP(H173,'Hidden - Dropdown'!$B:$D,2,FALSE),"")</f>
        <v/>
      </c>
      <c r="J173" s="54" t="str">
        <f>IF(ISBLANK(H173)=FALSE,VLOOKUP(H173,'Hidden - Dropdown'!$B:$D,3,FALSE),"")</f>
        <v/>
      </c>
      <c r="L173" s="51" t="str">
        <f t="shared" si="6"/>
        <v/>
      </c>
      <c r="M173" s="75" t="e">
        <f t="shared" ca="1" si="7"/>
        <v>#VALUE!</v>
      </c>
      <c r="N173" s="83" t="str">
        <f>IF(ISBLANK(A173),"",IF(L173="One-time training","",HYPERLINK("mailto:"&amp;VLOOKUP(A173,'Contractor List'!$A:$J,5,FALSE)&amp;"?subject="&amp;'Hidden - Dropdown'!$L$7&amp;"&amp;body=Hi "&amp;C173&amp;","&amp;"%0A%0A"&amp;O173&amp;"%0A%0A"&amp;"Please take the training and provide feedback with the completion date.","send e-mail to this TM")))</f>
        <v/>
      </c>
      <c r="O173" s="22" t="str">
        <f>CONCATENATE("you are due for the"&amp;" '"&amp;Overview!H173, "' ", "training on ",CHAR(10),(TEXT(Overview!L173, "mm/dd/yyyy")),".")</f>
        <v>you are due for the '' training on 
.</v>
      </c>
      <c r="R173" s="72" t="e">
        <f t="shared" si="8"/>
        <v>#VALUE!</v>
      </c>
    </row>
    <row r="174" spans="1:18" ht="16" x14ac:dyDescent="0.35">
      <c r="A174" s="28"/>
      <c r="B174" s="47" t="str">
        <f>IF((ISBLANK(A174))," ",VLOOKUP(A174,'Contractor List'!$A:$J,2,FALSE))</f>
        <v xml:space="preserve"> </v>
      </c>
      <c r="C174" s="47" t="str">
        <f>IF((ISBLANK(A174))," ",VLOOKUP(A174,'Contractor List'!$A:$J,3,FALSE))</f>
        <v xml:space="preserve"> </v>
      </c>
      <c r="D174" s="47" t="str">
        <f>IF((ISBLANK(A174))," ",VLOOKUP(A174,'Contractor List'!$A:$J,7,FALSE))</f>
        <v xml:space="preserve"> </v>
      </c>
      <c r="E174" s="27" t="str">
        <f>IF((ISBLANK(A174))," ",VLOOKUP(A174,'Contractor List'!$A:$J,8,FALSE))</f>
        <v xml:space="preserve"> </v>
      </c>
      <c r="F174" s="27" t="str">
        <f>IF((ISBLANK(A174))," ",VLOOKUP(A174,'Contractor List'!$A:$J,9,FALSE))</f>
        <v xml:space="preserve"> </v>
      </c>
      <c r="G174" s="27" t="str">
        <f>IF((ISBLANK(A174))," ",VLOOKUP(A174,'Contractor List'!$A:$J,10,FALSE))</f>
        <v xml:space="preserve"> </v>
      </c>
      <c r="I174" s="26" t="str">
        <f>IF(ISBLANK(H174)=FALSE,VLOOKUP(H174,'Hidden - Dropdown'!$B:$D,2,FALSE),"")</f>
        <v/>
      </c>
      <c r="J174" s="54" t="str">
        <f>IF(ISBLANK(H174)=FALSE,VLOOKUP(H174,'Hidden - Dropdown'!$B:$D,3,FALSE),"")</f>
        <v/>
      </c>
      <c r="L174" s="51" t="str">
        <f t="shared" si="6"/>
        <v/>
      </c>
      <c r="M174" s="75" t="e">
        <f t="shared" ca="1" si="7"/>
        <v>#VALUE!</v>
      </c>
      <c r="N174" s="83" t="str">
        <f>IF(ISBLANK(A174),"",IF(L174="One-time training","",HYPERLINK("mailto:"&amp;VLOOKUP(A174,'Contractor List'!$A:$J,5,FALSE)&amp;"?subject="&amp;'Hidden - Dropdown'!$L$7&amp;"&amp;body=Hi "&amp;C174&amp;","&amp;"%0A%0A"&amp;O174&amp;"%0A%0A"&amp;"Please take the training and provide feedback with the completion date.","send e-mail to this TM")))</f>
        <v/>
      </c>
      <c r="O174" s="22" t="str">
        <f>CONCATENATE("you are due for the"&amp;" '"&amp;Overview!H174, "' ", "training on ",CHAR(10),(TEXT(Overview!L174, "mm/dd/yyyy")),".")</f>
        <v>you are due for the '' training on 
.</v>
      </c>
      <c r="R174" s="72" t="e">
        <f t="shared" si="8"/>
        <v>#VALUE!</v>
      </c>
    </row>
    <row r="175" spans="1:18" ht="16" x14ac:dyDescent="0.35">
      <c r="A175" s="28"/>
      <c r="B175" s="47" t="str">
        <f>IF((ISBLANK(A175))," ",VLOOKUP(A175,'Contractor List'!$A:$J,2,FALSE))</f>
        <v xml:space="preserve"> </v>
      </c>
      <c r="C175" s="47" t="str">
        <f>IF((ISBLANK(A175))," ",VLOOKUP(A175,'Contractor List'!$A:$J,3,FALSE))</f>
        <v xml:space="preserve"> </v>
      </c>
      <c r="D175" s="47" t="str">
        <f>IF((ISBLANK(A175))," ",VLOOKUP(A175,'Contractor List'!$A:$J,7,FALSE))</f>
        <v xml:space="preserve"> </v>
      </c>
      <c r="E175" s="27" t="str">
        <f>IF((ISBLANK(A175))," ",VLOOKUP(A175,'Contractor List'!$A:$J,8,FALSE))</f>
        <v xml:space="preserve"> </v>
      </c>
      <c r="F175" s="27" t="str">
        <f>IF((ISBLANK(A175))," ",VLOOKUP(A175,'Contractor List'!$A:$J,9,FALSE))</f>
        <v xml:space="preserve"> </v>
      </c>
      <c r="G175" s="27" t="str">
        <f>IF((ISBLANK(A175))," ",VLOOKUP(A175,'Contractor List'!$A:$J,10,FALSE))</f>
        <v xml:space="preserve"> </v>
      </c>
      <c r="I175" s="26" t="str">
        <f>IF(ISBLANK(H175)=FALSE,VLOOKUP(H175,'Hidden - Dropdown'!$B:$D,2,FALSE),"")</f>
        <v/>
      </c>
      <c r="J175" s="54" t="str">
        <f>IF(ISBLANK(H175)=FALSE,VLOOKUP(H175,'Hidden - Dropdown'!$B:$D,3,FALSE),"")</f>
        <v/>
      </c>
      <c r="L175" s="51" t="str">
        <f t="shared" si="6"/>
        <v/>
      </c>
      <c r="M175" s="75" t="e">
        <f t="shared" ca="1" si="7"/>
        <v>#VALUE!</v>
      </c>
      <c r="N175" s="83" t="str">
        <f>IF(ISBLANK(A175),"",IF(L175="One-time training","",HYPERLINK("mailto:"&amp;VLOOKUP(A175,'Contractor List'!$A:$J,5,FALSE)&amp;"?subject="&amp;'Hidden - Dropdown'!$L$7&amp;"&amp;body=Hi "&amp;C175&amp;","&amp;"%0A%0A"&amp;O175&amp;"%0A%0A"&amp;"Please take the training and provide feedback with the completion date.","send e-mail to this TM")))</f>
        <v/>
      </c>
      <c r="O175" s="22" t="str">
        <f>CONCATENATE("you are due for the"&amp;" '"&amp;Overview!H175, "' ", "training on ",CHAR(10),(TEXT(Overview!L175, "mm/dd/yyyy")),".")</f>
        <v>you are due for the '' training on 
.</v>
      </c>
      <c r="R175" s="72" t="e">
        <f t="shared" si="8"/>
        <v>#VALUE!</v>
      </c>
    </row>
    <row r="176" spans="1:18" ht="16" x14ac:dyDescent="0.35">
      <c r="A176" s="28"/>
      <c r="B176" s="47" t="str">
        <f>IF((ISBLANK(A176))," ",VLOOKUP(A176,'Contractor List'!$A:$J,2,FALSE))</f>
        <v xml:space="preserve"> </v>
      </c>
      <c r="C176" s="47" t="str">
        <f>IF((ISBLANK(A176))," ",VLOOKUP(A176,'Contractor List'!$A:$J,3,FALSE))</f>
        <v xml:space="preserve"> </v>
      </c>
      <c r="D176" s="47" t="str">
        <f>IF((ISBLANK(A176))," ",VLOOKUP(A176,'Contractor List'!$A:$J,7,FALSE))</f>
        <v xml:space="preserve"> </v>
      </c>
      <c r="E176" s="27" t="str">
        <f>IF((ISBLANK(A176))," ",VLOOKUP(A176,'Contractor List'!$A:$J,8,FALSE))</f>
        <v xml:space="preserve"> </v>
      </c>
      <c r="F176" s="27" t="str">
        <f>IF((ISBLANK(A176))," ",VLOOKUP(A176,'Contractor List'!$A:$J,9,FALSE))</f>
        <v xml:space="preserve"> </v>
      </c>
      <c r="G176" s="27" t="str">
        <f>IF((ISBLANK(A176))," ",VLOOKUP(A176,'Contractor List'!$A:$J,10,FALSE))</f>
        <v xml:space="preserve"> </v>
      </c>
      <c r="I176" s="26" t="str">
        <f>IF(ISBLANK(H176)=FALSE,VLOOKUP(H176,'Hidden - Dropdown'!$B:$D,2,FALSE),"")</f>
        <v/>
      </c>
      <c r="J176" s="54" t="str">
        <f>IF(ISBLANK(H176)=FALSE,VLOOKUP(H176,'Hidden - Dropdown'!$B:$D,3,FALSE),"")</f>
        <v/>
      </c>
      <c r="L176" s="51" t="str">
        <f t="shared" si="6"/>
        <v/>
      </c>
      <c r="M176" s="75" t="e">
        <f t="shared" ca="1" si="7"/>
        <v>#VALUE!</v>
      </c>
      <c r="N176" s="83" t="str">
        <f>IF(ISBLANK(A176),"",IF(L176="One-time training","",HYPERLINK("mailto:"&amp;VLOOKUP(A176,'Contractor List'!$A:$J,5,FALSE)&amp;"?subject="&amp;'Hidden - Dropdown'!$L$7&amp;"&amp;body=Hi "&amp;C176&amp;","&amp;"%0A%0A"&amp;O176&amp;"%0A%0A"&amp;"Please take the training and provide feedback with the completion date.","send e-mail to this TM")))</f>
        <v/>
      </c>
      <c r="O176" s="22" t="str">
        <f>CONCATENATE("you are due for the"&amp;" '"&amp;Overview!H176, "' ", "training on ",CHAR(10),(TEXT(Overview!L176, "mm/dd/yyyy")),".")</f>
        <v>you are due for the '' training on 
.</v>
      </c>
      <c r="R176" s="72" t="e">
        <f t="shared" si="8"/>
        <v>#VALUE!</v>
      </c>
    </row>
    <row r="177" spans="1:18" ht="16" x14ac:dyDescent="0.35">
      <c r="A177" s="28"/>
      <c r="B177" s="47" t="str">
        <f>IF((ISBLANK(A177))," ",VLOOKUP(A177,'Contractor List'!$A:$J,2,FALSE))</f>
        <v xml:space="preserve"> </v>
      </c>
      <c r="C177" s="47" t="str">
        <f>IF((ISBLANK(A177))," ",VLOOKUP(A177,'Contractor List'!$A:$J,3,FALSE))</f>
        <v xml:space="preserve"> </v>
      </c>
      <c r="D177" s="47" t="str">
        <f>IF((ISBLANK(A177))," ",VLOOKUP(A177,'Contractor List'!$A:$J,7,FALSE))</f>
        <v xml:space="preserve"> </v>
      </c>
      <c r="E177" s="27" t="str">
        <f>IF((ISBLANK(A177))," ",VLOOKUP(A177,'Contractor List'!$A:$J,8,FALSE))</f>
        <v xml:space="preserve"> </v>
      </c>
      <c r="F177" s="27" t="str">
        <f>IF((ISBLANK(A177))," ",VLOOKUP(A177,'Contractor List'!$A:$J,9,FALSE))</f>
        <v xml:space="preserve"> </v>
      </c>
      <c r="G177" s="27" t="str">
        <f>IF((ISBLANK(A177))," ",VLOOKUP(A177,'Contractor List'!$A:$J,10,FALSE))</f>
        <v xml:space="preserve"> </v>
      </c>
      <c r="I177" s="26" t="str">
        <f>IF(ISBLANK(H177)=FALSE,VLOOKUP(H177,'Hidden - Dropdown'!$B:$D,2,FALSE),"")</f>
        <v/>
      </c>
      <c r="J177" s="54" t="str">
        <f>IF(ISBLANK(H177)=FALSE,VLOOKUP(H177,'Hidden - Dropdown'!$B:$D,3,FALSE),"")</f>
        <v/>
      </c>
      <c r="L177" s="51" t="str">
        <f t="shared" si="6"/>
        <v/>
      </c>
      <c r="M177" s="75" t="e">
        <f t="shared" ca="1" si="7"/>
        <v>#VALUE!</v>
      </c>
      <c r="N177" s="83" t="str">
        <f>IF(ISBLANK(A177),"",IF(L177="One-time training","",HYPERLINK("mailto:"&amp;VLOOKUP(A177,'Contractor List'!$A:$J,5,FALSE)&amp;"?subject="&amp;'Hidden - Dropdown'!$L$7&amp;"&amp;body=Hi "&amp;C177&amp;","&amp;"%0A%0A"&amp;O177&amp;"%0A%0A"&amp;"Please take the training and provide feedback with the completion date.","send e-mail to this TM")))</f>
        <v/>
      </c>
      <c r="O177" s="22" t="str">
        <f>CONCATENATE("you are due for the"&amp;" '"&amp;Overview!H177, "' ", "training on ",CHAR(10),(TEXT(Overview!L177, "mm/dd/yyyy")),".")</f>
        <v>you are due for the '' training on 
.</v>
      </c>
      <c r="R177" s="72" t="e">
        <f t="shared" si="8"/>
        <v>#VALUE!</v>
      </c>
    </row>
    <row r="178" spans="1:18" ht="16" x14ac:dyDescent="0.35">
      <c r="A178" s="28"/>
      <c r="B178" s="47" t="str">
        <f>IF((ISBLANK(A178))," ",VLOOKUP(A178,'Contractor List'!$A:$J,2,FALSE))</f>
        <v xml:space="preserve"> </v>
      </c>
      <c r="C178" s="47" t="str">
        <f>IF((ISBLANK(A178))," ",VLOOKUP(A178,'Contractor List'!$A:$J,3,FALSE))</f>
        <v xml:space="preserve"> </v>
      </c>
      <c r="D178" s="47" t="str">
        <f>IF((ISBLANK(A178))," ",VLOOKUP(A178,'Contractor List'!$A:$J,7,FALSE))</f>
        <v xml:space="preserve"> </v>
      </c>
      <c r="E178" s="27" t="str">
        <f>IF((ISBLANK(A178))," ",VLOOKUP(A178,'Contractor List'!$A:$J,8,FALSE))</f>
        <v xml:space="preserve"> </v>
      </c>
      <c r="F178" s="27" t="str">
        <f>IF((ISBLANK(A178))," ",VLOOKUP(A178,'Contractor List'!$A:$J,9,FALSE))</f>
        <v xml:space="preserve"> </v>
      </c>
      <c r="G178" s="27" t="str">
        <f>IF((ISBLANK(A178))," ",VLOOKUP(A178,'Contractor List'!$A:$J,10,FALSE))</f>
        <v xml:space="preserve"> </v>
      </c>
      <c r="I178" s="26" t="str">
        <f>IF(ISBLANK(H178)=FALSE,VLOOKUP(H178,'Hidden - Dropdown'!$B:$D,2,FALSE),"")</f>
        <v/>
      </c>
      <c r="J178" s="54" t="str">
        <f>IF(ISBLANK(H178)=FALSE,VLOOKUP(H178,'Hidden - Dropdown'!$B:$D,3,FALSE),"")</f>
        <v/>
      </c>
      <c r="L178" s="51" t="str">
        <f t="shared" si="6"/>
        <v/>
      </c>
      <c r="M178" s="75" t="e">
        <f t="shared" ca="1" si="7"/>
        <v>#VALUE!</v>
      </c>
      <c r="N178" s="83" t="str">
        <f>IF(ISBLANK(A178),"",IF(L178="One-time training","",HYPERLINK("mailto:"&amp;VLOOKUP(A178,'Contractor List'!$A:$J,5,FALSE)&amp;"?subject="&amp;'Hidden - Dropdown'!$L$7&amp;"&amp;body=Hi "&amp;C178&amp;","&amp;"%0A%0A"&amp;O178&amp;"%0A%0A"&amp;"Please take the training and provide feedback with the completion date.","send e-mail to this TM")))</f>
        <v/>
      </c>
      <c r="O178" s="22" t="str">
        <f>CONCATENATE("you are due for the"&amp;" '"&amp;Overview!H178, "' ", "training on ",CHAR(10),(TEXT(Overview!L178, "mm/dd/yyyy")),".")</f>
        <v>you are due for the '' training on 
.</v>
      </c>
      <c r="R178" s="72" t="e">
        <f t="shared" si="8"/>
        <v>#VALUE!</v>
      </c>
    </row>
    <row r="179" spans="1:18" ht="16" x14ac:dyDescent="0.35">
      <c r="A179" s="28"/>
      <c r="B179" s="47" t="str">
        <f>IF((ISBLANK(A179))," ",VLOOKUP(A179,'Contractor List'!$A:$J,2,FALSE))</f>
        <v xml:space="preserve"> </v>
      </c>
      <c r="C179" s="47" t="str">
        <f>IF((ISBLANK(A179))," ",VLOOKUP(A179,'Contractor List'!$A:$J,3,FALSE))</f>
        <v xml:space="preserve"> </v>
      </c>
      <c r="D179" s="47" t="str">
        <f>IF((ISBLANK(A179))," ",VLOOKUP(A179,'Contractor List'!$A:$J,7,FALSE))</f>
        <v xml:space="preserve"> </v>
      </c>
      <c r="E179" s="27" t="str">
        <f>IF((ISBLANK(A179))," ",VLOOKUP(A179,'Contractor List'!$A:$J,8,FALSE))</f>
        <v xml:space="preserve"> </v>
      </c>
      <c r="F179" s="27" t="str">
        <f>IF((ISBLANK(A179))," ",VLOOKUP(A179,'Contractor List'!$A:$J,9,FALSE))</f>
        <v xml:space="preserve"> </v>
      </c>
      <c r="G179" s="27" t="str">
        <f>IF((ISBLANK(A179))," ",VLOOKUP(A179,'Contractor List'!$A:$J,10,FALSE))</f>
        <v xml:space="preserve"> </v>
      </c>
      <c r="I179" s="26" t="str">
        <f>IF(ISBLANK(H179)=FALSE,VLOOKUP(H179,'Hidden - Dropdown'!$B:$D,2,FALSE),"")</f>
        <v/>
      </c>
      <c r="J179" s="54" t="str">
        <f>IF(ISBLANK(H179)=FALSE,VLOOKUP(H179,'Hidden - Dropdown'!$B:$D,3,FALSE),"")</f>
        <v/>
      </c>
      <c r="L179" s="51" t="str">
        <f t="shared" si="6"/>
        <v/>
      </c>
      <c r="M179" s="75" t="e">
        <f t="shared" ca="1" si="7"/>
        <v>#VALUE!</v>
      </c>
      <c r="N179" s="83" t="str">
        <f>IF(ISBLANK(A179),"",IF(L179="One-time training","",HYPERLINK("mailto:"&amp;VLOOKUP(A179,'Contractor List'!$A:$J,5,FALSE)&amp;"?subject="&amp;'Hidden - Dropdown'!$L$7&amp;"&amp;body=Hi "&amp;C179&amp;","&amp;"%0A%0A"&amp;O179&amp;"%0A%0A"&amp;"Please take the training and provide feedback with the completion date.","send e-mail to this TM")))</f>
        <v/>
      </c>
      <c r="O179" s="22" t="str">
        <f>CONCATENATE("you are due for the"&amp;" '"&amp;Overview!H179, "' ", "training on ",CHAR(10),(TEXT(Overview!L179, "mm/dd/yyyy")),".")</f>
        <v>you are due for the '' training on 
.</v>
      </c>
      <c r="R179" s="72" t="e">
        <f t="shared" si="8"/>
        <v>#VALUE!</v>
      </c>
    </row>
    <row r="180" spans="1:18" ht="16" x14ac:dyDescent="0.35">
      <c r="A180" s="28"/>
      <c r="B180" s="47" t="str">
        <f>IF((ISBLANK(A180))," ",VLOOKUP(A180,'Contractor List'!$A:$J,2,FALSE))</f>
        <v xml:space="preserve"> </v>
      </c>
      <c r="C180" s="47" t="str">
        <f>IF((ISBLANK(A180))," ",VLOOKUP(A180,'Contractor List'!$A:$J,3,FALSE))</f>
        <v xml:space="preserve"> </v>
      </c>
      <c r="D180" s="47" t="str">
        <f>IF((ISBLANK(A180))," ",VLOOKUP(A180,'Contractor List'!$A:$J,7,FALSE))</f>
        <v xml:space="preserve"> </v>
      </c>
      <c r="E180" s="27" t="str">
        <f>IF((ISBLANK(A180))," ",VLOOKUP(A180,'Contractor List'!$A:$J,8,FALSE))</f>
        <v xml:space="preserve"> </v>
      </c>
      <c r="F180" s="27" t="str">
        <f>IF((ISBLANK(A180))," ",VLOOKUP(A180,'Contractor List'!$A:$J,9,FALSE))</f>
        <v xml:space="preserve"> </v>
      </c>
      <c r="G180" s="27" t="str">
        <f>IF((ISBLANK(A180))," ",VLOOKUP(A180,'Contractor List'!$A:$J,10,FALSE))</f>
        <v xml:space="preserve"> </v>
      </c>
      <c r="I180" s="26" t="str">
        <f>IF(ISBLANK(H180)=FALSE,VLOOKUP(H180,'Hidden - Dropdown'!$B:$D,2,FALSE),"")</f>
        <v/>
      </c>
      <c r="J180" s="54" t="str">
        <f>IF(ISBLANK(H180)=FALSE,VLOOKUP(H180,'Hidden - Dropdown'!$B:$D,3,FALSE),"")</f>
        <v/>
      </c>
      <c r="L180" s="51" t="str">
        <f t="shared" si="6"/>
        <v/>
      </c>
      <c r="M180" s="75" t="e">
        <f t="shared" ca="1" si="7"/>
        <v>#VALUE!</v>
      </c>
      <c r="N180" s="83" t="str">
        <f>IF(ISBLANK(A180),"",IF(L180="One-time training","",HYPERLINK("mailto:"&amp;VLOOKUP(A180,'Contractor List'!$A:$J,5,FALSE)&amp;"?subject="&amp;'Hidden - Dropdown'!$L$7&amp;"&amp;body=Hi "&amp;C180&amp;","&amp;"%0A%0A"&amp;O180&amp;"%0A%0A"&amp;"Please take the training and provide feedback with the completion date.","send e-mail to this TM")))</f>
        <v/>
      </c>
      <c r="O180" s="22" t="str">
        <f>CONCATENATE("you are due for the"&amp;" '"&amp;Overview!H180, "' ", "training on ",CHAR(10),(TEXT(Overview!L180, "mm/dd/yyyy")),".")</f>
        <v>you are due for the '' training on 
.</v>
      </c>
      <c r="R180" s="72" t="e">
        <f t="shared" si="8"/>
        <v>#VALUE!</v>
      </c>
    </row>
    <row r="181" spans="1:18" ht="16" x14ac:dyDescent="0.35">
      <c r="A181" s="28"/>
      <c r="B181" s="47" t="str">
        <f>IF((ISBLANK(A181))," ",VLOOKUP(A181,'Contractor List'!$A:$J,2,FALSE))</f>
        <v xml:space="preserve"> </v>
      </c>
      <c r="C181" s="47" t="str">
        <f>IF((ISBLANK(A181))," ",VLOOKUP(A181,'Contractor List'!$A:$J,3,FALSE))</f>
        <v xml:space="preserve"> </v>
      </c>
      <c r="D181" s="47" t="str">
        <f>IF((ISBLANK(A181))," ",VLOOKUP(A181,'Contractor List'!$A:$J,7,FALSE))</f>
        <v xml:space="preserve"> </v>
      </c>
      <c r="E181" s="27" t="str">
        <f>IF((ISBLANK(A181))," ",VLOOKUP(A181,'Contractor List'!$A:$J,8,FALSE))</f>
        <v xml:space="preserve"> </v>
      </c>
      <c r="F181" s="27" t="str">
        <f>IF((ISBLANK(A181))," ",VLOOKUP(A181,'Contractor List'!$A:$J,9,FALSE))</f>
        <v xml:space="preserve"> </v>
      </c>
      <c r="G181" s="27" t="str">
        <f>IF((ISBLANK(A181))," ",VLOOKUP(A181,'Contractor List'!$A:$J,10,FALSE))</f>
        <v xml:space="preserve"> </v>
      </c>
      <c r="I181" s="26" t="str">
        <f>IF(ISBLANK(H181)=FALSE,VLOOKUP(H181,'Hidden - Dropdown'!$B:$D,2,FALSE),"")</f>
        <v/>
      </c>
      <c r="J181" s="54" t="str">
        <f>IF(ISBLANK(H181)=FALSE,VLOOKUP(H181,'Hidden - Dropdown'!$B:$D,3,FALSE),"")</f>
        <v/>
      </c>
      <c r="L181" s="51" t="str">
        <f t="shared" si="6"/>
        <v/>
      </c>
      <c r="M181" s="75" t="e">
        <f t="shared" ca="1" si="7"/>
        <v>#VALUE!</v>
      </c>
      <c r="N181" s="83" t="str">
        <f>IF(ISBLANK(A181),"",IF(L181="One-time training","",HYPERLINK("mailto:"&amp;VLOOKUP(A181,'Contractor List'!$A:$J,5,FALSE)&amp;"?subject="&amp;'Hidden - Dropdown'!$L$7&amp;"&amp;body=Hi "&amp;C181&amp;","&amp;"%0A%0A"&amp;O181&amp;"%0A%0A"&amp;"Please take the training and provide feedback with the completion date.","send e-mail to this TM")))</f>
        <v/>
      </c>
      <c r="O181" s="22" t="str">
        <f>CONCATENATE("you are due for the"&amp;" '"&amp;Overview!H181, "' ", "training on ",CHAR(10),(TEXT(Overview!L181, "mm/dd/yyyy")),".")</f>
        <v>you are due for the '' training on 
.</v>
      </c>
      <c r="R181" s="72" t="e">
        <f t="shared" si="8"/>
        <v>#VALUE!</v>
      </c>
    </row>
    <row r="182" spans="1:18" ht="16" x14ac:dyDescent="0.35">
      <c r="A182" s="28"/>
      <c r="B182" s="47" t="str">
        <f>IF((ISBLANK(A182))," ",VLOOKUP(A182,'Contractor List'!$A:$J,2,FALSE))</f>
        <v xml:space="preserve"> </v>
      </c>
      <c r="C182" s="47" t="str">
        <f>IF((ISBLANK(A182))," ",VLOOKUP(A182,'Contractor List'!$A:$J,3,FALSE))</f>
        <v xml:space="preserve"> </v>
      </c>
      <c r="D182" s="47" t="str">
        <f>IF((ISBLANK(A182))," ",VLOOKUP(A182,'Contractor List'!$A:$J,7,FALSE))</f>
        <v xml:space="preserve"> </v>
      </c>
      <c r="E182" s="27" t="str">
        <f>IF((ISBLANK(A182))," ",VLOOKUP(A182,'Contractor List'!$A:$J,8,FALSE))</f>
        <v xml:space="preserve"> </v>
      </c>
      <c r="F182" s="27" t="str">
        <f>IF((ISBLANK(A182))," ",VLOOKUP(A182,'Contractor List'!$A:$J,9,FALSE))</f>
        <v xml:space="preserve"> </v>
      </c>
      <c r="G182" s="27" t="str">
        <f>IF((ISBLANK(A182))," ",VLOOKUP(A182,'Contractor List'!$A:$J,10,FALSE))</f>
        <v xml:space="preserve"> </v>
      </c>
      <c r="I182" s="26" t="str">
        <f>IF(ISBLANK(H182)=FALSE,VLOOKUP(H182,'Hidden - Dropdown'!$B:$D,2,FALSE),"")</f>
        <v/>
      </c>
      <c r="J182" s="54" t="str">
        <f>IF(ISBLANK(H182)=FALSE,VLOOKUP(H182,'Hidden - Dropdown'!$B:$D,3,FALSE),"")</f>
        <v/>
      </c>
      <c r="L182" s="51" t="str">
        <f t="shared" si="6"/>
        <v/>
      </c>
      <c r="M182" s="75" t="e">
        <f t="shared" ca="1" si="7"/>
        <v>#VALUE!</v>
      </c>
      <c r="N182" s="83" t="str">
        <f>IF(ISBLANK(A182),"",IF(L182="One-time training","",HYPERLINK("mailto:"&amp;VLOOKUP(A182,'Contractor List'!$A:$J,5,FALSE)&amp;"?subject="&amp;'Hidden - Dropdown'!$L$7&amp;"&amp;body=Hi "&amp;C182&amp;","&amp;"%0A%0A"&amp;O182&amp;"%0A%0A"&amp;"Please take the training and provide feedback with the completion date.","send e-mail to this TM")))</f>
        <v/>
      </c>
      <c r="O182" s="22" t="str">
        <f>CONCATENATE("you are due for the"&amp;" '"&amp;Overview!H182, "' ", "training on ",CHAR(10),(TEXT(Overview!L182, "mm/dd/yyyy")),".")</f>
        <v>you are due for the '' training on 
.</v>
      </c>
      <c r="R182" s="72" t="e">
        <f t="shared" si="8"/>
        <v>#VALUE!</v>
      </c>
    </row>
    <row r="183" spans="1:18" ht="16" x14ac:dyDescent="0.35">
      <c r="A183" s="28"/>
      <c r="B183" s="47" t="str">
        <f>IF((ISBLANK(A183))," ",VLOOKUP(A183,'Contractor List'!$A:$J,2,FALSE))</f>
        <v xml:space="preserve"> </v>
      </c>
      <c r="C183" s="47" t="str">
        <f>IF((ISBLANK(A183))," ",VLOOKUP(A183,'Contractor List'!$A:$J,3,FALSE))</f>
        <v xml:space="preserve"> </v>
      </c>
      <c r="D183" s="47" t="str">
        <f>IF((ISBLANK(A183))," ",VLOOKUP(A183,'Contractor List'!$A:$J,7,FALSE))</f>
        <v xml:space="preserve"> </v>
      </c>
      <c r="E183" s="27" t="str">
        <f>IF((ISBLANK(A183))," ",VLOOKUP(A183,'Contractor List'!$A:$J,8,FALSE))</f>
        <v xml:space="preserve"> </v>
      </c>
      <c r="F183" s="27" t="str">
        <f>IF((ISBLANK(A183))," ",VLOOKUP(A183,'Contractor List'!$A:$J,9,FALSE))</f>
        <v xml:space="preserve"> </v>
      </c>
      <c r="G183" s="27" t="str">
        <f>IF((ISBLANK(A183))," ",VLOOKUP(A183,'Contractor List'!$A:$J,10,FALSE))</f>
        <v xml:space="preserve"> </v>
      </c>
      <c r="I183" s="26" t="str">
        <f>IF(ISBLANK(H183)=FALSE,VLOOKUP(H183,'Hidden - Dropdown'!$B:$D,2,FALSE),"")</f>
        <v/>
      </c>
      <c r="J183" s="54" t="str">
        <f>IF(ISBLANK(H183)=FALSE,VLOOKUP(H183,'Hidden - Dropdown'!$B:$D,3,FALSE),"")</f>
        <v/>
      </c>
      <c r="L183" s="51" t="str">
        <f t="shared" si="6"/>
        <v/>
      </c>
      <c r="M183" s="75" t="e">
        <f t="shared" ca="1" si="7"/>
        <v>#VALUE!</v>
      </c>
      <c r="N183" s="83" t="str">
        <f>IF(ISBLANK(A183),"",IF(L183="One-time training","",HYPERLINK("mailto:"&amp;VLOOKUP(A183,'Contractor List'!$A:$J,5,FALSE)&amp;"?subject="&amp;'Hidden - Dropdown'!$L$7&amp;"&amp;body=Hi "&amp;C183&amp;","&amp;"%0A%0A"&amp;O183&amp;"%0A%0A"&amp;"Please take the training and provide feedback with the completion date.","send e-mail to this TM")))</f>
        <v/>
      </c>
      <c r="O183" s="22" t="str">
        <f>CONCATENATE("you are due for the"&amp;" '"&amp;Overview!H183, "' ", "training on ",CHAR(10),(TEXT(Overview!L183, "mm/dd/yyyy")),".")</f>
        <v>you are due for the '' training on 
.</v>
      </c>
      <c r="R183" s="72" t="e">
        <f t="shared" si="8"/>
        <v>#VALUE!</v>
      </c>
    </row>
    <row r="184" spans="1:18" ht="16" x14ac:dyDescent="0.35">
      <c r="A184" s="28"/>
      <c r="B184" s="47" t="str">
        <f>IF((ISBLANK(A184))," ",VLOOKUP(A184,'Contractor List'!$A:$J,2,FALSE))</f>
        <v xml:space="preserve"> </v>
      </c>
      <c r="C184" s="47" t="str">
        <f>IF((ISBLANK(A184))," ",VLOOKUP(A184,'Contractor List'!$A:$J,3,FALSE))</f>
        <v xml:space="preserve"> </v>
      </c>
      <c r="D184" s="47" t="str">
        <f>IF((ISBLANK(A184))," ",VLOOKUP(A184,'Contractor List'!$A:$J,7,FALSE))</f>
        <v xml:space="preserve"> </v>
      </c>
      <c r="E184" s="27" t="str">
        <f>IF((ISBLANK(A184))," ",VLOOKUP(A184,'Contractor List'!$A:$J,8,FALSE))</f>
        <v xml:space="preserve"> </v>
      </c>
      <c r="F184" s="27" t="str">
        <f>IF((ISBLANK(A184))," ",VLOOKUP(A184,'Contractor List'!$A:$J,9,FALSE))</f>
        <v xml:space="preserve"> </v>
      </c>
      <c r="G184" s="27" t="str">
        <f>IF((ISBLANK(A184))," ",VLOOKUP(A184,'Contractor List'!$A:$J,10,FALSE))</f>
        <v xml:space="preserve"> </v>
      </c>
      <c r="I184" s="26" t="str">
        <f>IF(ISBLANK(H184)=FALSE,VLOOKUP(H184,'Hidden - Dropdown'!$B:$D,2,FALSE),"")</f>
        <v/>
      </c>
      <c r="J184" s="54" t="str">
        <f>IF(ISBLANK(H184)=FALSE,VLOOKUP(H184,'Hidden - Dropdown'!$B:$D,3,FALSE),"")</f>
        <v/>
      </c>
      <c r="L184" s="51" t="str">
        <f t="shared" si="6"/>
        <v/>
      </c>
      <c r="M184" s="75" t="e">
        <f t="shared" ca="1" si="7"/>
        <v>#VALUE!</v>
      </c>
      <c r="N184" s="83" t="str">
        <f>IF(ISBLANK(A184),"",IF(L184="One-time training","",HYPERLINK("mailto:"&amp;VLOOKUP(A184,'Contractor List'!$A:$J,5,FALSE)&amp;"?subject="&amp;'Hidden - Dropdown'!$L$7&amp;"&amp;body=Hi "&amp;C184&amp;","&amp;"%0A%0A"&amp;O184&amp;"%0A%0A"&amp;"Please take the training and provide feedback with the completion date.","send e-mail to this TM")))</f>
        <v/>
      </c>
      <c r="O184" s="22" t="str">
        <f>CONCATENATE("you are due for the"&amp;" '"&amp;Overview!H184, "' ", "training on ",CHAR(10),(TEXT(Overview!L184, "mm/dd/yyyy")),".")</f>
        <v>you are due for the '' training on 
.</v>
      </c>
      <c r="R184" s="72" t="e">
        <f t="shared" si="8"/>
        <v>#VALUE!</v>
      </c>
    </row>
    <row r="185" spans="1:18" ht="16" x14ac:dyDescent="0.35">
      <c r="A185" s="28"/>
      <c r="B185" s="47" t="str">
        <f>IF((ISBLANK(A185))," ",VLOOKUP(A185,'Contractor List'!$A:$J,2,FALSE))</f>
        <v xml:space="preserve"> </v>
      </c>
      <c r="C185" s="47" t="str">
        <f>IF((ISBLANK(A185))," ",VLOOKUP(A185,'Contractor List'!$A:$J,3,FALSE))</f>
        <v xml:space="preserve"> </v>
      </c>
      <c r="D185" s="47" t="str">
        <f>IF((ISBLANK(A185))," ",VLOOKUP(A185,'Contractor List'!$A:$J,7,FALSE))</f>
        <v xml:space="preserve"> </v>
      </c>
      <c r="E185" s="27" t="str">
        <f>IF((ISBLANK(A185))," ",VLOOKUP(A185,'Contractor List'!$A:$J,8,FALSE))</f>
        <v xml:space="preserve"> </v>
      </c>
      <c r="F185" s="27" t="str">
        <f>IF((ISBLANK(A185))," ",VLOOKUP(A185,'Contractor List'!$A:$J,9,FALSE))</f>
        <v xml:space="preserve"> </v>
      </c>
      <c r="G185" s="27" t="str">
        <f>IF((ISBLANK(A185))," ",VLOOKUP(A185,'Contractor List'!$A:$J,10,FALSE))</f>
        <v xml:space="preserve"> </v>
      </c>
      <c r="I185" s="26" t="str">
        <f>IF(ISBLANK(H185)=FALSE,VLOOKUP(H185,'Hidden - Dropdown'!$B:$D,2,FALSE),"")</f>
        <v/>
      </c>
      <c r="J185" s="54" t="str">
        <f>IF(ISBLANK(H185)=FALSE,VLOOKUP(H185,'Hidden - Dropdown'!$B:$D,3,FALSE),"")</f>
        <v/>
      </c>
      <c r="L185" s="51" t="str">
        <f t="shared" si="6"/>
        <v/>
      </c>
      <c r="M185" s="75" t="e">
        <f t="shared" ca="1" si="7"/>
        <v>#VALUE!</v>
      </c>
      <c r="N185" s="83" t="str">
        <f>IF(ISBLANK(A185),"",IF(L185="One-time training","",HYPERLINK("mailto:"&amp;VLOOKUP(A185,'Contractor List'!$A:$J,5,FALSE)&amp;"?subject="&amp;'Hidden - Dropdown'!$L$7&amp;"&amp;body=Hi "&amp;C185&amp;","&amp;"%0A%0A"&amp;O185&amp;"%0A%0A"&amp;"Please take the training and provide feedback with the completion date.","send e-mail to this TM")))</f>
        <v/>
      </c>
      <c r="O185" s="22" t="str">
        <f>CONCATENATE("you are due for the"&amp;" '"&amp;Overview!H185, "' ", "training on ",CHAR(10),(TEXT(Overview!L185, "mm/dd/yyyy")),".")</f>
        <v>you are due for the '' training on 
.</v>
      </c>
      <c r="R185" s="72" t="e">
        <f t="shared" si="8"/>
        <v>#VALUE!</v>
      </c>
    </row>
    <row r="186" spans="1:18" ht="16" x14ac:dyDescent="0.35">
      <c r="A186" s="28"/>
      <c r="B186" s="47" t="str">
        <f>IF((ISBLANK(A186))," ",VLOOKUP(A186,'Contractor List'!$A:$J,2,FALSE))</f>
        <v xml:space="preserve"> </v>
      </c>
      <c r="C186" s="47" t="str">
        <f>IF((ISBLANK(A186))," ",VLOOKUP(A186,'Contractor List'!$A:$J,3,FALSE))</f>
        <v xml:space="preserve"> </v>
      </c>
      <c r="D186" s="47" t="str">
        <f>IF((ISBLANK(A186))," ",VLOOKUP(A186,'Contractor List'!$A:$J,7,FALSE))</f>
        <v xml:space="preserve"> </v>
      </c>
      <c r="E186" s="27" t="str">
        <f>IF((ISBLANK(A186))," ",VLOOKUP(A186,'Contractor List'!$A:$J,8,FALSE))</f>
        <v xml:space="preserve"> </v>
      </c>
      <c r="F186" s="27" t="str">
        <f>IF((ISBLANK(A186))," ",VLOOKUP(A186,'Contractor List'!$A:$J,9,FALSE))</f>
        <v xml:space="preserve"> </v>
      </c>
      <c r="G186" s="27" t="str">
        <f>IF((ISBLANK(A186))," ",VLOOKUP(A186,'Contractor List'!$A:$J,10,FALSE))</f>
        <v xml:space="preserve"> </v>
      </c>
      <c r="I186" s="26" t="str">
        <f>IF(ISBLANK(H186)=FALSE,VLOOKUP(H186,'Hidden - Dropdown'!$B:$D,2,FALSE),"")</f>
        <v/>
      </c>
      <c r="J186" s="54" t="str">
        <f>IF(ISBLANK(H186)=FALSE,VLOOKUP(H186,'Hidden - Dropdown'!$B:$D,3,FALSE),"")</f>
        <v/>
      </c>
      <c r="L186" s="51" t="str">
        <f t="shared" si="6"/>
        <v/>
      </c>
      <c r="M186" s="75" t="e">
        <f t="shared" ca="1" si="7"/>
        <v>#VALUE!</v>
      </c>
      <c r="N186" s="83" t="str">
        <f>IF(ISBLANK(A186),"",IF(L186="One-time training","",HYPERLINK("mailto:"&amp;VLOOKUP(A186,'Contractor List'!$A:$J,5,FALSE)&amp;"?subject="&amp;'Hidden - Dropdown'!$L$7&amp;"&amp;body=Hi "&amp;C186&amp;","&amp;"%0A%0A"&amp;O186&amp;"%0A%0A"&amp;"Please take the training and provide feedback with the completion date.","send e-mail to this TM")))</f>
        <v/>
      </c>
      <c r="O186" s="22" t="str">
        <f>CONCATENATE("you are due for the"&amp;" '"&amp;Overview!H186, "' ", "training on ",CHAR(10),(TEXT(Overview!L186, "mm/dd/yyyy")),".")</f>
        <v>you are due for the '' training on 
.</v>
      </c>
      <c r="R186" s="72" t="e">
        <f t="shared" si="8"/>
        <v>#VALUE!</v>
      </c>
    </row>
    <row r="187" spans="1:18" ht="16" x14ac:dyDescent="0.35">
      <c r="A187" s="28"/>
      <c r="B187" s="47" t="str">
        <f>IF((ISBLANK(A187))," ",VLOOKUP(A187,'Contractor List'!$A:$J,2,FALSE))</f>
        <v xml:space="preserve"> </v>
      </c>
      <c r="C187" s="47" t="str">
        <f>IF((ISBLANK(A187))," ",VLOOKUP(A187,'Contractor List'!$A:$J,3,FALSE))</f>
        <v xml:space="preserve"> </v>
      </c>
      <c r="D187" s="47" t="str">
        <f>IF((ISBLANK(A187))," ",VLOOKUP(A187,'Contractor List'!$A:$J,7,FALSE))</f>
        <v xml:space="preserve"> </v>
      </c>
      <c r="E187" s="27" t="str">
        <f>IF((ISBLANK(A187))," ",VLOOKUP(A187,'Contractor List'!$A:$J,8,FALSE))</f>
        <v xml:space="preserve"> </v>
      </c>
      <c r="F187" s="27" t="str">
        <f>IF((ISBLANK(A187))," ",VLOOKUP(A187,'Contractor List'!$A:$J,9,FALSE))</f>
        <v xml:space="preserve"> </v>
      </c>
      <c r="G187" s="27" t="str">
        <f>IF((ISBLANK(A187))," ",VLOOKUP(A187,'Contractor List'!$A:$J,10,FALSE))</f>
        <v xml:space="preserve"> </v>
      </c>
      <c r="I187" s="26" t="str">
        <f>IF(ISBLANK(H187)=FALSE,VLOOKUP(H187,'Hidden - Dropdown'!$B:$D,2,FALSE),"")</f>
        <v/>
      </c>
      <c r="J187" s="54" t="str">
        <f>IF(ISBLANK(H187)=FALSE,VLOOKUP(H187,'Hidden - Dropdown'!$B:$D,3,FALSE),"")</f>
        <v/>
      </c>
      <c r="L187" s="51" t="str">
        <f t="shared" si="6"/>
        <v/>
      </c>
      <c r="M187" s="75" t="e">
        <f t="shared" ca="1" si="7"/>
        <v>#VALUE!</v>
      </c>
      <c r="N187" s="83" t="str">
        <f>IF(ISBLANK(A187),"",IF(L187="One-time training","",HYPERLINK("mailto:"&amp;VLOOKUP(A187,'Contractor List'!$A:$J,5,FALSE)&amp;"?subject="&amp;'Hidden - Dropdown'!$L$7&amp;"&amp;body=Hi "&amp;C187&amp;","&amp;"%0A%0A"&amp;O187&amp;"%0A%0A"&amp;"Please take the training and provide feedback with the completion date.","send e-mail to this TM")))</f>
        <v/>
      </c>
      <c r="O187" s="22" t="str">
        <f>CONCATENATE("you are due for the"&amp;" '"&amp;Overview!H187, "' ", "training on ",CHAR(10),(TEXT(Overview!L187, "mm/dd/yyyy")),".")</f>
        <v>you are due for the '' training on 
.</v>
      </c>
      <c r="R187" s="72" t="e">
        <f t="shared" si="8"/>
        <v>#VALUE!</v>
      </c>
    </row>
    <row r="188" spans="1:18" ht="16" x14ac:dyDescent="0.35">
      <c r="A188" s="28"/>
      <c r="B188" s="47" t="str">
        <f>IF((ISBLANK(A188))," ",VLOOKUP(A188,'Contractor List'!$A:$J,2,FALSE))</f>
        <v xml:space="preserve"> </v>
      </c>
      <c r="C188" s="47" t="str">
        <f>IF((ISBLANK(A188))," ",VLOOKUP(A188,'Contractor List'!$A:$J,3,FALSE))</f>
        <v xml:space="preserve"> </v>
      </c>
      <c r="D188" s="47" t="str">
        <f>IF((ISBLANK(A188))," ",VLOOKUP(A188,'Contractor List'!$A:$J,7,FALSE))</f>
        <v xml:space="preserve"> </v>
      </c>
      <c r="E188" s="27" t="str">
        <f>IF((ISBLANK(A188))," ",VLOOKUP(A188,'Contractor List'!$A:$J,8,FALSE))</f>
        <v xml:space="preserve"> </v>
      </c>
      <c r="F188" s="27" t="str">
        <f>IF((ISBLANK(A188))," ",VLOOKUP(A188,'Contractor List'!$A:$J,9,FALSE))</f>
        <v xml:space="preserve"> </v>
      </c>
      <c r="G188" s="27" t="str">
        <f>IF((ISBLANK(A188))," ",VLOOKUP(A188,'Contractor List'!$A:$J,10,FALSE))</f>
        <v xml:space="preserve"> </v>
      </c>
      <c r="I188" s="26" t="str">
        <f>IF(ISBLANK(H188)=FALSE,VLOOKUP(H188,'Hidden - Dropdown'!$B:$D,2,FALSE),"")</f>
        <v/>
      </c>
      <c r="J188" s="54" t="str">
        <f>IF(ISBLANK(H188)=FALSE,VLOOKUP(H188,'Hidden - Dropdown'!$B:$D,3,FALSE),"")</f>
        <v/>
      </c>
      <c r="L188" s="51" t="str">
        <f t="shared" si="6"/>
        <v/>
      </c>
      <c r="M188" s="75" t="e">
        <f t="shared" ca="1" si="7"/>
        <v>#VALUE!</v>
      </c>
      <c r="N188" s="83" t="str">
        <f>IF(ISBLANK(A188),"",IF(L188="One-time training","",HYPERLINK("mailto:"&amp;VLOOKUP(A188,'Contractor List'!$A:$J,5,FALSE)&amp;"?subject="&amp;'Hidden - Dropdown'!$L$7&amp;"&amp;body=Hi "&amp;C188&amp;","&amp;"%0A%0A"&amp;O188&amp;"%0A%0A"&amp;"Please take the training and provide feedback with the completion date.","send e-mail to this TM")))</f>
        <v/>
      </c>
      <c r="O188" s="22" t="str">
        <f>CONCATENATE("you are due for the"&amp;" '"&amp;Overview!H188, "' ", "training on ",CHAR(10),(TEXT(Overview!L188, "mm/dd/yyyy")),".")</f>
        <v>you are due for the '' training on 
.</v>
      </c>
      <c r="R188" s="72" t="e">
        <f t="shared" si="8"/>
        <v>#VALUE!</v>
      </c>
    </row>
    <row r="189" spans="1:18" ht="16" x14ac:dyDescent="0.35">
      <c r="A189" s="28"/>
      <c r="B189" s="47" t="str">
        <f>IF((ISBLANK(A189))," ",VLOOKUP(A189,'Contractor List'!$A:$J,2,FALSE))</f>
        <v xml:space="preserve"> </v>
      </c>
      <c r="C189" s="47" t="str">
        <f>IF((ISBLANK(A189))," ",VLOOKUP(A189,'Contractor List'!$A:$J,3,FALSE))</f>
        <v xml:space="preserve"> </v>
      </c>
      <c r="D189" s="47" t="str">
        <f>IF((ISBLANK(A189))," ",VLOOKUP(A189,'Contractor List'!$A:$J,7,FALSE))</f>
        <v xml:space="preserve"> </v>
      </c>
      <c r="E189" s="27" t="str">
        <f>IF((ISBLANK(A189))," ",VLOOKUP(A189,'Contractor List'!$A:$J,8,FALSE))</f>
        <v xml:space="preserve"> </v>
      </c>
      <c r="F189" s="27" t="str">
        <f>IF((ISBLANK(A189))," ",VLOOKUP(A189,'Contractor List'!$A:$J,9,FALSE))</f>
        <v xml:space="preserve"> </v>
      </c>
      <c r="G189" s="27" t="str">
        <f>IF((ISBLANK(A189))," ",VLOOKUP(A189,'Contractor List'!$A:$J,10,FALSE))</f>
        <v xml:space="preserve"> </v>
      </c>
      <c r="I189" s="26" t="str">
        <f>IF(ISBLANK(H189)=FALSE,VLOOKUP(H189,'Hidden - Dropdown'!$B:$D,2,FALSE),"")</f>
        <v/>
      </c>
      <c r="J189" s="54" t="str">
        <f>IF(ISBLANK(H189)=FALSE,VLOOKUP(H189,'Hidden - Dropdown'!$B:$D,3,FALSE),"")</f>
        <v/>
      </c>
      <c r="L189" s="51" t="str">
        <f t="shared" si="6"/>
        <v/>
      </c>
      <c r="M189" s="75" t="e">
        <f t="shared" ca="1" si="7"/>
        <v>#VALUE!</v>
      </c>
      <c r="N189" s="83" t="str">
        <f>IF(ISBLANK(A189),"",IF(L189="One-time training","",HYPERLINK("mailto:"&amp;VLOOKUP(A189,'Contractor List'!$A:$J,5,FALSE)&amp;"?subject="&amp;'Hidden - Dropdown'!$L$7&amp;"&amp;body=Hi "&amp;C189&amp;","&amp;"%0A%0A"&amp;O189&amp;"%0A%0A"&amp;"Please take the training and provide feedback with the completion date.","send e-mail to this TM")))</f>
        <v/>
      </c>
      <c r="O189" s="22" t="str">
        <f>CONCATENATE("you are due for the"&amp;" '"&amp;Overview!H189, "' ", "training on ",CHAR(10),(TEXT(Overview!L189, "mm/dd/yyyy")),".")</f>
        <v>you are due for the '' training on 
.</v>
      </c>
      <c r="R189" s="72" t="e">
        <f t="shared" si="8"/>
        <v>#VALUE!</v>
      </c>
    </row>
    <row r="190" spans="1:18" ht="16" x14ac:dyDescent="0.35">
      <c r="A190" s="28"/>
      <c r="B190" s="47" t="str">
        <f>IF((ISBLANK(A190))," ",VLOOKUP(A190,'Contractor List'!$A:$J,2,FALSE))</f>
        <v xml:space="preserve"> </v>
      </c>
      <c r="C190" s="47" t="str">
        <f>IF((ISBLANK(A190))," ",VLOOKUP(A190,'Contractor List'!$A:$J,3,FALSE))</f>
        <v xml:space="preserve"> </v>
      </c>
      <c r="D190" s="47" t="str">
        <f>IF((ISBLANK(A190))," ",VLOOKUP(A190,'Contractor List'!$A:$J,7,FALSE))</f>
        <v xml:space="preserve"> </v>
      </c>
      <c r="E190" s="27" t="str">
        <f>IF((ISBLANK(A190))," ",VLOOKUP(A190,'Contractor List'!$A:$J,8,FALSE))</f>
        <v xml:space="preserve"> </v>
      </c>
      <c r="F190" s="27" t="str">
        <f>IF((ISBLANK(A190))," ",VLOOKUP(A190,'Contractor List'!$A:$J,9,FALSE))</f>
        <v xml:space="preserve"> </v>
      </c>
      <c r="G190" s="27" t="str">
        <f>IF((ISBLANK(A190))," ",VLOOKUP(A190,'Contractor List'!$A:$J,10,FALSE))</f>
        <v xml:space="preserve"> </v>
      </c>
      <c r="I190" s="26" t="str">
        <f>IF(ISBLANK(H190)=FALSE,VLOOKUP(H190,'Hidden - Dropdown'!$B:$D,2,FALSE),"")</f>
        <v/>
      </c>
      <c r="J190" s="54" t="str">
        <f>IF(ISBLANK(H190)=FALSE,VLOOKUP(H190,'Hidden - Dropdown'!$B:$D,3,FALSE),"")</f>
        <v/>
      </c>
      <c r="L190" s="51" t="str">
        <f t="shared" si="6"/>
        <v/>
      </c>
      <c r="M190" s="75" t="e">
        <f t="shared" ca="1" si="7"/>
        <v>#VALUE!</v>
      </c>
      <c r="N190" s="83" t="str">
        <f>IF(ISBLANK(A190),"",IF(L190="One-time training","",HYPERLINK("mailto:"&amp;VLOOKUP(A190,'Contractor List'!$A:$J,5,FALSE)&amp;"?subject="&amp;'Hidden - Dropdown'!$L$7&amp;"&amp;body=Hi "&amp;C190&amp;","&amp;"%0A%0A"&amp;O190&amp;"%0A%0A"&amp;"Please take the training and provide feedback with the completion date.","send e-mail to this TM")))</f>
        <v/>
      </c>
      <c r="O190" s="22" t="str">
        <f>CONCATENATE("you are due for the"&amp;" '"&amp;Overview!H190, "' ", "training on ",CHAR(10),(TEXT(Overview!L190, "mm/dd/yyyy")),".")</f>
        <v>you are due for the '' training on 
.</v>
      </c>
      <c r="R190" s="72" t="e">
        <f t="shared" si="8"/>
        <v>#VALUE!</v>
      </c>
    </row>
    <row r="191" spans="1:18" ht="16" x14ac:dyDescent="0.35">
      <c r="A191" s="28"/>
      <c r="B191" s="47" t="str">
        <f>IF((ISBLANK(A191))," ",VLOOKUP(A191,'Contractor List'!$A:$J,2,FALSE))</f>
        <v xml:space="preserve"> </v>
      </c>
      <c r="C191" s="47" t="str">
        <f>IF((ISBLANK(A191))," ",VLOOKUP(A191,'Contractor List'!$A:$J,3,FALSE))</f>
        <v xml:space="preserve"> </v>
      </c>
      <c r="D191" s="47" t="str">
        <f>IF((ISBLANK(A191))," ",VLOOKUP(A191,'Contractor List'!$A:$J,7,FALSE))</f>
        <v xml:space="preserve"> </v>
      </c>
      <c r="E191" s="27" t="str">
        <f>IF((ISBLANK(A191))," ",VLOOKUP(A191,'Contractor List'!$A:$J,8,FALSE))</f>
        <v xml:space="preserve"> </v>
      </c>
      <c r="F191" s="27" t="str">
        <f>IF((ISBLANK(A191))," ",VLOOKUP(A191,'Contractor List'!$A:$J,9,FALSE))</f>
        <v xml:space="preserve"> </v>
      </c>
      <c r="G191" s="27" t="str">
        <f>IF((ISBLANK(A191))," ",VLOOKUP(A191,'Contractor List'!$A:$J,10,FALSE))</f>
        <v xml:space="preserve"> </v>
      </c>
      <c r="I191" s="26" t="str">
        <f>IF(ISBLANK(H191)=FALSE,VLOOKUP(H191,'Hidden - Dropdown'!$B:$D,2,FALSE),"")</f>
        <v/>
      </c>
      <c r="J191" s="54" t="str">
        <f>IF(ISBLANK(H191)=FALSE,VLOOKUP(H191,'Hidden - Dropdown'!$B:$D,3,FALSE),"")</f>
        <v/>
      </c>
      <c r="L191" s="51" t="str">
        <f t="shared" si="6"/>
        <v/>
      </c>
      <c r="M191" s="75" t="e">
        <f t="shared" ca="1" si="7"/>
        <v>#VALUE!</v>
      </c>
      <c r="N191" s="83" t="str">
        <f>IF(ISBLANK(A191),"",IF(L191="One-time training","",HYPERLINK("mailto:"&amp;VLOOKUP(A191,'Contractor List'!$A:$J,5,FALSE)&amp;"?subject="&amp;'Hidden - Dropdown'!$L$7&amp;"&amp;body=Hi "&amp;C191&amp;","&amp;"%0A%0A"&amp;O191&amp;"%0A%0A"&amp;"Please take the training and provide feedback with the completion date.","send e-mail to this TM")))</f>
        <v/>
      </c>
      <c r="O191" s="22" t="str">
        <f>CONCATENATE("you are due for the"&amp;" '"&amp;Overview!H191, "' ", "training on ",CHAR(10),(TEXT(Overview!L191, "mm/dd/yyyy")),".")</f>
        <v>you are due for the '' training on 
.</v>
      </c>
      <c r="R191" s="72" t="e">
        <f t="shared" si="8"/>
        <v>#VALUE!</v>
      </c>
    </row>
    <row r="192" spans="1:18" ht="16" x14ac:dyDescent="0.35">
      <c r="A192" s="28"/>
      <c r="B192" s="47" t="str">
        <f>IF((ISBLANK(A192))," ",VLOOKUP(A192,'Contractor List'!$A:$J,2,FALSE))</f>
        <v xml:space="preserve"> </v>
      </c>
      <c r="C192" s="47" t="str">
        <f>IF((ISBLANK(A192))," ",VLOOKUP(A192,'Contractor List'!$A:$J,3,FALSE))</f>
        <v xml:space="preserve"> </v>
      </c>
      <c r="D192" s="47" t="str">
        <f>IF((ISBLANK(A192))," ",VLOOKUP(A192,'Contractor List'!$A:$J,7,FALSE))</f>
        <v xml:space="preserve"> </v>
      </c>
      <c r="E192" s="27" t="str">
        <f>IF((ISBLANK(A192))," ",VLOOKUP(A192,'Contractor List'!$A:$J,8,FALSE))</f>
        <v xml:space="preserve"> </v>
      </c>
      <c r="F192" s="27" t="str">
        <f>IF((ISBLANK(A192))," ",VLOOKUP(A192,'Contractor List'!$A:$J,9,FALSE))</f>
        <v xml:space="preserve"> </v>
      </c>
      <c r="G192" s="27" t="str">
        <f>IF((ISBLANK(A192))," ",VLOOKUP(A192,'Contractor List'!$A:$J,10,FALSE))</f>
        <v xml:space="preserve"> </v>
      </c>
      <c r="I192" s="26" t="str">
        <f>IF(ISBLANK(H192)=FALSE,VLOOKUP(H192,'Hidden - Dropdown'!$B:$D,2,FALSE),"")</f>
        <v/>
      </c>
      <c r="J192" s="54" t="str">
        <f>IF(ISBLANK(H192)=FALSE,VLOOKUP(H192,'Hidden - Dropdown'!$B:$D,3,FALSE),"")</f>
        <v/>
      </c>
      <c r="L192" s="51" t="str">
        <f t="shared" si="6"/>
        <v/>
      </c>
      <c r="M192" s="75" t="e">
        <f t="shared" ca="1" si="7"/>
        <v>#VALUE!</v>
      </c>
      <c r="N192" s="83" t="str">
        <f>IF(ISBLANK(A192),"",IF(L192="One-time training","",HYPERLINK("mailto:"&amp;VLOOKUP(A192,'Contractor List'!$A:$J,5,FALSE)&amp;"?subject="&amp;'Hidden - Dropdown'!$L$7&amp;"&amp;body=Hi "&amp;C192&amp;","&amp;"%0A%0A"&amp;O192&amp;"%0A%0A"&amp;"Please take the training and provide feedback with the completion date.","send e-mail to this TM")))</f>
        <v/>
      </c>
      <c r="O192" s="22" t="str">
        <f>CONCATENATE("you are due for the"&amp;" '"&amp;Overview!H192, "' ", "training on ",CHAR(10),(TEXT(Overview!L192, "mm/dd/yyyy")),".")</f>
        <v>you are due for the '' training on 
.</v>
      </c>
      <c r="R192" s="72" t="e">
        <f t="shared" si="8"/>
        <v>#VALUE!</v>
      </c>
    </row>
    <row r="193" spans="1:18" ht="16" x14ac:dyDescent="0.35">
      <c r="A193" s="28"/>
      <c r="B193" s="47" t="str">
        <f>IF((ISBLANK(A193))," ",VLOOKUP(A193,'Contractor List'!$A:$J,2,FALSE))</f>
        <v xml:space="preserve"> </v>
      </c>
      <c r="C193" s="47" t="str">
        <f>IF((ISBLANK(A193))," ",VLOOKUP(A193,'Contractor List'!$A:$J,3,FALSE))</f>
        <v xml:space="preserve"> </v>
      </c>
      <c r="D193" s="47" t="str">
        <f>IF((ISBLANK(A193))," ",VLOOKUP(A193,'Contractor List'!$A:$J,7,FALSE))</f>
        <v xml:space="preserve"> </v>
      </c>
      <c r="E193" s="27" t="str">
        <f>IF((ISBLANK(A193))," ",VLOOKUP(A193,'Contractor List'!$A:$J,8,FALSE))</f>
        <v xml:space="preserve"> </v>
      </c>
      <c r="F193" s="27" t="str">
        <f>IF((ISBLANK(A193))," ",VLOOKUP(A193,'Contractor List'!$A:$J,9,FALSE))</f>
        <v xml:space="preserve"> </v>
      </c>
      <c r="G193" s="27" t="str">
        <f>IF((ISBLANK(A193))," ",VLOOKUP(A193,'Contractor List'!$A:$J,10,FALSE))</f>
        <v xml:space="preserve"> </v>
      </c>
      <c r="I193" s="26" t="str">
        <f>IF(ISBLANK(H193)=FALSE,VLOOKUP(H193,'Hidden - Dropdown'!$B:$D,2,FALSE),"")</f>
        <v/>
      </c>
      <c r="J193" s="54" t="str">
        <f>IF(ISBLANK(H193)=FALSE,VLOOKUP(H193,'Hidden - Dropdown'!$B:$D,3,FALSE),"")</f>
        <v/>
      </c>
      <c r="L193" s="51" t="str">
        <f t="shared" si="6"/>
        <v/>
      </c>
      <c r="M193" s="75" t="e">
        <f t="shared" ca="1" si="7"/>
        <v>#VALUE!</v>
      </c>
      <c r="N193" s="83" t="str">
        <f>IF(ISBLANK(A193),"",IF(L193="One-time training","",HYPERLINK("mailto:"&amp;VLOOKUP(A193,'Contractor List'!$A:$J,5,FALSE)&amp;"?subject="&amp;'Hidden - Dropdown'!$L$7&amp;"&amp;body=Hi "&amp;C193&amp;","&amp;"%0A%0A"&amp;O193&amp;"%0A%0A"&amp;"Please take the training and provide feedback with the completion date.","send e-mail to this TM")))</f>
        <v/>
      </c>
      <c r="O193" s="22" t="str">
        <f>CONCATENATE("you are due for the"&amp;" '"&amp;Overview!H193, "' ", "training on ",CHAR(10),(TEXT(Overview!L193, "mm/dd/yyyy")),".")</f>
        <v>you are due for the '' training on 
.</v>
      </c>
      <c r="R193" s="72" t="e">
        <f t="shared" si="8"/>
        <v>#VALUE!</v>
      </c>
    </row>
    <row r="194" spans="1:18" ht="16" x14ac:dyDescent="0.35">
      <c r="A194" s="31"/>
      <c r="B194" s="47" t="str">
        <f>IF((ISBLANK(A194))," ",VLOOKUP(A194,'Contractor List'!$A:$J,2,FALSE))</f>
        <v xml:space="preserve"> </v>
      </c>
      <c r="C194" s="47" t="str">
        <f>IF((ISBLANK(A194))," ",VLOOKUP(A194,'Contractor List'!$A:$J,3,FALSE))</f>
        <v xml:space="preserve"> </v>
      </c>
      <c r="D194" s="47" t="str">
        <f>IF((ISBLANK(A194))," ",VLOOKUP(A194,'Contractor List'!$A:$J,7,FALSE))</f>
        <v xml:space="preserve"> </v>
      </c>
      <c r="E194" s="27" t="str">
        <f>IF((ISBLANK(A194))," ",VLOOKUP(A194,'Contractor List'!$A:$J,8,FALSE))</f>
        <v xml:space="preserve"> </v>
      </c>
      <c r="F194" s="27" t="str">
        <f>IF((ISBLANK(A194))," ",VLOOKUP(A194,'Contractor List'!$A:$J,9,FALSE))</f>
        <v xml:space="preserve"> </v>
      </c>
      <c r="G194" s="27" t="str">
        <f>IF((ISBLANK(A194))," ",VLOOKUP(A194,'Contractor List'!$A:$J,10,FALSE))</f>
        <v xml:space="preserve"> </v>
      </c>
      <c r="I194" s="26" t="str">
        <f>IF(ISBLANK(H194)=FALSE,VLOOKUP(H194,'Hidden - Dropdown'!$B:$D,2,FALSE),"")</f>
        <v/>
      </c>
      <c r="J194" s="54" t="str">
        <f>IF(ISBLANK(H194)=FALSE,VLOOKUP(H194,'Hidden - Dropdown'!$B:$D,3,FALSE),"")</f>
        <v/>
      </c>
      <c r="L194" s="51" t="str">
        <f t="shared" si="6"/>
        <v/>
      </c>
      <c r="M194" s="75" t="e">
        <f t="shared" ca="1" si="7"/>
        <v>#VALUE!</v>
      </c>
      <c r="N194" s="83" t="str">
        <f>IF(ISBLANK(A194),"",IF(L194="One-time training","",HYPERLINK("mailto:"&amp;VLOOKUP(A194,'Contractor List'!$A:$J,5,FALSE)&amp;"?subject="&amp;'Hidden - Dropdown'!$L$7&amp;"&amp;body=Hi "&amp;C194&amp;","&amp;"%0A%0A"&amp;O194&amp;"%0A%0A"&amp;"Please take the training and provide feedback with the completion date.","send e-mail to this TM")))</f>
        <v/>
      </c>
      <c r="O194" s="22" t="str">
        <f>CONCATENATE("you are due for the"&amp;" '"&amp;Overview!H194, "' ", "training on ",CHAR(10),(TEXT(Overview!L194, "mm/dd/yyyy")),".")</f>
        <v>you are due for the '' training on 
.</v>
      </c>
      <c r="R194" s="72" t="e">
        <f t="shared" si="8"/>
        <v>#VALUE!</v>
      </c>
    </row>
    <row r="195" spans="1:18" ht="16" x14ac:dyDescent="0.35">
      <c r="A195" s="28"/>
      <c r="B195" s="47" t="str">
        <f>IF((ISBLANK(A195))," ",VLOOKUP(A195,'Contractor List'!$A:$J,2,FALSE))</f>
        <v xml:space="preserve"> </v>
      </c>
      <c r="C195" s="47" t="str">
        <f>IF((ISBLANK(A195))," ",VLOOKUP(A195,'Contractor List'!$A:$J,3,FALSE))</f>
        <v xml:space="preserve"> </v>
      </c>
      <c r="D195" s="47" t="str">
        <f>IF((ISBLANK(A195))," ",VLOOKUP(A195,'Contractor List'!$A:$J,7,FALSE))</f>
        <v xml:space="preserve"> </v>
      </c>
      <c r="E195" s="27" t="str">
        <f>IF((ISBLANK(A195))," ",VLOOKUP(A195,'Contractor List'!$A:$J,8,FALSE))</f>
        <v xml:space="preserve"> </v>
      </c>
      <c r="F195" s="27" t="str">
        <f>IF((ISBLANK(A195))," ",VLOOKUP(A195,'Contractor List'!$A:$J,9,FALSE))</f>
        <v xml:space="preserve"> </v>
      </c>
      <c r="G195" s="27" t="str">
        <f>IF((ISBLANK(A195))," ",VLOOKUP(A195,'Contractor List'!$A:$J,10,FALSE))</f>
        <v xml:space="preserve"> </v>
      </c>
      <c r="I195" s="26" t="str">
        <f>IF(ISBLANK(H195)=FALSE,VLOOKUP(H195,'Hidden - Dropdown'!$B:$D,2,FALSE),"")</f>
        <v/>
      </c>
      <c r="J195" s="54" t="str">
        <f>IF(ISBLANK(H195)=FALSE,VLOOKUP(H195,'Hidden - Dropdown'!$B:$D,3,FALSE),"")</f>
        <v/>
      </c>
      <c r="L195" s="51" t="str">
        <f t="shared" si="6"/>
        <v/>
      </c>
      <c r="M195" s="75" t="e">
        <f t="shared" ca="1" si="7"/>
        <v>#VALUE!</v>
      </c>
      <c r="N195" s="83" t="str">
        <f>IF(ISBLANK(A195),"",IF(L195="One-time training","",HYPERLINK("mailto:"&amp;VLOOKUP(A195,'Contractor List'!$A:$J,5,FALSE)&amp;"?subject="&amp;'Hidden - Dropdown'!$L$7&amp;"&amp;body=Hi "&amp;C195&amp;","&amp;"%0A%0A"&amp;O195&amp;"%0A%0A"&amp;"Please take the training and provide feedback with the completion date.","send e-mail to this TM")))</f>
        <v/>
      </c>
      <c r="O195" s="22" t="str">
        <f>CONCATENATE("you are due for the"&amp;" '"&amp;Overview!H195, "' ", "training on ",CHAR(10),(TEXT(Overview!L195, "mm/dd/yyyy")),".")</f>
        <v>you are due for the '' training on 
.</v>
      </c>
      <c r="R195" s="72" t="e">
        <f t="shared" si="8"/>
        <v>#VALUE!</v>
      </c>
    </row>
    <row r="196" spans="1:18" ht="16" x14ac:dyDescent="0.35">
      <c r="A196" s="28"/>
      <c r="B196" s="47" t="str">
        <f>IF((ISBLANK(A196))," ",VLOOKUP(A196,'Contractor List'!$A:$J,2,FALSE))</f>
        <v xml:space="preserve"> </v>
      </c>
      <c r="C196" s="47" t="str">
        <f>IF((ISBLANK(A196))," ",VLOOKUP(A196,'Contractor List'!$A:$J,3,FALSE))</f>
        <v xml:space="preserve"> </v>
      </c>
      <c r="D196" s="47" t="str">
        <f>IF((ISBLANK(A196))," ",VLOOKUP(A196,'Contractor List'!$A:$J,7,FALSE))</f>
        <v xml:space="preserve"> </v>
      </c>
      <c r="E196" s="27" t="str">
        <f>IF((ISBLANK(A196))," ",VLOOKUP(A196,'Contractor List'!$A:$J,8,FALSE))</f>
        <v xml:space="preserve"> </v>
      </c>
      <c r="F196" s="27" t="str">
        <f>IF((ISBLANK(A196))," ",VLOOKUP(A196,'Contractor List'!$A:$J,9,FALSE))</f>
        <v xml:space="preserve"> </v>
      </c>
      <c r="G196" s="27" t="str">
        <f>IF((ISBLANK(A196))," ",VLOOKUP(A196,'Contractor List'!$A:$J,10,FALSE))</f>
        <v xml:space="preserve"> </v>
      </c>
      <c r="I196" s="26" t="str">
        <f>IF(ISBLANK(H196)=FALSE,VLOOKUP(H196,'Hidden - Dropdown'!$B:$D,2,FALSE),"")</f>
        <v/>
      </c>
      <c r="J196" s="54" t="str">
        <f>IF(ISBLANK(H196)=FALSE,VLOOKUP(H196,'Hidden - Dropdown'!$B:$D,3,FALSE),"")</f>
        <v/>
      </c>
      <c r="L196" s="51" t="str">
        <f t="shared" ref="L196:L259" si="9">IF(ISBLANK(K196),"",(IF(J196="0","One-time training",(K196+J196))))</f>
        <v/>
      </c>
      <c r="M196" s="75" t="e">
        <f t="shared" ref="M196:M259" ca="1" si="10">$Q$4-R196</f>
        <v>#VALUE!</v>
      </c>
      <c r="N196" s="83" t="str">
        <f>IF(ISBLANK(A196),"",IF(L196="One-time training","",HYPERLINK("mailto:"&amp;VLOOKUP(A196,'Contractor List'!$A:$J,5,FALSE)&amp;"?subject="&amp;'Hidden - Dropdown'!$L$7&amp;"&amp;body=Hi "&amp;C196&amp;","&amp;"%0A%0A"&amp;O196&amp;"%0A%0A"&amp;"Please take the training and provide feedback with the completion date.","send e-mail to this TM")))</f>
        <v/>
      </c>
      <c r="O196" s="22" t="str">
        <f>CONCATENATE("you are due for the"&amp;" '"&amp;Overview!H196, "' ", "training on ",CHAR(10),(TEXT(Overview!L196, "mm/dd/yyyy")),".")</f>
        <v>you are due for the '' training on 
.</v>
      </c>
      <c r="R196" s="72" t="e">
        <f t="shared" si="8"/>
        <v>#VALUE!</v>
      </c>
    </row>
    <row r="197" spans="1:18" ht="16" x14ac:dyDescent="0.35">
      <c r="A197" s="28"/>
      <c r="B197" s="47" t="str">
        <f>IF((ISBLANK(A197))," ",VLOOKUP(A197,'Contractor List'!$A:$J,2,FALSE))</f>
        <v xml:space="preserve"> </v>
      </c>
      <c r="C197" s="47" t="str">
        <f>IF((ISBLANK(A197))," ",VLOOKUP(A197,'Contractor List'!$A:$J,3,FALSE))</f>
        <v xml:space="preserve"> </v>
      </c>
      <c r="D197" s="47" t="str">
        <f>IF((ISBLANK(A197))," ",VLOOKUP(A197,'Contractor List'!$A:$J,7,FALSE))</f>
        <v xml:space="preserve"> </v>
      </c>
      <c r="E197" s="27" t="str">
        <f>IF((ISBLANK(A197))," ",VLOOKUP(A197,'Contractor List'!$A:$J,8,FALSE))</f>
        <v xml:space="preserve"> </v>
      </c>
      <c r="F197" s="27" t="str">
        <f>IF((ISBLANK(A197))," ",VLOOKUP(A197,'Contractor List'!$A:$J,9,FALSE))</f>
        <v xml:space="preserve"> </v>
      </c>
      <c r="G197" s="27" t="str">
        <f>IF((ISBLANK(A197))," ",VLOOKUP(A197,'Contractor List'!$A:$J,10,FALSE))</f>
        <v xml:space="preserve"> </v>
      </c>
      <c r="I197" s="26" t="str">
        <f>IF(ISBLANK(H197)=FALSE,VLOOKUP(H197,'Hidden - Dropdown'!$B:$D,2,FALSE),"")</f>
        <v/>
      </c>
      <c r="J197" s="54" t="str">
        <f>IF(ISBLANK(H197)=FALSE,VLOOKUP(H197,'Hidden - Dropdown'!$B:$D,3,FALSE),"")</f>
        <v/>
      </c>
      <c r="L197" s="51" t="str">
        <f t="shared" si="9"/>
        <v/>
      </c>
      <c r="M197" s="75" t="e">
        <f t="shared" ca="1" si="10"/>
        <v>#VALUE!</v>
      </c>
      <c r="N197" s="83" t="str">
        <f>IF(ISBLANK(A197),"",IF(L197="One-time training","",HYPERLINK("mailto:"&amp;VLOOKUP(A197,'Contractor List'!$A:$J,5,FALSE)&amp;"?subject="&amp;'Hidden - Dropdown'!$L$7&amp;"&amp;body=Hi "&amp;C197&amp;","&amp;"%0A%0A"&amp;O197&amp;"%0A%0A"&amp;"Please take the training and provide feedback with the completion date.","send e-mail to this TM")))</f>
        <v/>
      </c>
      <c r="O197" s="22" t="str">
        <f>CONCATENATE("you are due for the"&amp;" '"&amp;Overview!H197, "' ", "training on ",CHAR(10),(TEXT(Overview!L197, "mm/dd/yyyy")),".")</f>
        <v>you are due for the '' training on 
.</v>
      </c>
      <c r="R197" s="72" t="e">
        <f t="shared" ref="R197:R260" si="11">YEAR(L197)</f>
        <v>#VALUE!</v>
      </c>
    </row>
    <row r="198" spans="1:18" ht="16" x14ac:dyDescent="0.35">
      <c r="A198" s="28"/>
      <c r="B198" s="47" t="str">
        <f>IF((ISBLANK(A198))," ",VLOOKUP(A198,'Contractor List'!$A:$J,2,FALSE))</f>
        <v xml:space="preserve"> </v>
      </c>
      <c r="C198" s="47" t="str">
        <f>IF((ISBLANK(A198))," ",VLOOKUP(A198,'Contractor List'!$A:$J,3,FALSE))</f>
        <v xml:space="preserve"> </v>
      </c>
      <c r="D198" s="47" t="str">
        <f>IF((ISBLANK(A198))," ",VLOOKUP(A198,'Contractor List'!$A:$J,7,FALSE))</f>
        <v xml:space="preserve"> </v>
      </c>
      <c r="E198" s="27" t="str">
        <f>IF((ISBLANK(A198))," ",VLOOKUP(A198,'Contractor List'!$A:$J,8,FALSE))</f>
        <v xml:space="preserve"> </v>
      </c>
      <c r="F198" s="27" t="str">
        <f>IF((ISBLANK(A198))," ",VLOOKUP(A198,'Contractor List'!$A:$J,9,FALSE))</f>
        <v xml:space="preserve"> </v>
      </c>
      <c r="G198" s="27" t="str">
        <f>IF((ISBLANK(A198))," ",VLOOKUP(A198,'Contractor List'!$A:$J,10,FALSE))</f>
        <v xml:space="preserve"> </v>
      </c>
      <c r="I198" s="26" t="str">
        <f>IF(ISBLANK(H198)=FALSE,VLOOKUP(H198,'Hidden - Dropdown'!$B:$D,2,FALSE),"")</f>
        <v/>
      </c>
      <c r="J198" s="54" t="str">
        <f>IF(ISBLANK(H198)=FALSE,VLOOKUP(H198,'Hidden - Dropdown'!$B:$D,3,FALSE),"")</f>
        <v/>
      </c>
      <c r="L198" s="51" t="str">
        <f t="shared" si="9"/>
        <v/>
      </c>
      <c r="M198" s="75" t="e">
        <f t="shared" ca="1" si="10"/>
        <v>#VALUE!</v>
      </c>
      <c r="N198" s="83" t="str">
        <f>IF(ISBLANK(A198),"",IF(L198="One-time training","",HYPERLINK("mailto:"&amp;VLOOKUP(A198,'Contractor List'!$A:$J,5,FALSE)&amp;"?subject="&amp;'Hidden - Dropdown'!$L$7&amp;"&amp;body=Hi "&amp;C198&amp;","&amp;"%0A%0A"&amp;O198&amp;"%0A%0A"&amp;"Please take the training and provide feedback with the completion date.","send e-mail to this TM")))</f>
        <v/>
      </c>
      <c r="O198" s="22" t="str">
        <f>CONCATENATE("you are due for the"&amp;" '"&amp;Overview!H198, "' ", "training on ",CHAR(10),(TEXT(Overview!L198, "mm/dd/yyyy")),".")</f>
        <v>you are due for the '' training on 
.</v>
      </c>
      <c r="R198" s="72" t="e">
        <f t="shared" si="11"/>
        <v>#VALUE!</v>
      </c>
    </row>
    <row r="199" spans="1:18" ht="16" x14ac:dyDescent="0.35">
      <c r="A199" s="31"/>
      <c r="B199" s="47" t="str">
        <f>IF((ISBLANK(A199))," ",VLOOKUP(A199,'Contractor List'!$A:$J,2,FALSE))</f>
        <v xml:space="preserve"> </v>
      </c>
      <c r="C199" s="47" t="str">
        <f>IF((ISBLANK(A199))," ",VLOOKUP(A199,'Contractor List'!$A:$J,3,FALSE))</f>
        <v xml:space="preserve"> </v>
      </c>
      <c r="D199" s="47" t="str">
        <f>IF((ISBLANK(A199))," ",VLOOKUP(A199,'Contractor List'!$A:$J,7,FALSE))</f>
        <v xml:space="preserve"> </v>
      </c>
      <c r="E199" s="27" t="str">
        <f>IF((ISBLANK(A199))," ",VLOOKUP(A199,'Contractor List'!$A:$J,8,FALSE))</f>
        <v xml:space="preserve"> </v>
      </c>
      <c r="F199" s="27" t="str">
        <f>IF((ISBLANK(A199))," ",VLOOKUP(A199,'Contractor List'!$A:$J,9,FALSE))</f>
        <v xml:space="preserve"> </v>
      </c>
      <c r="G199" s="27" t="str">
        <f>IF((ISBLANK(A199))," ",VLOOKUP(A199,'Contractor List'!$A:$J,10,FALSE))</f>
        <v xml:space="preserve"> </v>
      </c>
      <c r="I199" s="26" t="str">
        <f>IF(ISBLANK(H199)=FALSE,VLOOKUP(H199,'Hidden - Dropdown'!$B:$D,2,FALSE),"")</f>
        <v/>
      </c>
      <c r="J199" s="54" t="str">
        <f>IF(ISBLANK(H199)=FALSE,VLOOKUP(H199,'Hidden - Dropdown'!$B:$D,3,FALSE),"")</f>
        <v/>
      </c>
      <c r="L199" s="51" t="str">
        <f t="shared" si="9"/>
        <v/>
      </c>
      <c r="M199" s="75" t="e">
        <f t="shared" ca="1" si="10"/>
        <v>#VALUE!</v>
      </c>
      <c r="N199" s="83" t="str">
        <f>IF(ISBLANK(A199),"",IF(L199="One-time training","",HYPERLINK("mailto:"&amp;VLOOKUP(A199,'Contractor List'!$A:$J,5,FALSE)&amp;"?subject="&amp;'Hidden - Dropdown'!$L$7&amp;"&amp;body=Hi "&amp;C199&amp;","&amp;"%0A%0A"&amp;O199&amp;"%0A%0A"&amp;"Please take the training and provide feedback with the completion date.","send e-mail to this TM")))</f>
        <v/>
      </c>
      <c r="O199" s="22" t="str">
        <f>CONCATENATE("you are due for the"&amp;" '"&amp;Overview!H199, "' ", "training on ",CHAR(10),(TEXT(Overview!L199, "mm/dd/yyyy")),".")</f>
        <v>you are due for the '' training on 
.</v>
      </c>
      <c r="R199" s="72" t="e">
        <f t="shared" si="11"/>
        <v>#VALUE!</v>
      </c>
    </row>
    <row r="200" spans="1:18" ht="16" x14ac:dyDescent="0.35">
      <c r="A200" s="28"/>
      <c r="B200" s="47" t="str">
        <f>IF((ISBLANK(A200))," ",VLOOKUP(A200,'Contractor List'!$A:$J,2,FALSE))</f>
        <v xml:space="preserve"> </v>
      </c>
      <c r="C200" s="47" t="str">
        <f>IF((ISBLANK(A200))," ",VLOOKUP(A200,'Contractor List'!$A:$J,3,FALSE))</f>
        <v xml:space="preserve"> </v>
      </c>
      <c r="D200" s="47" t="str">
        <f>IF((ISBLANK(A200))," ",VLOOKUP(A200,'Contractor List'!$A:$J,7,FALSE))</f>
        <v xml:space="preserve"> </v>
      </c>
      <c r="E200" s="27" t="str">
        <f>IF((ISBLANK(A200))," ",VLOOKUP(A200,'Contractor List'!$A:$J,8,FALSE))</f>
        <v xml:space="preserve"> </v>
      </c>
      <c r="F200" s="27" t="str">
        <f>IF((ISBLANK(A200))," ",VLOOKUP(A200,'Contractor List'!$A:$J,9,FALSE))</f>
        <v xml:space="preserve"> </v>
      </c>
      <c r="G200" s="27" t="str">
        <f>IF((ISBLANK(A200))," ",VLOOKUP(A200,'Contractor List'!$A:$J,10,FALSE))</f>
        <v xml:space="preserve"> </v>
      </c>
      <c r="I200" s="26" t="str">
        <f>IF(ISBLANK(H200)=FALSE,VLOOKUP(H200,'Hidden - Dropdown'!$B:$D,2,FALSE),"")</f>
        <v/>
      </c>
      <c r="J200" s="54" t="str">
        <f>IF(ISBLANK(H200)=FALSE,VLOOKUP(H200,'Hidden - Dropdown'!$B:$D,3,FALSE),"")</f>
        <v/>
      </c>
      <c r="L200" s="51" t="str">
        <f t="shared" si="9"/>
        <v/>
      </c>
      <c r="M200" s="75" t="e">
        <f t="shared" ca="1" si="10"/>
        <v>#VALUE!</v>
      </c>
      <c r="N200" s="83" t="str">
        <f>IF(ISBLANK(A200),"",IF(L200="One-time training","",HYPERLINK("mailto:"&amp;VLOOKUP(A200,'Contractor List'!$A:$J,5,FALSE)&amp;"?subject="&amp;'Hidden - Dropdown'!$L$7&amp;"&amp;body=Hi "&amp;C200&amp;","&amp;"%0A%0A"&amp;O200&amp;"%0A%0A"&amp;"Please take the training and provide feedback with the completion date.","send e-mail to this TM")))</f>
        <v/>
      </c>
      <c r="O200" s="22" t="str">
        <f>CONCATENATE("you are due for the"&amp;" '"&amp;Overview!H200, "' ", "training on ",CHAR(10),(TEXT(Overview!L200, "mm/dd/yyyy")),".")</f>
        <v>you are due for the '' training on 
.</v>
      </c>
      <c r="R200" s="72" t="e">
        <f t="shared" si="11"/>
        <v>#VALUE!</v>
      </c>
    </row>
    <row r="201" spans="1:18" ht="16" x14ac:dyDescent="0.35">
      <c r="A201" s="28"/>
      <c r="B201" s="47" t="str">
        <f>IF((ISBLANK(A201))," ",VLOOKUP(A201,'Contractor List'!$A:$J,2,FALSE))</f>
        <v xml:space="preserve"> </v>
      </c>
      <c r="C201" s="47" t="str">
        <f>IF((ISBLANK(A201))," ",VLOOKUP(A201,'Contractor List'!$A:$J,3,FALSE))</f>
        <v xml:space="preserve"> </v>
      </c>
      <c r="D201" s="47" t="str">
        <f>IF((ISBLANK(A201))," ",VLOOKUP(A201,'Contractor List'!$A:$J,7,FALSE))</f>
        <v xml:space="preserve"> </v>
      </c>
      <c r="E201" s="27" t="str">
        <f>IF((ISBLANK(A201))," ",VLOOKUP(A201,'Contractor List'!$A:$J,8,FALSE))</f>
        <v xml:space="preserve"> </v>
      </c>
      <c r="F201" s="27" t="str">
        <f>IF((ISBLANK(A201))," ",VLOOKUP(A201,'Contractor List'!$A:$J,9,FALSE))</f>
        <v xml:space="preserve"> </v>
      </c>
      <c r="G201" s="27" t="str">
        <f>IF((ISBLANK(A201))," ",VLOOKUP(A201,'Contractor List'!$A:$J,10,FALSE))</f>
        <v xml:space="preserve"> </v>
      </c>
      <c r="I201" s="26" t="str">
        <f>IF(ISBLANK(H201)=FALSE,VLOOKUP(H201,'Hidden - Dropdown'!$B:$D,2,FALSE),"")</f>
        <v/>
      </c>
      <c r="J201" s="54" t="str">
        <f>IF(ISBLANK(H201)=FALSE,VLOOKUP(H201,'Hidden - Dropdown'!$B:$D,3,FALSE),"")</f>
        <v/>
      </c>
      <c r="L201" s="51" t="str">
        <f t="shared" si="9"/>
        <v/>
      </c>
      <c r="M201" s="75" t="e">
        <f t="shared" ca="1" si="10"/>
        <v>#VALUE!</v>
      </c>
      <c r="N201" s="83" t="str">
        <f>IF(ISBLANK(A201),"",IF(L201="One-time training","",HYPERLINK("mailto:"&amp;VLOOKUP(A201,'Contractor List'!$A:$J,5,FALSE)&amp;"?subject="&amp;'Hidden - Dropdown'!$L$7&amp;"&amp;body=Hi "&amp;C201&amp;","&amp;"%0A%0A"&amp;O201&amp;"%0A%0A"&amp;"Please take the training and provide feedback with the completion date.","send e-mail to this TM")))</f>
        <v/>
      </c>
      <c r="O201" s="22" t="str">
        <f>CONCATENATE("you are due for the"&amp;" '"&amp;Overview!H201, "' ", "training on ",CHAR(10),(TEXT(Overview!L201, "mm/dd/yyyy")),".")</f>
        <v>you are due for the '' training on 
.</v>
      </c>
      <c r="R201" s="72" t="e">
        <f t="shared" si="11"/>
        <v>#VALUE!</v>
      </c>
    </row>
    <row r="202" spans="1:18" ht="16" x14ac:dyDescent="0.35">
      <c r="A202" s="28"/>
      <c r="B202" s="47" t="str">
        <f>IF((ISBLANK(A202))," ",VLOOKUP(A202,'Contractor List'!$A:$J,2,FALSE))</f>
        <v xml:space="preserve"> </v>
      </c>
      <c r="C202" s="47" t="str">
        <f>IF((ISBLANK(A202))," ",VLOOKUP(A202,'Contractor List'!$A:$J,3,FALSE))</f>
        <v xml:space="preserve"> </v>
      </c>
      <c r="D202" s="47" t="str">
        <f>IF((ISBLANK(A202))," ",VLOOKUP(A202,'Contractor List'!$A:$J,7,FALSE))</f>
        <v xml:space="preserve"> </v>
      </c>
      <c r="E202" s="27" t="str">
        <f>IF((ISBLANK(A202))," ",VLOOKUP(A202,'Contractor List'!$A:$J,8,FALSE))</f>
        <v xml:space="preserve"> </v>
      </c>
      <c r="F202" s="27" t="str">
        <f>IF((ISBLANK(A202))," ",VLOOKUP(A202,'Contractor List'!$A:$J,9,FALSE))</f>
        <v xml:space="preserve"> </v>
      </c>
      <c r="G202" s="27" t="str">
        <f>IF((ISBLANK(A202))," ",VLOOKUP(A202,'Contractor List'!$A:$J,10,FALSE))</f>
        <v xml:space="preserve"> </v>
      </c>
      <c r="I202" s="26" t="str">
        <f>IF(ISBLANK(H202)=FALSE,VLOOKUP(H202,'Hidden - Dropdown'!$B:$D,2,FALSE),"")</f>
        <v/>
      </c>
      <c r="J202" s="54" t="str">
        <f>IF(ISBLANK(H202)=FALSE,VLOOKUP(H202,'Hidden - Dropdown'!$B:$D,3,FALSE),"")</f>
        <v/>
      </c>
      <c r="L202" s="51" t="str">
        <f t="shared" si="9"/>
        <v/>
      </c>
      <c r="M202" s="75" t="e">
        <f t="shared" ca="1" si="10"/>
        <v>#VALUE!</v>
      </c>
      <c r="N202" s="83" t="str">
        <f>IF(ISBLANK(A202),"",IF(L202="One-time training","",HYPERLINK("mailto:"&amp;VLOOKUP(A202,'Contractor List'!$A:$J,5,FALSE)&amp;"?subject="&amp;'Hidden - Dropdown'!$L$7&amp;"&amp;body=Hi "&amp;C202&amp;","&amp;"%0A%0A"&amp;O202&amp;"%0A%0A"&amp;"Please take the training and provide feedback with the completion date.","send e-mail to this TM")))</f>
        <v/>
      </c>
      <c r="O202" s="22" t="str">
        <f>CONCATENATE("you are due for the"&amp;" '"&amp;Overview!H202, "' ", "training on ",CHAR(10),(TEXT(Overview!L202, "mm/dd/yyyy")),".")</f>
        <v>you are due for the '' training on 
.</v>
      </c>
      <c r="R202" s="72" t="e">
        <f t="shared" si="11"/>
        <v>#VALUE!</v>
      </c>
    </row>
    <row r="203" spans="1:18" ht="16" x14ac:dyDescent="0.35">
      <c r="A203" s="28"/>
      <c r="B203" s="47" t="str">
        <f>IF((ISBLANK(A203))," ",VLOOKUP(A203,'Contractor List'!$A:$J,2,FALSE))</f>
        <v xml:space="preserve"> </v>
      </c>
      <c r="C203" s="47" t="str">
        <f>IF((ISBLANK(A203))," ",VLOOKUP(A203,'Contractor List'!$A:$J,3,FALSE))</f>
        <v xml:space="preserve"> </v>
      </c>
      <c r="D203" s="47" t="str">
        <f>IF((ISBLANK(A203))," ",VLOOKUP(A203,'Contractor List'!$A:$J,7,FALSE))</f>
        <v xml:space="preserve"> </v>
      </c>
      <c r="E203" s="27" t="str">
        <f>IF((ISBLANK(A203))," ",VLOOKUP(A203,'Contractor List'!$A:$J,8,FALSE))</f>
        <v xml:space="preserve"> </v>
      </c>
      <c r="F203" s="27" t="str">
        <f>IF((ISBLANK(A203))," ",VLOOKUP(A203,'Contractor List'!$A:$J,9,FALSE))</f>
        <v xml:space="preserve"> </v>
      </c>
      <c r="G203" s="27" t="str">
        <f>IF((ISBLANK(A203))," ",VLOOKUP(A203,'Contractor List'!$A:$J,10,FALSE))</f>
        <v xml:space="preserve"> </v>
      </c>
      <c r="I203" s="26" t="str">
        <f>IF(ISBLANK(H203)=FALSE,VLOOKUP(H203,'Hidden - Dropdown'!$B:$D,2,FALSE),"")</f>
        <v/>
      </c>
      <c r="J203" s="54" t="str">
        <f>IF(ISBLANK(H203)=FALSE,VLOOKUP(H203,'Hidden - Dropdown'!$B:$D,3,FALSE),"")</f>
        <v/>
      </c>
      <c r="L203" s="51" t="str">
        <f t="shared" si="9"/>
        <v/>
      </c>
      <c r="M203" s="75" t="e">
        <f t="shared" ca="1" si="10"/>
        <v>#VALUE!</v>
      </c>
      <c r="N203" s="83" t="str">
        <f>IF(ISBLANK(A203),"",IF(L203="One-time training","",HYPERLINK("mailto:"&amp;VLOOKUP(A203,'Contractor List'!$A:$J,5,FALSE)&amp;"?subject="&amp;'Hidden - Dropdown'!$L$7&amp;"&amp;body=Hi "&amp;C203&amp;","&amp;"%0A%0A"&amp;O203&amp;"%0A%0A"&amp;"Please take the training and provide feedback with the completion date.","send e-mail to this TM")))</f>
        <v/>
      </c>
      <c r="O203" s="22" t="str">
        <f>CONCATENATE("you are due for the"&amp;" '"&amp;Overview!H203, "' ", "training on ",CHAR(10),(TEXT(Overview!L203, "mm/dd/yyyy")),".")</f>
        <v>you are due for the '' training on 
.</v>
      </c>
      <c r="R203" s="72" t="e">
        <f t="shared" si="11"/>
        <v>#VALUE!</v>
      </c>
    </row>
    <row r="204" spans="1:18" ht="16" x14ac:dyDescent="0.35">
      <c r="A204" s="28"/>
      <c r="B204" s="47" t="str">
        <f>IF((ISBLANK(A204))," ",VLOOKUP(A204,'Contractor List'!$A:$J,2,FALSE))</f>
        <v xml:space="preserve"> </v>
      </c>
      <c r="C204" s="47" t="str">
        <f>IF((ISBLANK(A204))," ",VLOOKUP(A204,'Contractor List'!$A:$J,3,FALSE))</f>
        <v xml:space="preserve"> </v>
      </c>
      <c r="D204" s="47" t="str">
        <f>IF((ISBLANK(A204))," ",VLOOKUP(A204,'Contractor List'!$A:$J,7,FALSE))</f>
        <v xml:space="preserve"> </v>
      </c>
      <c r="E204" s="27" t="str">
        <f>IF((ISBLANK(A204))," ",VLOOKUP(A204,'Contractor List'!$A:$J,8,FALSE))</f>
        <v xml:space="preserve"> </v>
      </c>
      <c r="F204" s="27" t="str">
        <f>IF((ISBLANK(A204))," ",VLOOKUP(A204,'Contractor List'!$A:$J,9,FALSE))</f>
        <v xml:space="preserve"> </v>
      </c>
      <c r="G204" s="27" t="str">
        <f>IF((ISBLANK(A204))," ",VLOOKUP(A204,'Contractor List'!$A:$J,10,FALSE))</f>
        <v xml:space="preserve"> </v>
      </c>
      <c r="I204" s="26" t="str">
        <f>IF(ISBLANK(H204)=FALSE,VLOOKUP(H204,'Hidden - Dropdown'!$B:$D,2,FALSE),"")</f>
        <v/>
      </c>
      <c r="J204" s="54" t="str">
        <f>IF(ISBLANK(H204)=FALSE,VLOOKUP(H204,'Hidden - Dropdown'!$B:$D,3,FALSE),"")</f>
        <v/>
      </c>
      <c r="L204" s="51" t="str">
        <f t="shared" si="9"/>
        <v/>
      </c>
      <c r="M204" s="75" t="e">
        <f t="shared" ca="1" si="10"/>
        <v>#VALUE!</v>
      </c>
      <c r="N204" s="83" t="str">
        <f>IF(ISBLANK(A204),"",IF(L204="One-time training","",HYPERLINK("mailto:"&amp;VLOOKUP(A204,'Contractor List'!$A:$J,5,FALSE)&amp;"?subject="&amp;'Hidden - Dropdown'!$L$7&amp;"&amp;body=Hi "&amp;C204&amp;","&amp;"%0A%0A"&amp;O204&amp;"%0A%0A"&amp;"Please take the training and provide feedback with the completion date.","send e-mail to this TM")))</f>
        <v/>
      </c>
      <c r="O204" s="22" t="str">
        <f>CONCATENATE("you are due for the"&amp;" '"&amp;Overview!H204, "' ", "training on ",CHAR(10),(TEXT(Overview!L204, "mm/dd/yyyy")),".")</f>
        <v>you are due for the '' training on 
.</v>
      </c>
      <c r="R204" s="72" t="e">
        <f t="shared" si="11"/>
        <v>#VALUE!</v>
      </c>
    </row>
    <row r="205" spans="1:18" ht="16" x14ac:dyDescent="0.35">
      <c r="A205" s="28"/>
      <c r="B205" s="47" t="str">
        <f>IF((ISBLANK(A205))," ",VLOOKUP(A205,'Contractor List'!$A:$J,2,FALSE))</f>
        <v xml:space="preserve"> </v>
      </c>
      <c r="C205" s="47" t="str">
        <f>IF((ISBLANK(A205))," ",VLOOKUP(A205,'Contractor List'!$A:$J,3,FALSE))</f>
        <v xml:space="preserve"> </v>
      </c>
      <c r="D205" s="47" t="str">
        <f>IF((ISBLANK(A205))," ",VLOOKUP(A205,'Contractor List'!$A:$J,7,FALSE))</f>
        <v xml:space="preserve"> </v>
      </c>
      <c r="E205" s="27" t="str">
        <f>IF((ISBLANK(A205))," ",VLOOKUP(A205,'Contractor List'!$A:$J,8,FALSE))</f>
        <v xml:space="preserve"> </v>
      </c>
      <c r="F205" s="27" t="str">
        <f>IF((ISBLANK(A205))," ",VLOOKUP(A205,'Contractor List'!$A:$J,9,FALSE))</f>
        <v xml:space="preserve"> </v>
      </c>
      <c r="G205" s="27" t="str">
        <f>IF((ISBLANK(A205))," ",VLOOKUP(A205,'Contractor List'!$A:$J,10,FALSE))</f>
        <v xml:space="preserve"> </v>
      </c>
      <c r="I205" s="26" t="str">
        <f>IF(ISBLANK(H205)=FALSE,VLOOKUP(H205,'Hidden - Dropdown'!$B:$D,2,FALSE),"")</f>
        <v/>
      </c>
      <c r="J205" s="54" t="str">
        <f>IF(ISBLANK(H205)=FALSE,VLOOKUP(H205,'Hidden - Dropdown'!$B:$D,3,FALSE),"")</f>
        <v/>
      </c>
      <c r="L205" s="51" t="str">
        <f t="shared" si="9"/>
        <v/>
      </c>
      <c r="M205" s="75" t="e">
        <f t="shared" ca="1" si="10"/>
        <v>#VALUE!</v>
      </c>
      <c r="N205" s="83" t="str">
        <f>IF(ISBLANK(A205),"",IF(L205="One-time training","",HYPERLINK("mailto:"&amp;VLOOKUP(A205,'Contractor List'!$A:$J,5,FALSE)&amp;"?subject="&amp;'Hidden - Dropdown'!$L$7&amp;"&amp;body=Hi "&amp;C205&amp;","&amp;"%0A%0A"&amp;O205&amp;"%0A%0A"&amp;"Please take the training and provide feedback with the completion date.","send e-mail to this TM")))</f>
        <v/>
      </c>
      <c r="O205" s="22" t="str">
        <f>CONCATENATE("you are due for the"&amp;" '"&amp;Overview!H205, "' ", "training on ",CHAR(10),(TEXT(Overview!L205, "mm/dd/yyyy")),".")</f>
        <v>you are due for the '' training on 
.</v>
      </c>
      <c r="R205" s="72" t="e">
        <f t="shared" si="11"/>
        <v>#VALUE!</v>
      </c>
    </row>
    <row r="206" spans="1:18" ht="16" x14ac:dyDescent="0.35">
      <c r="A206" s="28"/>
      <c r="B206" s="47" t="str">
        <f>IF((ISBLANK(A206))," ",VLOOKUP(A206,'Contractor List'!$A:$J,2,FALSE))</f>
        <v xml:space="preserve"> </v>
      </c>
      <c r="C206" s="47" t="str">
        <f>IF((ISBLANK(A206))," ",VLOOKUP(A206,'Contractor List'!$A:$J,3,FALSE))</f>
        <v xml:space="preserve"> </v>
      </c>
      <c r="D206" s="47" t="str">
        <f>IF((ISBLANK(A206))," ",VLOOKUP(A206,'Contractor List'!$A:$J,7,FALSE))</f>
        <v xml:space="preserve"> </v>
      </c>
      <c r="E206" s="27" t="str">
        <f>IF((ISBLANK(A206))," ",VLOOKUP(A206,'Contractor List'!$A:$J,8,FALSE))</f>
        <v xml:space="preserve"> </v>
      </c>
      <c r="F206" s="27" t="str">
        <f>IF((ISBLANK(A206))," ",VLOOKUP(A206,'Contractor List'!$A:$J,9,FALSE))</f>
        <v xml:space="preserve"> </v>
      </c>
      <c r="G206" s="27" t="str">
        <f>IF((ISBLANK(A206))," ",VLOOKUP(A206,'Contractor List'!$A:$J,10,FALSE))</f>
        <v xml:space="preserve"> </v>
      </c>
      <c r="I206" s="26" t="str">
        <f>IF(ISBLANK(H206)=FALSE,VLOOKUP(H206,'Hidden - Dropdown'!$B:$D,2,FALSE),"")</f>
        <v/>
      </c>
      <c r="J206" s="54" t="str">
        <f>IF(ISBLANK(H206)=FALSE,VLOOKUP(H206,'Hidden - Dropdown'!$B:$D,3,FALSE),"")</f>
        <v/>
      </c>
      <c r="L206" s="51" t="str">
        <f t="shared" si="9"/>
        <v/>
      </c>
      <c r="M206" s="75" t="e">
        <f t="shared" ca="1" si="10"/>
        <v>#VALUE!</v>
      </c>
      <c r="N206" s="83" t="str">
        <f>IF(ISBLANK(A206),"",IF(L206="One-time training","",HYPERLINK("mailto:"&amp;VLOOKUP(A206,'Contractor List'!$A:$J,5,FALSE)&amp;"?subject="&amp;'Hidden - Dropdown'!$L$7&amp;"&amp;body=Hi "&amp;C206&amp;","&amp;"%0A%0A"&amp;O206&amp;"%0A%0A"&amp;"Please take the training and provide feedback with the completion date.","send e-mail to this TM")))</f>
        <v/>
      </c>
      <c r="O206" s="22" t="str">
        <f>CONCATENATE("you are due for the"&amp;" '"&amp;Overview!H206, "' ", "training on ",CHAR(10),(TEXT(Overview!L206, "mm/dd/yyyy")),".")</f>
        <v>you are due for the '' training on 
.</v>
      </c>
      <c r="R206" s="72" t="e">
        <f t="shared" si="11"/>
        <v>#VALUE!</v>
      </c>
    </row>
    <row r="207" spans="1:18" ht="16" x14ac:dyDescent="0.35">
      <c r="A207" s="28"/>
      <c r="B207" s="47" t="str">
        <f>IF((ISBLANK(A207))," ",VLOOKUP(A207,'Contractor List'!$A:$J,2,FALSE))</f>
        <v xml:space="preserve"> </v>
      </c>
      <c r="C207" s="47" t="str">
        <f>IF((ISBLANK(A207))," ",VLOOKUP(A207,'Contractor List'!$A:$J,3,FALSE))</f>
        <v xml:space="preserve"> </v>
      </c>
      <c r="D207" s="47" t="str">
        <f>IF((ISBLANK(A207))," ",VLOOKUP(A207,'Contractor List'!$A:$J,7,FALSE))</f>
        <v xml:space="preserve"> </v>
      </c>
      <c r="E207" s="27" t="str">
        <f>IF((ISBLANK(A207))," ",VLOOKUP(A207,'Contractor List'!$A:$J,8,FALSE))</f>
        <v xml:space="preserve"> </v>
      </c>
      <c r="F207" s="27" t="str">
        <f>IF((ISBLANK(A207))," ",VLOOKUP(A207,'Contractor List'!$A:$J,9,FALSE))</f>
        <v xml:space="preserve"> </v>
      </c>
      <c r="G207" s="27" t="str">
        <f>IF((ISBLANK(A207))," ",VLOOKUP(A207,'Contractor List'!$A:$J,10,FALSE))</f>
        <v xml:space="preserve"> </v>
      </c>
      <c r="I207" s="26" t="str">
        <f>IF(ISBLANK(H207)=FALSE,VLOOKUP(H207,'Hidden - Dropdown'!$B:$D,2,FALSE),"")</f>
        <v/>
      </c>
      <c r="J207" s="54" t="str">
        <f>IF(ISBLANK(H207)=FALSE,VLOOKUP(H207,'Hidden - Dropdown'!$B:$D,3,FALSE),"")</f>
        <v/>
      </c>
      <c r="L207" s="51" t="str">
        <f t="shared" si="9"/>
        <v/>
      </c>
      <c r="M207" s="75" t="e">
        <f t="shared" ca="1" si="10"/>
        <v>#VALUE!</v>
      </c>
      <c r="N207" s="83" t="str">
        <f>IF(ISBLANK(A207),"",IF(L207="One-time training","",HYPERLINK("mailto:"&amp;VLOOKUP(A207,'Contractor List'!$A:$J,5,FALSE)&amp;"?subject="&amp;'Hidden - Dropdown'!$L$7&amp;"&amp;body=Hi "&amp;C207&amp;","&amp;"%0A%0A"&amp;O207&amp;"%0A%0A"&amp;"Please take the training and provide feedback with the completion date.","send e-mail to this TM")))</f>
        <v/>
      </c>
      <c r="O207" s="22" t="str">
        <f>CONCATENATE("you are due for the"&amp;" '"&amp;Overview!H207, "' ", "training on ",CHAR(10),(TEXT(Overview!L207, "mm/dd/yyyy")),".")</f>
        <v>you are due for the '' training on 
.</v>
      </c>
      <c r="R207" s="72" t="e">
        <f t="shared" si="11"/>
        <v>#VALUE!</v>
      </c>
    </row>
    <row r="208" spans="1:18" ht="16" x14ac:dyDescent="0.35">
      <c r="A208" s="28"/>
      <c r="B208" s="47" t="str">
        <f>IF((ISBLANK(A208))," ",VLOOKUP(A208,'Contractor List'!$A:$J,2,FALSE))</f>
        <v xml:space="preserve"> </v>
      </c>
      <c r="C208" s="47" t="str">
        <f>IF((ISBLANK(A208))," ",VLOOKUP(A208,'Contractor List'!$A:$J,3,FALSE))</f>
        <v xml:space="preserve"> </v>
      </c>
      <c r="D208" s="47" t="str">
        <f>IF((ISBLANK(A208))," ",VLOOKUP(A208,'Contractor List'!$A:$J,7,FALSE))</f>
        <v xml:space="preserve"> </v>
      </c>
      <c r="E208" s="27" t="str">
        <f>IF((ISBLANK(A208))," ",VLOOKUP(A208,'Contractor List'!$A:$J,8,FALSE))</f>
        <v xml:space="preserve"> </v>
      </c>
      <c r="F208" s="27" t="str">
        <f>IF((ISBLANK(A208))," ",VLOOKUP(A208,'Contractor List'!$A:$J,9,FALSE))</f>
        <v xml:space="preserve"> </v>
      </c>
      <c r="G208" s="27" t="str">
        <f>IF((ISBLANK(A208))," ",VLOOKUP(A208,'Contractor List'!$A:$J,10,FALSE))</f>
        <v xml:space="preserve"> </v>
      </c>
      <c r="I208" s="26" t="str">
        <f>IF(ISBLANK(H208)=FALSE,VLOOKUP(H208,'Hidden - Dropdown'!$B:$D,2,FALSE),"")</f>
        <v/>
      </c>
      <c r="J208" s="54" t="str">
        <f>IF(ISBLANK(H208)=FALSE,VLOOKUP(H208,'Hidden - Dropdown'!$B:$D,3,FALSE),"")</f>
        <v/>
      </c>
      <c r="L208" s="51" t="str">
        <f t="shared" si="9"/>
        <v/>
      </c>
      <c r="M208" s="75" t="e">
        <f t="shared" ca="1" si="10"/>
        <v>#VALUE!</v>
      </c>
      <c r="N208" s="83" t="str">
        <f>IF(ISBLANK(A208),"",IF(L208="One-time training","",HYPERLINK("mailto:"&amp;VLOOKUP(A208,'Contractor List'!$A:$J,5,FALSE)&amp;"?subject="&amp;'Hidden - Dropdown'!$L$7&amp;"&amp;body=Hi "&amp;C208&amp;","&amp;"%0A%0A"&amp;O208&amp;"%0A%0A"&amp;"Please take the training and provide feedback with the completion date.","send e-mail to this TM")))</f>
        <v/>
      </c>
      <c r="O208" s="22" t="str">
        <f>CONCATENATE("you are due for the"&amp;" '"&amp;Overview!H208, "' ", "training on ",CHAR(10),(TEXT(Overview!L208, "mm/dd/yyyy")),".")</f>
        <v>you are due for the '' training on 
.</v>
      </c>
      <c r="R208" s="72" t="e">
        <f t="shared" si="11"/>
        <v>#VALUE!</v>
      </c>
    </row>
    <row r="209" spans="1:18" ht="16" x14ac:dyDescent="0.35">
      <c r="A209" s="28"/>
      <c r="B209" s="47" t="str">
        <f>IF((ISBLANK(A209))," ",VLOOKUP(A209,'Contractor List'!$A:$J,2,FALSE))</f>
        <v xml:space="preserve"> </v>
      </c>
      <c r="C209" s="47" t="str">
        <f>IF((ISBLANK(A209))," ",VLOOKUP(A209,'Contractor List'!$A:$J,3,FALSE))</f>
        <v xml:space="preserve"> </v>
      </c>
      <c r="D209" s="47" t="str">
        <f>IF((ISBLANK(A209))," ",VLOOKUP(A209,'Contractor List'!$A:$J,7,FALSE))</f>
        <v xml:space="preserve"> </v>
      </c>
      <c r="E209" s="27" t="str">
        <f>IF((ISBLANK(A209))," ",VLOOKUP(A209,'Contractor List'!$A:$J,8,FALSE))</f>
        <v xml:space="preserve"> </v>
      </c>
      <c r="F209" s="27" t="str">
        <f>IF((ISBLANK(A209))," ",VLOOKUP(A209,'Contractor List'!$A:$J,9,FALSE))</f>
        <v xml:space="preserve"> </v>
      </c>
      <c r="G209" s="27" t="str">
        <f>IF((ISBLANK(A209))," ",VLOOKUP(A209,'Contractor List'!$A:$J,10,FALSE))</f>
        <v xml:space="preserve"> </v>
      </c>
      <c r="I209" s="26" t="str">
        <f>IF(ISBLANK(H209)=FALSE,VLOOKUP(H209,'Hidden - Dropdown'!$B:$D,2,FALSE),"")</f>
        <v/>
      </c>
      <c r="J209" s="54" t="str">
        <f>IF(ISBLANK(H209)=FALSE,VLOOKUP(H209,'Hidden - Dropdown'!$B:$D,3,FALSE),"")</f>
        <v/>
      </c>
      <c r="L209" s="51" t="str">
        <f t="shared" si="9"/>
        <v/>
      </c>
      <c r="M209" s="75" t="e">
        <f t="shared" ca="1" si="10"/>
        <v>#VALUE!</v>
      </c>
      <c r="N209" s="83" t="str">
        <f>IF(ISBLANK(A209),"",IF(L209="One-time training","",HYPERLINK("mailto:"&amp;VLOOKUP(A209,'Contractor List'!$A:$J,5,FALSE)&amp;"?subject="&amp;'Hidden - Dropdown'!$L$7&amp;"&amp;body=Hi "&amp;C209&amp;","&amp;"%0A%0A"&amp;O209&amp;"%0A%0A"&amp;"Please take the training and provide feedback with the completion date.","send e-mail to this TM")))</f>
        <v/>
      </c>
      <c r="O209" s="22" t="str">
        <f>CONCATENATE("you are due for the"&amp;" '"&amp;Overview!H209, "' ", "training on ",CHAR(10),(TEXT(Overview!L209, "mm/dd/yyyy")),".")</f>
        <v>you are due for the '' training on 
.</v>
      </c>
      <c r="R209" s="72" t="e">
        <f t="shared" si="11"/>
        <v>#VALUE!</v>
      </c>
    </row>
    <row r="210" spans="1:18" ht="16" x14ac:dyDescent="0.35">
      <c r="A210" s="28"/>
      <c r="B210" s="47" t="str">
        <f>IF((ISBLANK(A210))," ",VLOOKUP(A210,'Contractor List'!$A:$J,2,FALSE))</f>
        <v xml:space="preserve"> </v>
      </c>
      <c r="C210" s="47" t="str">
        <f>IF((ISBLANK(A210))," ",VLOOKUP(A210,'Contractor List'!$A:$J,3,FALSE))</f>
        <v xml:space="preserve"> </v>
      </c>
      <c r="D210" s="47" t="str">
        <f>IF((ISBLANK(A210))," ",VLOOKUP(A210,'Contractor List'!$A:$J,7,FALSE))</f>
        <v xml:space="preserve"> </v>
      </c>
      <c r="E210" s="27" t="str">
        <f>IF((ISBLANK(A210))," ",VLOOKUP(A210,'Contractor List'!$A:$J,8,FALSE))</f>
        <v xml:space="preserve"> </v>
      </c>
      <c r="F210" s="27" t="str">
        <f>IF((ISBLANK(A210))," ",VLOOKUP(A210,'Contractor List'!$A:$J,9,FALSE))</f>
        <v xml:space="preserve"> </v>
      </c>
      <c r="G210" s="27" t="str">
        <f>IF((ISBLANK(A210))," ",VLOOKUP(A210,'Contractor List'!$A:$J,10,FALSE))</f>
        <v xml:space="preserve"> </v>
      </c>
      <c r="I210" s="26" t="str">
        <f>IF(ISBLANK(H210)=FALSE,VLOOKUP(H210,'Hidden - Dropdown'!$B:$D,2,FALSE),"")</f>
        <v/>
      </c>
      <c r="J210" s="54" t="str">
        <f>IF(ISBLANK(H210)=FALSE,VLOOKUP(H210,'Hidden - Dropdown'!$B:$D,3,FALSE),"")</f>
        <v/>
      </c>
      <c r="L210" s="51" t="str">
        <f t="shared" si="9"/>
        <v/>
      </c>
      <c r="M210" s="75" t="e">
        <f t="shared" ca="1" si="10"/>
        <v>#VALUE!</v>
      </c>
      <c r="N210" s="83" t="str">
        <f>IF(ISBLANK(A210),"",IF(L210="One-time training","",HYPERLINK("mailto:"&amp;VLOOKUP(A210,'Contractor List'!$A:$J,5,FALSE)&amp;"?subject="&amp;'Hidden - Dropdown'!$L$7&amp;"&amp;body=Hi "&amp;C210&amp;","&amp;"%0A%0A"&amp;O210&amp;"%0A%0A"&amp;"Please take the training and provide feedback with the completion date.","send e-mail to this TM")))</f>
        <v/>
      </c>
      <c r="O210" s="22" t="str">
        <f>CONCATENATE("you are due for the"&amp;" '"&amp;Overview!H210, "' ", "training on ",CHAR(10),(TEXT(Overview!L210, "mm/dd/yyyy")),".")</f>
        <v>you are due for the '' training on 
.</v>
      </c>
      <c r="R210" s="72" t="e">
        <f t="shared" si="11"/>
        <v>#VALUE!</v>
      </c>
    </row>
    <row r="211" spans="1:18" ht="16" x14ac:dyDescent="0.35">
      <c r="A211" s="28"/>
      <c r="B211" s="47" t="str">
        <f>IF((ISBLANK(A211))," ",VLOOKUP(A211,'Contractor List'!$A:$J,2,FALSE))</f>
        <v xml:space="preserve"> </v>
      </c>
      <c r="C211" s="47" t="str">
        <f>IF((ISBLANK(A211))," ",VLOOKUP(A211,'Contractor List'!$A:$J,3,FALSE))</f>
        <v xml:space="preserve"> </v>
      </c>
      <c r="D211" s="47" t="str">
        <f>IF((ISBLANK(A211))," ",VLOOKUP(A211,'Contractor List'!$A:$J,7,FALSE))</f>
        <v xml:space="preserve"> </v>
      </c>
      <c r="E211" s="27" t="str">
        <f>IF((ISBLANK(A211))," ",VLOOKUP(A211,'Contractor List'!$A:$J,8,FALSE))</f>
        <v xml:space="preserve"> </v>
      </c>
      <c r="F211" s="27" t="str">
        <f>IF((ISBLANK(A211))," ",VLOOKUP(A211,'Contractor List'!$A:$J,9,FALSE))</f>
        <v xml:space="preserve"> </v>
      </c>
      <c r="G211" s="27" t="str">
        <f>IF((ISBLANK(A211))," ",VLOOKUP(A211,'Contractor List'!$A:$J,10,FALSE))</f>
        <v xml:space="preserve"> </v>
      </c>
      <c r="I211" s="26" t="str">
        <f>IF(ISBLANK(H211)=FALSE,VLOOKUP(H211,'Hidden - Dropdown'!$B:$D,2,FALSE),"")</f>
        <v/>
      </c>
      <c r="J211" s="54" t="str">
        <f>IF(ISBLANK(H211)=FALSE,VLOOKUP(H211,'Hidden - Dropdown'!$B:$D,3,FALSE),"")</f>
        <v/>
      </c>
      <c r="L211" s="51" t="str">
        <f t="shared" si="9"/>
        <v/>
      </c>
      <c r="M211" s="75" t="e">
        <f t="shared" ca="1" si="10"/>
        <v>#VALUE!</v>
      </c>
      <c r="N211" s="83" t="str">
        <f>IF(ISBLANK(A211),"",IF(L211="One-time training","",HYPERLINK("mailto:"&amp;VLOOKUP(A211,'Contractor List'!$A:$J,5,FALSE)&amp;"?subject="&amp;'Hidden - Dropdown'!$L$7&amp;"&amp;body=Hi "&amp;C211&amp;","&amp;"%0A%0A"&amp;O211&amp;"%0A%0A"&amp;"Please take the training and provide feedback with the completion date.","send e-mail to this TM")))</f>
        <v/>
      </c>
      <c r="O211" s="22" t="str">
        <f>CONCATENATE("you are due for the"&amp;" '"&amp;Overview!H211, "' ", "training on ",CHAR(10),(TEXT(Overview!L211, "mm/dd/yyyy")),".")</f>
        <v>you are due for the '' training on 
.</v>
      </c>
      <c r="R211" s="72" t="e">
        <f t="shared" si="11"/>
        <v>#VALUE!</v>
      </c>
    </row>
    <row r="212" spans="1:18" ht="16" x14ac:dyDescent="0.35">
      <c r="A212" s="31"/>
      <c r="B212" s="47" t="str">
        <f>IF((ISBLANK(A212))," ",VLOOKUP(A212,'Contractor List'!$A:$J,2,FALSE))</f>
        <v xml:space="preserve"> </v>
      </c>
      <c r="C212" s="47" t="str">
        <f>IF((ISBLANK(A212))," ",VLOOKUP(A212,'Contractor List'!$A:$J,3,FALSE))</f>
        <v xml:space="preserve"> </v>
      </c>
      <c r="D212" s="47" t="str">
        <f>IF((ISBLANK(A212))," ",VLOOKUP(A212,'Contractor List'!$A:$J,7,FALSE))</f>
        <v xml:space="preserve"> </v>
      </c>
      <c r="E212" s="27" t="str">
        <f>IF((ISBLANK(A212))," ",VLOOKUP(A212,'Contractor List'!$A:$J,8,FALSE))</f>
        <v xml:space="preserve"> </v>
      </c>
      <c r="F212" s="27" t="str">
        <f>IF((ISBLANK(A212))," ",VLOOKUP(A212,'Contractor List'!$A:$J,9,FALSE))</f>
        <v xml:space="preserve"> </v>
      </c>
      <c r="G212" s="27" t="str">
        <f>IF((ISBLANK(A212))," ",VLOOKUP(A212,'Contractor List'!$A:$J,10,FALSE))</f>
        <v xml:space="preserve"> </v>
      </c>
      <c r="I212" s="26" t="str">
        <f>IF(ISBLANK(H212)=FALSE,VLOOKUP(H212,'Hidden - Dropdown'!$B:$D,2,FALSE),"")</f>
        <v/>
      </c>
      <c r="J212" s="54" t="str">
        <f>IF(ISBLANK(H212)=FALSE,VLOOKUP(H212,'Hidden - Dropdown'!$B:$D,3,FALSE),"")</f>
        <v/>
      </c>
      <c r="L212" s="51" t="str">
        <f t="shared" si="9"/>
        <v/>
      </c>
      <c r="M212" s="75" t="e">
        <f t="shared" ca="1" si="10"/>
        <v>#VALUE!</v>
      </c>
      <c r="N212" s="83" t="str">
        <f>IF(ISBLANK(A212),"",IF(L212="One-time training","",HYPERLINK("mailto:"&amp;VLOOKUP(A212,'Contractor List'!$A:$J,5,FALSE)&amp;"?subject="&amp;'Hidden - Dropdown'!$L$7&amp;"&amp;body=Hi "&amp;C212&amp;","&amp;"%0A%0A"&amp;O212&amp;"%0A%0A"&amp;"Please take the training and provide feedback with the completion date.","send e-mail to this TM")))</f>
        <v/>
      </c>
      <c r="O212" s="22" t="str">
        <f>CONCATENATE("you are due for the"&amp;" '"&amp;Overview!H212, "' ", "training on ",CHAR(10),(TEXT(Overview!L212, "mm/dd/yyyy")),".")</f>
        <v>you are due for the '' training on 
.</v>
      </c>
      <c r="R212" s="72" t="e">
        <f t="shared" si="11"/>
        <v>#VALUE!</v>
      </c>
    </row>
    <row r="213" spans="1:18" ht="16" x14ac:dyDescent="0.35">
      <c r="A213" s="28"/>
      <c r="B213" s="47" t="str">
        <f>IF((ISBLANK(A213))," ",VLOOKUP(A213,'Contractor List'!$A:$J,2,FALSE))</f>
        <v xml:space="preserve"> </v>
      </c>
      <c r="C213" s="47" t="str">
        <f>IF((ISBLANK(A213))," ",VLOOKUP(A213,'Contractor List'!$A:$J,3,FALSE))</f>
        <v xml:space="preserve"> </v>
      </c>
      <c r="D213" s="47" t="str">
        <f>IF((ISBLANK(A213))," ",VLOOKUP(A213,'Contractor List'!$A:$J,7,FALSE))</f>
        <v xml:space="preserve"> </v>
      </c>
      <c r="E213" s="27" t="str">
        <f>IF((ISBLANK(A213))," ",VLOOKUP(A213,'Contractor List'!$A:$J,8,FALSE))</f>
        <v xml:space="preserve"> </v>
      </c>
      <c r="F213" s="27" t="str">
        <f>IF((ISBLANK(A213))," ",VLOOKUP(A213,'Contractor List'!$A:$J,9,FALSE))</f>
        <v xml:space="preserve"> </v>
      </c>
      <c r="G213" s="27" t="str">
        <f>IF((ISBLANK(A213))," ",VLOOKUP(A213,'Contractor List'!$A:$J,10,FALSE))</f>
        <v xml:space="preserve"> </v>
      </c>
      <c r="I213" s="26" t="str">
        <f>IF(ISBLANK(H213)=FALSE,VLOOKUP(H213,'Hidden - Dropdown'!$B:$D,2,FALSE),"")</f>
        <v/>
      </c>
      <c r="J213" s="54" t="str">
        <f>IF(ISBLANK(H213)=FALSE,VLOOKUP(H213,'Hidden - Dropdown'!$B:$D,3,FALSE),"")</f>
        <v/>
      </c>
      <c r="L213" s="51" t="str">
        <f t="shared" si="9"/>
        <v/>
      </c>
      <c r="M213" s="75" t="e">
        <f t="shared" ca="1" si="10"/>
        <v>#VALUE!</v>
      </c>
      <c r="N213" s="83" t="str">
        <f>IF(ISBLANK(A213),"",IF(L213="One-time training","",HYPERLINK("mailto:"&amp;VLOOKUP(A213,'Contractor List'!$A:$J,5,FALSE)&amp;"?subject="&amp;'Hidden - Dropdown'!$L$7&amp;"&amp;body=Hi "&amp;C213&amp;","&amp;"%0A%0A"&amp;O213&amp;"%0A%0A"&amp;"Please take the training and provide feedback with the completion date.","send e-mail to this TM")))</f>
        <v/>
      </c>
      <c r="O213" s="22" t="str">
        <f>CONCATENATE("you are due for the"&amp;" '"&amp;Overview!H213, "' ", "training on ",CHAR(10),(TEXT(Overview!L213, "mm/dd/yyyy")),".")</f>
        <v>you are due for the '' training on 
.</v>
      </c>
      <c r="R213" s="72" t="e">
        <f t="shared" si="11"/>
        <v>#VALUE!</v>
      </c>
    </row>
    <row r="214" spans="1:18" ht="16" x14ac:dyDescent="0.35">
      <c r="A214" s="28"/>
      <c r="B214" s="47" t="str">
        <f>IF((ISBLANK(A214))," ",VLOOKUP(A214,'Contractor List'!$A:$J,2,FALSE))</f>
        <v xml:space="preserve"> </v>
      </c>
      <c r="C214" s="47" t="str">
        <f>IF((ISBLANK(A214))," ",VLOOKUP(A214,'Contractor List'!$A:$J,3,FALSE))</f>
        <v xml:space="preserve"> </v>
      </c>
      <c r="D214" s="47" t="str">
        <f>IF((ISBLANK(A214))," ",VLOOKUP(A214,'Contractor List'!$A:$J,7,FALSE))</f>
        <v xml:space="preserve"> </v>
      </c>
      <c r="E214" s="27" t="str">
        <f>IF((ISBLANK(A214))," ",VLOOKUP(A214,'Contractor List'!$A:$J,8,FALSE))</f>
        <v xml:space="preserve"> </v>
      </c>
      <c r="F214" s="27" t="str">
        <f>IF((ISBLANK(A214))," ",VLOOKUP(A214,'Contractor List'!$A:$J,9,FALSE))</f>
        <v xml:space="preserve"> </v>
      </c>
      <c r="G214" s="27" t="str">
        <f>IF((ISBLANK(A214))," ",VLOOKUP(A214,'Contractor List'!$A:$J,10,FALSE))</f>
        <v xml:space="preserve"> </v>
      </c>
      <c r="I214" s="26" t="str">
        <f>IF(ISBLANK(H214)=FALSE,VLOOKUP(H214,'Hidden - Dropdown'!$B:$D,2,FALSE),"")</f>
        <v/>
      </c>
      <c r="J214" s="54" t="str">
        <f>IF(ISBLANK(H214)=FALSE,VLOOKUP(H214,'Hidden - Dropdown'!$B:$D,3,FALSE),"")</f>
        <v/>
      </c>
      <c r="L214" s="51" t="str">
        <f t="shared" si="9"/>
        <v/>
      </c>
      <c r="M214" s="75" t="e">
        <f t="shared" ca="1" si="10"/>
        <v>#VALUE!</v>
      </c>
      <c r="N214" s="83" t="str">
        <f>IF(ISBLANK(A214),"",IF(L214="One-time training","",HYPERLINK("mailto:"&amp;VLOOKUP(A214,'Contractor List'!$A:$J,5,FALSE)&amp;"?subject="&amp;'Hidden - Dropdown'!$L$7&amp;"&amp;body=Hi "&amp;C214&amp;","&amp;"%0A%0A"&amp;O214&amp;"%0A%0A"&amp;"Please take the training and provide feedback with the completion date.","send e-mail to this TM")))</f>
        <v/>
      </c>
      <c r="O214" s="22" t="str">
        <f>CONCATENATE("you are due for the"&amp;" '"&amp;Overview!H214, "' ", "training on ",CHAR(10),(TEXT(Overview!L214, "mm/dd/yyyy")),".")</f>
        <v>you are due for the '' training on 
.</v>
      </c>
      <c r="R214" s="72" t="e">
        <f t="shared" si="11"/>
        <v>#VALUE!</v>
      </c>
    </row>
    <row r="215" spans="1:18" ht="16" x14ac:dyDescent="0.35">
      <c r="A215" s="32"/>
      <c r="B215" s="47" t="str">
        <f>IF((ISBLANK(A215))," ",VLOOKUP(A215,'Contractor List'!$A:$J,2,FALSE))</f>
        <v xml:space="preserve"> </v>
      </c>
      <c r="C215" s="47" t="str">
        <f>IF((ISBLANK(A215))," ",VLOOKUP(A215,'Contractor List'!$A:$J,3,FALSE))</f>
        <v xml:space="preserve"> </v>
      </c>
      <c r="D215" s="47" t="str">
        <f>IF((ISBLANK(A215))," ",VLOOKUP(A215,'Contractor List'!$A:$J,7,FALSE))</f>
        <v xml:space="preserve"> </v>
      </c>
      <c r="E215" s="27" t="str">
        <f>IF((ISBLANK(A215))," ",VLOOKUP(A215,'Contractor List'!$A:$J,8,FALSE))</f>
        <v xml:space="preserve"> </v>
      </c>
      <c r="F215" s="27" t="str">
        <f>IF((ISBLANK(A215))," ",VLOOKUP(A215,'Contractor List'!$A:$J,9,FALSE))</f>
        <v xml:space="preserve"> </v>
      </c>
      <c r="G215" s="27" t="str">
        <f>IF((ISBLANK(A215))," ",VLOOKUP(A215,'Contractor List'!$A:$J,10,FALSE))</f>
        <v xml:space="preserve"> </v>
      </c>
      <c r="I215" s="26" t="str">
        <f>IF(ISBLANK(H215)=FALSE,VLOOKUP(H215,'Hidden - Dropdown'!$B:$D,2,FALSE),"")</f>
        <v/>
      </c>
      <c r="J215" s="54" t="str">
        <f>IF(ISBLANK(H215)=FALSE,VLOOKUP(H215,'Hidden - Dropdown'!$B:$D,3,FALSE),"")</f>
        <v/>
      </c>
      <c r="L215" s="51" t="str">
        <f t="shared" si="9"/>
        <v/>
      </c>
      <c r="M215" s="75" t="e">
        <f t="shared" ca="1" si="10"/>
        <v>#VALUE!</v>
      </c>
      <c r="N215" s="83" t="str">
        <f>IF(ISBLANK(A215),"",IF(L215="One-time training","",HYPERLINK("mailto:"&amp;VLOOKUP(A215,'Contractor List'!$A:$J,5,FALSE)&amp;"?subject="&amp;'Hidden - Dropdown'!$L$7&amp;"&amp;body=Hi "&amp;C215&amp;","&amp;"%0A%0A"&amp;O215&amp;"%0A%0A"&amp;"Please take the training and provide feedback with the completion date.","send e-mail to this TM")))</f>
        <v/>
      </c>
      <c r="O215" s="22" t="str">
        <f>CONCATENATE("you are due for the"&amp;" '"&amp;Overview!H215, "' ", "training on ",CHAR(10),(TEXT(Overview!L215, "mm/dd/yyyy")),".")</f>
        <v>you are due for the '' training on 
.</v>
      </c>
      <c r="R215" s="72" t="e">
        <f t="shared" si="11"/>
        <v>#VALUE!</v>
      </c>
    </row>
    <row r="216" spans="1:18" ht="16" x14ac:dyDescent="0.35">
      <c r="A216" s="30"/>
      <c r="B216" s="47" t="str">
        <f>IF((ISBLANK(A216))," ",VLOOKUP(A216,'Contractor List'!$A:$J,2,FALSE))</f>
        <v xml:space="preserve"> </v>
      </c>
      <c r="C216" s="47" t="str">
        <f>IF((ISBLANK(A216))," ",VLOOKUP(A216,'Contractor List'!$A:$J,3,FALSE))</f>
        <v xml:space="preserve"> </v>
      </c>
      <c r="D216" s="47" t="str">
        <f>IF((ISBLANK(A216))," ",VLOOKUP(A216,'Contractor List'!$A:$J,7,FALSE))</f>
        <v xml:space="preserve"> </v>
      </c>
      <c r="E216" s="27" t="str">
        <f>IF((ISBLANK(A216))," ",VLOOKUP(A216,'Contractor List'!$A:$J,8,FALSE))</f>
        <v xml:space="preserve"> </v>
      </c>
      <c r="F216" s="27" t="str">
        <f>IF((ISBLANK(A216))," ",VLOOKUP(A216,'Contractor List'!$A:$J,9,FALSE))</f>
        <v xml:space="preserve"> </v>
      </c>
      <c r="G216" s="27" t="str">
        <f>IF((ISBLANK(A216))," ",VLOOKUP(A216,'Contractor List'!$A:$J,10,FALSE))</f>
        <v xml:space="preserve"> </v>
      </c>
      <c r="I216" s="26" t="str">
        <f>IF(ISBLANK(H216)=FALSE,VLOOKUP(H216,'Hidden - Dropdown'!$B:$D,2,FALSE),"")</f>
        <v/>
      </c>
      <c r="J216" s="54" t="str">
        <f>IF(ISBLANK(H216)=FALSE,VLOOKUP(H216,'Hidden - Dropdown'!$B:$D,3,FALSE),"")</f>
        <v/>
      </c>
      <c r="L216" s="51" t="str">
        <f t="shared" si="9"/>
        <v/>
      </c>
      <c r="M216" s="75" t="e">
        <f t="shared" ca="1" si="10"/>
        <v>#VALUE!</v>
      </c>
      <c r="N216" s="83" t="str">
        <f>IF(ISBLANK(A216),"",IF(L216="One-time training","",HYPERLINK("mailto:"&amp;VLOOKUP(A216,'Contractor List'!$A:$J,5,FALSE)&amp;"?subject="&amp;'Hidden - Dropdown'!$L$7&amp;"&amp;body=Hi "&amp;C216&amp;","&amp;"%0A%0A"&amp;O216&amp;"%0A%0A"&amp;"Please take the training and provide feedback with the completion date.","send e-mail to this TM")))</f>
        <v/>
      </c>
      <c r="O216" s="22" t="str">
        <f>CONCATENATE("you are due for the"&amp;" '"&amp;Overview!H216, "' ", "training on ",CHAR(10),(TEXT(Overview!L216, "mm/dd/yyyy")),".")</f>
        <v>you are due for the '' training on 
.</v>
      </c>
      <c r="R216" s="72" t="e">
        <f t="shared" si="11"/>
        <v>#VALUE!</v>
      </c>
    </row>
    <row r="217" spans="1:18" ht="16" x14ac:dyDescent="0.35">
      <c r="A217" s="28"/>
      <c r="B217" s="47" t="str">
        <f>IF((ISBLANK(A217))," ",VLOOKUP(A217,'Contractor List'!$A:$J,2,FALSE))</f>
        <v xml:space="preserve"> </v>
      </c>
      <c r="C217" s="47" t="str">
        <f>IF((ISBLANK(A217))," ",VLOOKUP(A217,'Contractor List'!$A:$J,3,FALSE))</f>
        <v xml:space="preserve"> </v>
      </c>
      <c r="D217" s="47" t="str">
        <f>IF((ISBLANK(A217))," ",VLOOKUP(A217,'Contractor List'!$A:$J,7,FALSE))</f>
        <v xml:space="preserve"> </v>
      </c>
      <c r="E217" s="27" t="str">
        <f>IF((ISBLANK(A217))," ",VLOOKUP(A217,'Contractor List'!$A:$J,8,FALSE))</f>
        <v xml:space="preserve"> </v>
      </c>
      <c r="F217" s="27" t="str">
        <f>IF((ISBLANK(A217))," ",VLOOKUP(A217,'Contractor List'!$A:$J,9,FALSE))</f>
        <v xml:space="preserve"> </v>
      </c>
      <c r="G217" s="27" t="str">
        <f>IF((ISBLANK(A217))," ",VLOOKUP(A217,'Contractor List'!$A:$J,10,FALSE))</f>
        <v xml:space="preserve"> </v>
      </c>
      <c r="I217" s="26" t="str">
        <f>IF(ISBLANK(H217)=FALSE,VLOOKUP(H217,'Hidden - Dropdown'!$B:$D,2,FALSE),"")</f>
        <v/>
      </c>
      <c r="J217" s="54" t="str">
        <f>IF(ISBLANK(H217)=FALSE,VLOOKUP(H217,'Hidden - Dropdown'!$B:$D,3,FALSE),"")</f>
        <v/>
      </c>
      <c r="L217" s="51" t="str">
        <f t="shared" si="9"/>
        <v/>
      </c>
      <c r="M217" s="75" t="e">
        <f t="shared" ca="1" si="10"/>
        <v>#VALUE!</v>
      </c>
      <c r="N217" s="83" t="str">
        <f>IF(ISBLANK(A217),"",IF(L217="One-time training","",HYPERLINK("mailto:"&amp;VLOOKUP(A217,'Contractor List'!$A:$J,5,FALSE)&amp;"?subject="&amp;'Hidden - Dropdown'!$L$7&amp;"&amp;body=Hi "&amp;C217&amp;","&amp;"%0A%0A"&amp;O217&amp;"%0A%0A"&amp;"Please take the training and provide feedback with the completion date.","send e-mail to this TM")))</f>
        <v/>
      </c>
      <c r="O217" s="22" t="str">
        <f>CONCATENATE("you are due for the"&amp;" '"&amp;Overview!H217, "' ", "training on ",CHAR(10),(TEXT(Overview!L217, "mm/dd/yyyy")),".")</f>
        <v>you are due for the '' training on 
.</v>
      </c>
      <c r="R217" s="72" t="e">
        <f t="shared" si="11"/>
        <v>#VALUE!</v>
      </c>
    </row>
    <row r="218" spans="1:18" ht="16" x14ac:dyDescent="0.35">
      <c r="A218" s="28"/>
      <c r="B218" s="47" t="str">
        <f>IF((ISBLANK(A218))," ",VLOOKUP(A218,'Contractor List'!$A:$J,2,FALSE))</f>
        <v xml:space="preserve"> </v>
      </c>
      <c r="C218" s="47" t="str">
        <f>IF((ISBLANK(A218))," ",VLOOKUP(A218,'Contractor List'!$A:$J,3,FALSE))</f>
        <v xml:space="preserve"> </v>
      </c>
      <c r="D218" s="47" t="str">
        <f>IF((ISBLANK(A218))," ",VLOOKUP(A218,'Contractor List'!$A:$J,7,FALSE))</f>
        <v xml:space="preserve"> </v>
      </c>
      <c r="E218" s="27" t="str">
        <f>IF((ISBLANK(A218))," ",VLOOKUP(A218,'Contractor List'!$A:$J,8,FALSE))</f>
        <v xml:space="preserve"> </v>
      </c>
      <c r="F218" s="27" t="str">
        <f>IF((ISBLANK(A218))," ",VLOOKUP(A218,'Contractor List'!$A:$J,9,FALSE))</f>
        <v xml:space="preserve"> </v>
      </c>
      <c r="G218" s="27" t="str">
        <f>IF((ISBLANK(A218))," ",VLOOKUP(A218,'Contractor List'!$A:$J,10,FALSE))</f>
        <v xml:space="preserve"> </v>
      </c>
      <c r="I218" s="26" t="str">
        <f>IF(ISBLANK(H218)=FALSE,VLOOKUP(H218,'Hidden - Dropdown'!$B:$D,2,FALSE),"")</f>
        <v/>
      </c>
      <c r="J218" s="54" t="str">
        <f>IF(ISBLANK(H218)=FALSE,VLOOKUP(H218,'Hidden - Dropdown'!$B:$D,3,FALSE),"")</f>
        <v/>
      </c>
      <c r="L218" s="51" t="str">
        <f t="shared" si="9"/>
        <v/>
      </c>
      <c r="M218" s="75" t="e">
        <f t="shared" ca="1" si="10"/>
        <v>#VALUE!</v>
      </c>
      <c r="N218" s="83" t="str">
        <f>IF(ISBLANK(A218),"",IF(L218="One-time training","",HYPERLINK("mailto:"&amp;VLOOKUP(A218,'Contractor List'!$A:$J,5,FALSE)&amp;"?subject="&amp;'Hidden - Dropdown'!$L$7&amp;"&amp;body=Hi "&amp;C218&amp;","&amp;"%0A%0A"&amp;O218&amp;"%0A%0A"&amp;"Please take the training and provide feedback with the completion date.","send e-mail to this TM")))</f>
        <v/>
      </c>
      <c r="O218" s="22" t="str">
        <f>CONCATENATE("you are due for the"&amp;" '"&amp;Overview!H218, "' ", "training on ",CHAR(10),(TEXT(Overview!L218, "mm/dd/yyyy")),".")</f>
        <v>you are due for the '' training on 
.</v>
      </c>
      <c r="R218" s="72" t="e">
        <f t="shared" si="11"/>
        <v>#VALUE!</v>
      </c>
    </row>
    <row r="219" spans="1:18" ht="16" x14ac:dyDescent="0.35">
      <c r="A219" s="28"/>
      <c r="B219" s="47" t="str">
        <f>IF((ISBLANK(A219))," ",VLOOKUP(A219,'Contractor List'!$A:$J,2,FALSE))</f>
        <v xml:space="preserve"> </v>
      </c>
      <c r="C219" s="47" t="str">
        <f>IF((ISBLANK(A219))," ",VLOOKUP(A219,'Contractor List'!$A:$J,3,FALSE))</f>
        <v xml:space="preserve"> </v>
      </c>
      <c r="D219" s="47" t="str">
        <f>IF((ISBLANK(A219))," ",VLOOKUP(A219,'Contractor List'!$A:$J,7,FALSE))</f>
        <v xml:space="preserve"> </v>
      </c>
      <c r="E219" s="27" t="str">
        <f>IF((ISBLANK(A219))," ",VLOOKUP(A219,'Contractor List'!$A:$J,8,FALSE))</f>
        <v xml:space="preserve"> </v>
      </c>
      <c r="F219" s="27" t="str">
        <f>IF((ISBLANK(A219))," ",VLOOKUP(A219,'Contractor List'!$A:$J,9,FALSE))</f>
        <v xml:space="preserve"> </v>
      </c>
      <c r="G219" s="27" t="str">
        <f>IF((ISBLANK(A219))," ",VLOOKUP(A219,'Contractor List'!$A:$J,10,FALSE))</f>
        <v xml:space="preserve"> </v>
      </c>
      <c r="I219" s="26" t="str">
        <f>IF(ISBLANK(H219)=FALSE,VLOOKUP(H219,'Hidden - Dropdown'!$B:$D,2,FALSE),"")</f>
        <v/>
      </c>
      <c r="J219" s="54" t="str">
        <f>IF(ISBLANK(H219)=FALSE,VLOOKUP(H219,'Hidden - Dropdown'!$B:$D,3,FALSE),"")</f>
        <v/>
      </c>
      <c r="L219" s="51" t="str">
        <f t="shared" si="9"/>
        <v/>
      </c>
      <c r="M219" s="75" t="e">
        <f t="shared" ca="1" si="10"/>
        <v>#VALUE!</v>
      </c>
      <c r="N219" s="83" t="str">
        <f>IF(ISBLANK(A219),"",IF(L219="One-time training","",HYPERLINK("mailto:"&amp;VLOOKUP(A219,'Contractor List'!$A:$J,5,FALSE)&amp;"?subject="&amp;'Hidden - Dropdown'!$L$7&amp;"&amp;body=Hi "&amp;C219&amp;","&amp;"%0A%0A"&amp;O219&amp;"%0A%0A"&amp;"Please take the training and provide feedback with the completion date.","send e-mail to this TM")))</f>
        <v/>
      </c>
      <c r="O219" s="22" t="str">
        <f>CONCATENATE("you are due for the"&amp;" '"&amp;Overview!H219, "' ", "training on ",CHAR(10),(TEXT(Overview!L219, "mm/dd/yyyy")),".")</f>
        <v>you are due for the '' training on 
.</v>
      </c>
      <c r="R219" s="72" t="e">
        <f t="shared" si="11"/>
        <v>#VALUE!</v>
      </c>
    </row>
    <row r="220" spans="1:18" ht="16" x14ac:dyDescent="0.35">
      <c r="A220" s="28"/>
      <c r="B220" s="47" t="str">
        <f>IF((ISBLANK(A220))," ",VLOOKUP(A220,'Contractor List'!$A:$J,2,FALSE))</f>
        <v xml:space="preserve"> </v>
      </c>
      <c r="C220" s="47" t="str">
        <f>IF((ISBLANK(A220))," ",VLOOKUP(A220,'Contractor List'!$A:$J,3,FALSE))</f>
        <v xml:space="preserve"> </v>
      </c>
      <c r="D220" s="47" t="str">
        <f>IF((ISBLANK(A220))," ",VLOOKUP(A220,'Contractor List'!$A:$J,7,FALSE))</f>
        <v xml:space="preserve"> </v>
      </c>
      <c r="E220" s="27" t="str">
        <f>IF((ISBLANK(A220))," ",VLOOKUP(A220,'Contractor List'!$A:$J,8,FALSE))</f>
        <v xml:space="preserve"> </v>
      </c>
      <c r="F220" s="27" t="str">
        <f>IF((ISBLANK(A220))," ",VLOOKUP(A220,'Contractor List'!$A:$J,9,FALSE))</f>
        <v xml:space="preserve"> </v>
      </c>
      <c r="G220" s="27" t="str">
        <f>IF((ISBLANK(A220))," ",VLOOKUP(A220,'Contractor List'!$A:$J,10,FALSE))</f>
        <v xml:space="preserve"> </v>
      </c>
      <c r="I220" s="26" t="str">
        <f>IF(ISBLANK(H220)=FALSE,VLOOKUP(H220,'Hidden - Dropdown'!$B:$D,2,FALSE),"")</f>
        <v/>
      </c>
      <c r="J220" s="54" t="str">
        <f>IF(ISBLANK(H220)=FALSE,VLOOKUP(H220,'Hidden - Dropdown'!$B:$D,3,FALSE),"")</f>
        <v/>
      </c>
      <c r="L220" s="51" t="str">
        <f t="shared" si="9"/>
        <v/>
      </c>
      <c r="M220" s="75" t="e">
        <f t="shared" ca="1" si="10"/>
        <v>#VALUE!</v>
      </c>
      <c r="N220" s="83" t="str">
        <f>IF(ISBLANK(A220),"",IF(L220="One-time training","",HYPERLINK("mailto:"&amp;VLOOKUP(A220,'Contractor List'!$A:$J,5,FALSE)&amp;"?subject="&amp;'Hidden - Dropdown'!$L$7&amp;"&amp;body=Hi "&amp;C220&amp;","&amp;"%0A%0A"&amp;O220&amp;"%0A%0A"&amp;"Please take the training and provide feedback with the completion date.","send e-mail to this TM")))</f>
        <v/>
      </c>
      <c r="O220" s="22" t="str">
        <f>CONCATENATE("you are due for the"&amp;" '"&amp;Overview!H220, "' ", "training on ",CHAR(10),(TEXT(Overview!L220, "mm/dd/yyyy")),".")</f>
        <v>you are due for the '' training on 
.</v>
      </c>
      <c r="R220" s="72" t="e">
        <f t="shared" si="11"/>
        <v>#VALUE!</v>
      </c>
    </row>
    <row r="221" spans="1:18" ht="16" x14ac:dyDescent="0.35">
      <c r="A221" s="28"/>
      <c r="B221" s="47" t="str">
        <f>IF((ISBLANK(A221))," ",VLOOKUP(A221,'Contractor List'!$A:$J,2,FALSE))</f>
        <v xml:space="preserve"> </v>
      </c>
      <c r="C221" s="47" t="str">
        <f>IF((ISBLANK(A221))," ",VLOOKUP(A221,'Contractor List'!$A:$J,3,FALSE))</f>
        <v xml:space="preserve"> </v>
      </c>
      <c r="D221" s="47" t="str">
        <f>IF((ISBLANK(A221))," ",VLOOKUP(A221,'Contractor List'!$A:$J,7,FALSE))</f>
        <v xml:space="preserve"> </v>
      </c>
      <c r="E221" s="27" t="str">
        <f>IF((ISBLANK(A221))," ",VLOOKUP(A221,'Contractor List'!$A:$J,8,FALSE))</f>
        <v xml:space="preserve"> </v>
      </c>
      <c r="F221" s="27" t="str">
        <f>IF((ISBLANK(A221))," ",VLOOKUP(A221,'Contractor List'!$A:$J,9,FALSE))</f>
        <v xml:space="preserve"> </v>
      </c>
      <c r="G221" s="27" t="str">
        <f>IF((ISBLANK(A221))," ",VLOOKUP(A221,'Contractor List'!$A:$J,10,FALSE))</f>
        <v xml:space="preserve"> </v>
      </c>
      <c r="I221" s="26" t="str">
        <f>IF(ISBLANK(H221)=FALSE,VLOOKUP(H221,'Hidden - Dropdown'!$B:$D,2,FALSE),"")</f>
        <v/>
      </c>
      <c r="J221" s="54" t="str">
        <f>IF(ISBLANK(H221)=FALSE,VLOOKUP(H221,'Hidden - Dropdown'!$B:$D,3,FALSE),"")</f>
        <v/>
      </c>
      <c r="L221" s="51" t="str">
        <f t="shared" si="9"/>
        <v/>
      </c>
      <c r="M221" s="75" t="e">
        <f t="shared" ca="1" si="10"/>
        <v>#VALUE!</v>
      </c>
      <c r="N221" s="83" t="str">
        <f>IF(ISBLANK(A221),"",IF(L221="One-time training","",HYPERLINK("mailto:"&amp;VLOOKUP(A221,'Contractor List'!$A:$J,5,FALSE)&amp;"?subject="&amp;'Hidden - Dropdown'!$L$7&amp;"&amp;body=Hi "&amp;C221&amp;","&amp;"%0A%0A"&amp;O221&amp;"%0A%0A"&amp;"Please take the training and provide feedback with the completion date.","send e-mail to this TM")))</f>
        <v/>
      </c>
      <c r="O221" s="22" t="str">
        <f>CONCATENATE("you are due for the"&amp;" '"&amp;Overview!H221, "' ", "training on ",CHAR(10),(TEXT(Overview!L221, "mm/dd/yyyy")),".")</f>
        <v>you are due for the '' training on 
.</v>
      </c>
      <c r="R221" s="72" t="e">
        <f t="shared" si="11"/>
        <v>#VALUE!</v>
      </c>
    </row>
    <row r="222" spans="1:18" ht="16" x14ac:dyDescent="0.35">
      <c r="A222" s="28"/>
      <c r="B222" s="47" t="str">
        <f>IF((ISBLANK(A222))," ",VLOOKUP(A222,'Contractor List'!$A:$J,2,FALSE))</f>
        <v xml:space="preserve"> </v>
      </c>
      <c r="C222" s="47" t="str">
        <f>IF((ISBLANK(A222))," ",VLOOKUP(A222,'Contractor List'!$A:$J,3,FALSE))</f>
        <v xml:space="preserve"> </v>
      </c>
      <c r="D222" s="47" t="str">
        <f>IF((ISBLANK(A222))," ",VLOOKUP(A222,'Contractor List'!$A:$J,7,FALSE))</f>
        <v xml:space="preserve"> </v>
      </c>
      <c r="E222" s="27" t="str">
        <f>IF((ISBLANK(A222))," ",VLOOKUP(A222,'Contractor List'!$A:$J,8,FALSE))</f>
        <v xml:space="preserve"> </v>
      </c>
      <c r="F222" s="27" t="str">
        <f>IF((ISBLANK(A222))," ",VLOOKUP(A222,'Contractor List'!$A:$J,9,FALSE))</f>
        <v xml:space="preserve"> </v>
      </c>
      <c r="G222" s="27" t="str">
        <f>IF((ISBLANK(A222))," ",VLOOKUP(A222,'Contractor List'!$A:$J,10,FALSE))</f>
        <v xml:space="preserve"> </v>
      </c>
      <c r="I222" s="26" t="str">
        <f>IF(ISBLANK(H222)=FALSE,VLOOKUP(H222,'Hidden - Dropdown'!$B:$D,2,FALSE),"")</f>
        <v/>
      </c>
      <c r="J222" s="54" t="str">
        <f>IF(ISBLANK(H222)=FALSE,VLOOKUP(H222,'Hidden - Dropdown'!$B:$D,3,FALSE),"")</f>
        <v/>
      </c>
      <c r="L222" s="51" t="str">
        <f t="shared" si="9"/>
        <v/>
      </c>
      <c r="M222" s="75" t="e">
        <f t="shared" ca="1" si="10"/>
        <v>#VALUE!</v>
      </c>
      <c r="N222" s="83" t="str">
        <f>IF(ISBLANK(A222),"",IF(L222="One-time training","",HYPERLINK("mailto:"&amp;VLOOKUP(A222,'Contractor List'!$A:$J,5,FALSE)&amp;"?subject="&amp;'Hidden - Dropdown'!$L$7&amp;"&amp;body=Hi "&amp;C222&amp;","&amp;"%0A%0A"&amp;O222&amp;"%0A%0A"&amp;"Please take the training and provide feedback with the completion date.","send e-mail to this TM")))</f>
        <v/>
      </c>
      <c r="O222" s="22" t="str">
        <f>CONCATENATE("you are due for the"&amp;" '"&amp;Overview!H222, "' ", "training on ",CHAR(10),(TEXT(Overview!L222, "mm/dd/yyyy")),".")</f>
        <v>you are due for the '' training on 
.</v>
      </c>
      <c r="R222" s="72" t="e">
        <f t="shared" si="11"/>
        <v>#VALUE!</v>
      </c>
    </row>
    <row r="223" spans="1:18" ht="16" x14ac:dyDescent="0.35">
      <c r="A223" s="28"/>
      <c r="B223" s="47" t="str">
        <f>IF((ISBLANK(A223))," ",VLOOKUP(A223,'Contractor List'!$A:$J,2,FALSE))</f>
        <v xml:space="preserve"> </v>
      </c>
      <c r="C223" s="47" t="str">
        <f>IF((ISBLANK(A223))," ",VLOOKUP(A223,'Contractor List'!$A:$J,3,FALSE))</f>
        <v xml:space="preserve"> </v>
      </c>
      <c r="D223" s="47" t="str">
        <f>IF((ISBLANK(A223))," ",VLOOKUP(A223,'Contractor List'!$A:$J,7,FALSE))</f>
        <v xml:space="preserve"> </v>
      </c>
      <c r="E223" s="27" t="str">
        <f>IF((ISBLANK(A223))," ",VLOOKUP(A223,'Contractor List'!$A:$J,8,FALSE))</f>
        <v xml:space="preserve"> </v>
      </c>
      <c r="F223" s="27" t="str">
        <f>IF((ISBLANK(A223))," ",VLOOKUP(A223,'Contractor List'!$A:$J,9,FALSE))</f>
        <v xml:space="preserve"> </v>
      </c>
      <c r="G223" s="27" t="str">
        <f>IF((ISBLANK(A223))," ",VLOOKUP(A223,'Contractor List'!$A:$J,10,FALSE))</f>
        <v xml:space="preserve"> </v>
      </c>
      <c r="I223" s="26" t="str">
        <f>IF(ISBLANK(H223)=FALSE,VLOOKUP(H223,'Hidden - Dropdown'!$B:$D,2,FALSE),"")</f>
        <v/>
      </c>
      <c r="J223" s="54" t="str">
        <f>IF(ISBLANK(H223)=FALSE,VLOOKUP(H223,'Hidden - Dropdown'!$B:$D,3,FALSE),"")</f>
        <v/>
      </c>
      <c r="L223" s="51" t="str">
        <f t="shared" si="9"/>
        <v/>
      </c>
      <c r="M223" s="75" t="e">
        <f t="shared" ca="1" si="10"/>
        <v>#VALUE!</v>
      </c>
      <c r="N223" s="83" t="str">
        <f>IF(ISBLANK(A223),"",IF(L223="One-time training","",HYPERLINK("mailto:"&amp;VLOOKUP(A223,'Contractor List'!$A:$J,5,FALSE)&amp;"?subject="&amp;'Hidden - Dropdown'!$L$7&amp;"&amp;body=Hi "&amp;C223&amp;","&amp;"%0A%0A"&amp;O223&amp;"%0A%0A"&amp;"Please take the training and provide feedback with the completion date.","send e-mail to this TM")))</f>
        <v/>
      </c>
      <c r="O223" s="22" t="str">
        <f>CONCATENATE("you are due for the"&amp;" '"&amp;Overview!H223, "' ", "training on ",CHAR(10),(TEXT(Overview!L223, "mm/dd/yyyy")),".")</f>
        <v>you are due for the '' training on 
.</v>
      </c>
      <c r="R223" s="72" t="e">
        <f t="shared" si="11"/>
        <v>#VALUE!</v>
      </c>
    </row>
    <row r="224" spans="1:18" ht="16" x14ac:dyDescent="0.35">
      <c r="A224" s="28"/>
      <c r="B224" s="47" t="str">
        <f>IF((ISBLANK(A224))," ",VLOOKUP(A224,'Contractor List'!$A:$J,2,FALSE))</f>
        <v xml:space="preserve"> </v>
      </c>
      <c r="C224" s="47" t="str">
        <f>IF((ISBLANK(A224))," ",VLOOKUP(A224,'Contractor List'!$A:$J,3,FALSE))</f>
        <v xml:space="preserve"> </v>
      </c>
      <c r="D224" s="47" t="str">
        <f>IF((ISBLANK(A224))," ",VLOOKUP(A224,'Contractor List'!$A:$J,7,FALSE))</f>
        <v xml:space="preserve"> </v>
      </c>
      <c r="E224" s="27" t="str">
        <f>IF((ISBLANK(A224))," ",VLOOKUP(A224,'Contractor List'!$A:$J,8,FALSE))</f>
        <v xml:space="preserve"> </v>
      </c>
      <c r="F224" s="27" t="str">
        <f>IF((ISBLANK(A224))," ",VLOOKUP(A224,'Contractor List'!$A:$J,9,FALSE))</f>
        <v xml:space="preserve"> </v>
      </c>
      <c r="G224" s="27" t="str">
        <f>IF((ISBLANK(A224))," ",VLOOKUP(A224,'Contractor List'!$A:$J,10,FALSE))</f>
        <v xml:space="preserve"> </v>
      </c>
      <c r="I224" s="26" t="str">
        <f>IF(ISBLANK(H224)=FALSE,VLOOKUP(H224,'Hidden - Dropdown'!$B:$D,2,FALSE),"")</f>
        <v/>
      </c>
      <c r="J224" s="54" t="str">
        <f>IF(ISBLANK(H224)=FALSE,VLOOKUP(H224,'Hidden - Dropdown'!$B:$D,3,FALSE),"")</f>
        <v/>
      </c>
      <c r="L224" s="51" t="str">
        <f t="shared" si="9"/>
        <v/>
      </c>
      <c r="M224" s="75" t="e">
        <f t="shared" ca="1" si="10"/>
        <v>#VALUE!</v>
      </c>
      <c r="N224" s="83" t="str">
        <f>IF(ISBLANK(A224),"",IF(L224="One-time training","",HYPERLINK("mailto:"&amp;VLOOKUP(A224,'Contractor List'!$A:$J,5,FALSE)&amp;"?subject="&amp;'Hidden - Dropdown'!$L$7&amp;"&amp;body=Hi "&amp;C224&amp;","&amp;"%0A%0A"&amp;O224&amp;"%0A%0A"&amp;"Please take the training and provide feedback with the completion date.","send e-mail to this TM")))</f>
        <v/>
      </c>
      <c r="O224" s="22" t="str">
        <f>CONCATENATE("you are due for the"&amp;" '"&amp;Overview!H224, "' ", "training on ",CHAR(10),(TEXT(Overview!L224, "mm/dd/yyyy")),".")</f>
        <v>you are due for the '' training on 
.</v>
      </c>
      <c r="R224" s="72" t="e">
        <f t="shared" si="11"/>
        <v>#VALUE!</v>
      </c>
    </row>
    <row r="225" spans="1:18" ht="16" x14ac:dyDescent="0.35">
      <c r="A225" s="28"/>
      <c r="B225" s="47" t="str">
        <f>IF((ISBLANK(A225))," ",VLOOKUP(A225,'Contractor List'!$A:$J,2,FALSE))</f>
        <v xml:space="preserve"> </v>
      </c>
      <c r="C225" s="47" t="str">
        <f>IF((ISBLANK(A225))," ",VLOOKUP(A225,'Contractor List'!$A:$J,3,FALSE))</f>
        <v xml:space="preserve"> </v>
      </c>
      <c r="D225" s="47" t="str">
        <f>IF((ISBLANK(A225))," ",VLOOKUP(A225,'Contractor List'!$A:$J,7,FALSE))</f>
        <v xml:space="preserve"> </v>
      </c>
      <c r="E225" s="27" t="str">
        <f>IF((ISBLANK(A225))," ",VLOOKUP(A225,'Contractor List'!$A:$J,8,FALSE))</f>
        <v xml:space="preserve"> </v>
      </c>
      <c r="F225" s="27" t="str">
        <f>IF((ISBLANK(A225))," ",VLOOKUP(A225,'Contractor List'!$A:$J,9,FALSE))</f>
        <v xml:space="preserve"> </v>
      </c>
      <c r="G225" s="27" t="str">
        <f>IF((ISBLANK(A225))," ",VLOOKUP(A225,'Contractor List'!$A:$J,10,FALSE))</f>
        <v xml:space="preserve"> </v>
      </c>
      <c r="I225" s="26" t="str">
        <f>IF(ISBLANK(H225)=FALSE,VLOOKUP(H225,'Hidden - Dropdown'!$B:$D,2,FALSE),"")</f>
        <v/>
      </c>
      <c r="J225" s="54" t="str">
        <f>IF(ISBLANK(H225)=FALSE,VLOOKUP(H225,'Hidden - Dropdown'!$B:$D,3,FALSE),"")</f>
        <v/>
      </c>
      <c r="L225" s="51" t="str">
        <f t="shared" si="9"/>
        <v/>
      </c>
      <c r="M225" s="75" t="e">
        <f t="shared" ca="1" si="10"/>
        <v>#VALUE!</v>
      </c>
      <c r="N225" s="83" t="str">
        <f>IF(ISBLANK(A225),"",IF(L225="One-time training","",HYPERLINK("mailto:"&amp;VLOOKUP(A225,'Contractor List'!$A:$J,5,FALSE)&amp;"?subject="&amp;'Hidden - Dropdown'!$L$7&amp;"&amp;body=Hi "&amp;C225&amp;","&amp;"%0A%0A"&amp;O225&amp;"%0A%0A"&amp;"Please take the training and provide feedback with the completion date.","send e-mail to this TM")))</f>
        <v/>
      </c>
      <c r="O225" s="22" t="str">
        <f>CONCATENATE("you are due for the"&amp;" '"&amp;Overview!H225, "' ", "training on ",CHAR(10),(TEXT(Overview!L225, "mm/dd/yyyy")),".")</f>
        <v>you are due for the '' training on 
.</v>
      </c>
      <c r="R225" s="72" t="e">
        <f t="shared" si="11"/>
        <v>#VALUE!</v>
      </c>
    </row>
    <row r="226" spans="1:18" ht="16" x14ac:dyDescent="0.35">
      <c r="A226" s="28"/>
      <c r="B226" s="47" t="str">
        <f>IF((ISBLANK(A226))," ",VLOOKUP(A226,'Contractor List'!$A:$J,2,FALSE))</f>
        <v xml:space="preserve"> </v>
      </c>
      <c r="C226" s="47" t="str">
        <f>IF((ISBLANK(A226))," ",VLOOKUP(A226,'Contractor List'!$A:$J,3,FALSE))</f>
        <v xml:space="preserve"> </v>
      </c>
      <c r="D226" s="47" t="str">
        <f>IF((ISBLANK(A226))," ",VLOOKUP(A226,'Contractor List'!$A:$J,7,FALSE))</f>
        <v xml:space="preserve"> </v>
      </c>
      <c r="E226" s="27" t="str">
        <f>IF((ISBLANK(A226))," ",VLOOKUP(A226,'Contractor List'!$A:$J,8,FALSE))</f>
        <v xml:space="preserve"> </v>
      </c>
      <c r="F226" s="27" t="str">
        <f>IF((ISBLANK(A226))," ",VLOOKUP(A226,'Contractor List'!$A:$J,9,FALSE))</f>
        <v xml:space="preserve"> </v>
      </c>
      <c r="G226" s="27" t="str">
        <f>IF((ISBLANK(A226))," ",VLOOKUP(A226,'Contractor List'!$A:$J,10,FALSE))</f>
        <v xml:space="preserve"> </v>
      </c>
      <c r="I226" s="26" t="str">
        <f>IF(ISBLANK(H226)=FALSE,VLOOKUP(H226,'Hidden - Dropdown'!$B:$D,2,FALSE),"")</f>
        <v/>
      </c>
      <c r="J226" s="54" t="str">
        <f>IF(ISBLANK(H226)=FALSE,VLOOKUP(H226,'Hidden - Dropdown'!$B:$D,3,FALSE),"")</f>
        <v/>
      </c>
      <c r="L226" s="51" t="str">
        <f t="shared" si="9"/>
        <v/>
      </c>
      <c r="M226" s="75" t="e">
        <f t="shared" ca="1" si="10"/>
        <v>#VALUE!</v>
      </c>
      <c r="N226" s="83" t="str">
        <f>IF(ISBLANK(A226),"",IF(L226="One-time training","",HYPERLINK("mailto:"&amp;VLOOKUP(A226,'Contractor List'!$A:$J,5,FALSE)&amp;"?subject="&amp;'Hidden - Dropdown'!$L$7&amp;"&amp;body=Hi "&amp;C226&amp;","&amp;"%0A%0A"&amp;O226&amp;"%0A%0A"&amp;"Please take the training and provide feedback with the completion date.","send e-mail to this TM")))</f>
        <v/>
      </c>
      <c r="O226" s="22" t="str">
        <f>CONCATENATE("you are due for the"&amp;" '"&amp;Overview!H226, "' ", "training on ",CHAR(10),(TEXT(Overview!L226, "mm/dd/yyyy")),".")</f>
        <v>you are due for the '' training on 
.</v>
      </c>
      <c r="R226" s="72" t="e">
        <f t="shared" si="11"/>
        <v>#VALUE!</v>
      </c>
    </row>
    <row r="227" spans="1:18" ht="16" x14ac:dyDescent="0.35">
      <c r="A227" s="28"/>
      <c r="B227" s="47" t="str">
        <f>IF((ISBLANK(A227))," ",VLOOKUP(A227,'Contractor List'!$A:$J,2,FALSE))</f>
        <v xml:space="preserve"> </v>
      </c>
      <c r="C227" s="47" t="str">
        <f>IF((ISBLANK(A227))," ",VLOOKUP(A227,'Contractor List'!$A:$J,3,FALSE))</f>
        <v xml:space="preserve"> </v>
      </c>
      <c r="D227" s="47" t="str">
        <f>IF((ISBLANK(A227))," ",VLOOKUP(A227,'Contractor List'!$A:$J,7,FALSE))</f>
        <v xml:space="preserve"> </v>
      </c>
      <c r="E227" s="27" t="str">
        <f>IF((ISBLANK(A227))," ",VLOOKUP(A227,'Contractor List'!$A:$J,8,FALSE))</f>
        <v xml:space="preserve"> </v>
      </c>
      <c r="F227" s="27" t="str">
        <f>IF((ISBLANK(A227))," ",VLOOKUP(A227,'Contractor List'!$A:$J,9,FALSE))</f>
        <v xml:space="preserve"> </v>
      </c>
      <c r="G227" s="27" t="str">
        <f>IF((ISBLANK(A227))," ",VLOOKUP(A227,'Contractor List'!$A:$J,10,FALSE))</f>
        <v xml:space="preserve"> </v>
      </c>
      <c r="I227" s="26" t="str">
        <f>IF(ISBLANK(H227)=FALSE,VLOOKUP(H227,'Hidden - Dropdown'!$B:$D,2,FALSE),"")</f>
        <v/>
      </c>
      <c r="J227" s="54" t="str">
        <f>IF(ISBLANK(H227)=FALSE,VLOOKUP(H227,'Hidden - Dropdown'!$B:$D,3,FALSE),"")</f>
        <v/>
      </c>
      <c r="L227" s="51" t="str">
        <f t="shared" si="9"/>
        <v/>
      </c>
      <c r="M227" s="75" t="e">
        <f t="shared" ca="1" si="10"/>
        <v>#VALUE!</v>
      </c>
      <c r="N227" s="83" t="str">
        <f>IF(ISBLANK(A227),"",IF(L227="One-time training","",HYPERLINK("mailto:"&amp;VLOOKUP(A227,'Contractor List'!$A:$J,5,FALSE)&amp;"?subject="&amp;'Hidden - Dropdown'!$L$7&amp;"&amp;body=Hi "&amp;C227&amp;","&amp;"%0A%0A"&amp;O227&amp;"%0A%0A"&amp;"Please take the training and provide feedback with the completion date.","send e-mail to this TM")))</f>
        <v/>
      </c>
      <c r="O227" s="22" t="str">
        <f>CONCATENATE("you are due for the"&amp;" '"&amp;Overview!H227, "' ", "training on ",CHAR(10),(TEXT(Overview!L227, "mm/dd/yyyy")),".")</f>
        <v>you are due for the '' training on 
.</v>
      </c>
      <c r="R227" s="72" t="e">
        <f t="shared" si="11"/>
        <v>#VALUE!</v>
      </c>
    </row>
    <row r="228" spans="1:18" ht="16" x14ac:dyDescent="0.35">
      <c r="A228" s="28"/>
      <c r="B228" s="47" t="str">
        <f>IF((ISBLANK(A228))," ",VLOOKUP(A228,'Contractor List'!$A:$J,2,FALSE))</f>
        <v xml:space="preserve"> </v>
      </c>
      <c r="C228" s="47" t="str">
        <f>IF((ISBLANK(A228))," ",VLOOKUP(A228,'Contractor List'!$A:$J,3,FALSE))</f>
        <v xml:space="preserve"> </v>
      </c>
      <c r="D228" s="47" t="str">
        <f>IF((ISBLANK(A228))," ",VLOOKUP(A228,'Contractor List'!$A:$J,7,FALSE))</f>
        <v xml:space="preserve"> </v>
      </c>
      <c r="E228" s="27" t="str">
        <f>IF((ISBLANK(A228))," ",VLOOKUP(A228,'Contractor List'!$A:$J,8,FALSE))</f>
        <v xml:space="preserve"> </v>
      </c>
      <c r="F228" s="27" t="str">
        <f>IF((ISBLANK(A228))," ",VLOOKUP(A228,'Contractor List'!$A:$J,9,FALSE))</f>
        <v xml:space="preserve"> </v>
      </c>
      <c r="G228" s="27" t="str">
        <f>IF((ISBLANK(A228))," ",VLOOKUP(A228,'Contractor List'!$A:$J,10,FALSE))</f>
        <v xml:space="preserve"> </v>
      </c>
      <c r="I228" s="26" t="str">
        <f>IF(ISBLANK(H228)=FALSE,VLOOKUP(H228,'Hidden - Dropdown'!$B:$D,2,FALSE),"")</f>
        <v/>
      </c>
      <c r="J228" s="54" t="str">
        <f>IF(ISBLANK(H228)=FALSE,VLOOKUP(H228,'Hidden - Dropdown'!$B:$D,3,FALSE),"")</f>
        <v/>
      </c>
      <c r="L228" s="51" t="str">
        <f t="shared" si="9"/>
        <v/>
      </c>
      <c r="M228" s="75" t="e">
        <f t="shared" ca="1" si="10"/>
        <v>#VALUE!</v>
      </c>
      <c r="N228" s="83" t="str">
        <f>IF(ISBLANK(A228),"",IF(L228="One-time training","",HYPERLINK("mailto:"&amp;VLOOKUP(A228,'Contractor List'!$A:$J,5,FALSE)&amp;"?subject="&amp;'Hidden - Dropdown'!$L$7&amp;"&amp;body=Hi "&amp;C228&amp;","&amp;"%0A%0A"&amp;O228&amp;"%0A%0A"&amp;"Please take the training and provide feedback with the completion date.","send e-mail to this TM")))</f>
        <v/>
      </c>
      <c r="O228" s="22" t="str">
        <f>CONCATENATE("you are due for the"&amp;" '"&amp;Overview!H228, "' ", "training on ",CHAR(10),(TEXT(Overview!L228, "mm/dd/yyyy")),".")</f>
        <v>you are due for the '' training on 
.</v>
      </c>
      <c r="R228" s="72" t="e">
        <f t="shared" si="11"/>
        <v>#VALUE!</v>
      </c>
    </row>
    <row r="229" spans="1:18" ht="16" x14ac:dyDescent="0.35">
      <c r="A229" s="28"/>
      <c r="B229" s="47" t="str">
        <f>IF((ISBLANK(A229))," ",VLOOKUP(A229,'Contractor List'!$A:$J,2,FALSE))</f>
        <v xml:space="preserve"> </v>
      </c>
      <c r="C229" s="47" t="str">
        <f>IF((ISBLANK(A229))," ",VLOOKUP(A229,'Contractor List'!$A:$J,3,FALSE))</f>
        <v xml:space="preserve"> </v>
      </c>
      <c r="D229" s="47" t="str">
        <f>IF((ISBLANK(A229))," ",VLOOKUP(A229,'Contractor List'!$A:$J,7,FALSE))</f>
        <v xml:space="preserve"> </v>
      </c>
      <c r="E229" s="27" t="str">
        <f>IF((ISBLANK(A229))," ",VLOOKUP(A229,'Contractor List'!$A:$J,8,FALSE))</f>
        <v xml:space="preserve"> </v>
      </c>
      <c r="F229" s="27" t="str">
        <f>IF((ISBLANK(A229))," ",VLOOKUP(A229,'Contractor List'!$A:$J,9,FALSE))</f>
        <v xml:space="preserve"> </v>
      </c>
      <c r="G229" s="27" t="str">
        <f>IF((ISBLANK(A229))," ",VLOOKUP(A229,'Contractor List'!$A:$J,10,FALSE))</f>
        <v xml:space="preserve"> </v>
      </c>
      <c r="I229" s="26" t="str">
        <f>IF(ISBLANK(H229)=FALSE,VLOOKUP(H229,'Hidden - Dropdown'!$B:$D,2,FALSE),"")</f>
        <v/>
      </c>
      <c r="J229" s="54" t="str">
        <f>IF(ISBLANK(H229)=FALSE,VLOOKUP(H229,'Hidden - Dropdown'!$B:$D,3,FALSE),"")</f>
        <v/>
      </c>
      <c r="L229" s="51" t="str">
        <f t="shared" si="9"/>
        <v/>
      </c>
      <c r="M229" s="75" t="e">
        <f t="shared" ca="1" si="10"/>
        <v>#VALUE!</v>
      </c>
      <c r="N229" s="83" t="str">
        <f>IF(ISBLANK(A229),"",IF(L229="One-time training","",HYPERLINK("mailto:"&amp;VLOOKUP(A229,'Contractor List'!$A:$J,5,FALSE)&amp;"?subject="&amp;'Hidden - Dropdown'!$L$7&amp;"&amp;body=Hi "&amp;C229&amp;","&amp;"%0A%0A"&amp;O229&amp;"%0A%0A"&amp;"Please take the training and provide feedback with the completion date.","send e-mail to this TM")))</f>
        <v/>
      </c>
      <c r="O229" s="22" t="str">
        <f>CONCATENATE("you are due for the"&amp;" '"&amp;Overview!H229, "' ", "training on ",CHAR(10),(TEXT(Overview!L229, "mm/dd/yyyy")),".")</f>
        <v>you are due for the '' training on 
.</v>
      </c>
      <c r="R229" s="72" t="e">
        <f t="shared" si="11"/>
        <v>#VALUE!</v>
      </c>
    </row>
    <row r="230" spans="1:18" ht="16" x14ac:dyDescent="0.35">
      <c r="A230" s="28"/>
      <c r="B230" s="47" t="str">
        <f>IF((ISBLANK(A230))," ",VLOOKUP(A230,'Contractor List'!$A:$J,2,FALSE))</f>
        <v xml:space="preserve"> </v>
      </c>
      <c r="C230" s="47" t="str">
        <f>IF((ISBLANK(A230))," ",VLOOKUP(A230,'Contractor List'!$A:$J,3,FALSE))</f>
        <v xml:space="preserve"> </v>
      </c>
      <c r="D230" s="47" t="str">
        <f>IF((ISBLANK(A230))," ",VLOOKUP(A230,'Contractor List'!$A:$J,7,FALSE))</f>
        <v xml:space="preserve"> </v>
      </c>
      <c r="E230" s="27" t="str">
        <f>IF((ISBLANK(A230))," ",VLOOKUP(A230,'Contractor List'!$A:$J,8,FALSE))</f>
        <v xml:space="preserve"> </v>
      </c>
      <c r="F230" s="27" t="str">
        <f>IF((ISBLANK(A230))," ",VLOOKUP(A230,'Contractor List'!$A:$J,9,FALSE))</f>
        <v xml:space="preserve"> </v>
      </c>
      <c r="G230" s="27" t="str">
        <f>IF((ISBLANK(A230))," ",VLOOKUP(A230,'Contractor List'!$A:$J,10,FALSE))</f>
        <v xml:space="preserve"> </v>
      </c>
      <c r="I230" s="26" t="str">
        <f>IF(ISBLANK(H230)=FALSE,VLOOKUP(H230,'Hidden - Dropdown'!$B:$D,2,FALSE),"")</f>
        <v/>
      </c>
      <c r="J230" s="54" t="str">
        <f>IF(ISBLANK(H230)=FALSE,VLOOKUP(H230,'Hidden - Dropdown'!$B:$D,3,FALSE),"")</f>
        <v/>
      </c>
      <c r="L230" s="51" t="str">
        <f t="shared" si="9"/>
        <v/>
      </c>
      <c r="M230" s="75" t="e">
        <f t="shared" ca="1" si="10"/>
        <v>#VALUE!</v>
      </c>
      <c r="N230" s="83" t="str">
        <f>IF(ISBLANK(A230),"",IF(L230="One-time training","",HYPERLINK("mailto:"&amp;VLOOKUP(A230,'Contractor List'!$A:$J,5,FALSE)&amp;"?subject="&amp;'Hidden - Dropdown'!$L$7&amp;"&amp;body=Hi "&amp;C230&amp;","&amp;"%0A%0A"&amp;O230&amp;"%0A%0A"&amp;"Please take the training and provide feedback with the completion date.","send e-mail to this TM")))</f>
        <v/>
      </c>
      <c r="O230" s="22" t="str">
        <f>CONCATENATE("you are due for the"&amp;" '"&amp;Overview!H230, "' ", "training on ",CHAR(10),(TEXT(Overview!L230, "mm/dd/yyyy")),".")</f>
        <v>you are due for the '' training on 
.</v>
      </c>
      <c r="R230" s="72" t="e">
        <f t="shared" si="11"/>
        <v>#VALUE!</v>
      </c>
    </row>
    <row r="231" spans="1:18" ht="16" x14ac:dyDescent="0.35">
      <c r="A231" s="28"/>
      <c r="B231" s="47" t="str">
        <f>IF((ISBLANK(A231))," ",VLOOKUP(A231,'Contractor List'!$A:$J,2,FALSE))</f>
        <v xml:space="preserve"> </v>
      </c>
      <c r="C231" s="47" t="str">
        <f>IF((ISBLANK(A231))," ",VLOOKUP(A231,'Contractor List'!$A:$J,3,FALSE))</f>
        <v xml:space="preserve"> </v>
      </c>
      <c r="D231" s="47" t="str">
        <f>IF((ISBLANK(A231))," ",VLOOKUP(A231,'Contractor List'!$A:$J,7,FALSE))</f>
        <v xml:space="preserve"> </v>
      </c>
      <c r="E231" s="27" t="str">
        <f>IF((ISBLANK(A231))," ",VLOOKUP(A231,'Contractor List'!$A:$J,8,FALSE))</f>
        <v xml:space="preserve"> </v>
      </c>
      <c r="F231" s="27" t="str">
        <f>IF((ISBLANK(A231))," ",VLOOKUP(A231,'Contractor List'!$A:$J,9,FALSE))</f>
        <v xml:space="preserve"> </v>
      </c>
      <c r="G231" s="27" t="str">
        <f>IF((ISBLANK(A231))," ",VLOOKUP(A231,'Contractor List'!$A:$J,10,FALSE))</f>
        <v xml:space="preserve"> </v>
      </c>
      <c r="I231" s="26" t="str">
        <f>IF(ISBLANK(H231)=FALSE,VLOOKUP(H231,'Hidden - Dropdown'!$B:$D,2,FALSE),"")</f>
        <v/>
      </c>
      <c r="J231" s="54" t="str">
        <f>IF(ISBLANK(H231)=FALSE,VLOOKUP(H231,'Hidden - Dropdown'!$B:$D,3,FALSE),"")</f>
        <v/>
      </c>
      <c r="L231" s="51" t="str">
        <f t="shared" si="9"/>
        <v/>
      </c>
      <c r="M231" s="75" t="e">
        <f t="shared" ca="1" si="10"/>
        <v>#VALUE!</v>
      </c>
      <c r="N231" s="83" t="str">
        <f>IF(ISBLANK(A231),"",IF(L231="One-time training","",HYPERLINK("mailto:"&amp;VLOOKUP(A231,'Contractor List'!$A:$J,5,FALSE)&amp;"?subject="&amp;'Hidden - Dropdown'!$L$7&amp;"&amp;body=Hi "&amp;C231&amp;","&amp;"%0A%0A"&amp;O231&amp;"%0A%0A"&amp;"Please take the training and provide feedback with the completion date.","send e-mail to this TM")))</f>
        <v/>
      </c>
      <c r="O231" s="22" t="str">
        <f>CONCATENATE("you are due for the"&amp;" '"&amp;Overview!H231, "' ", "training on ",CHAR(10),(TEXT(Overview!L231, "mm/dd/yyyy")),".")</f>
        <v>you are due for the '' training on 
.</v>
      </c>
      <c r="R231" s="72" t="e">
        <f t="shared" si="11"/>
        <v>#VALUE!</v>
      </c>
    </row>
    <row r="232" spans="1:18" ht="16" x14ac:dyDescent="0.35">
      <c r="A232" s="28"/>
      <c r="B232" s="47" t="str">
        <f>IF((ISBLANK(A232))," ",VLOOKUP(A232,'Contractor List'!$A:$J,2,FALSE))</f>
        <v xml:space="preserve"> </v>
      </c>
      <c r="C232" s="47" t="str">
        <f>IF((ISBLANK(A232))," ",VLOOKUP(A232,'Contractor List'!$A:$J,3,FALSE))</f>
        <v xml:space="preserve"> </v>
      </c>
      <c r="D232" s="47" t="str">
        <f>IF((ISBLANK(A232))," ",VLOOKUP(A232,'Contractor List'!$A:$J,7,FALSE))</f>
        <v xml:space="preserve"> </v>
      </c>
      <c r="E232" s="27" t="str">
        <f>IF((ISBLANK(A232))," ",VLOOKUP(A232,'Contractor List'!$A:$J,8,FALSE))</f>
        <v xml:space="preserve"> </v>
      </c>
      <c r="F232" s="27" t="str">
        <f>IF((ISBLANK(A232))," ",VLOOKUP(A232,'Contractor List'!$A:$J,9,FALSE))</f>
        <v xml:space="preserve"> </v>
      </c>
      <c r="G232" s="27" t="str">
        <f>IF((ISBLANK(A232))," ",VLOOKUP(A232,'Contractor List'!$A:$J,10,FALSE))</f>
        <v xml:space="preserve"> </v>
      </c>
      <c r="I232" s="26" t="str">
        <f>IF(ISBLANK(H232)=FALSE,VLOOKUP(H232,'Hidden - Dropdown'!$B:$D,2,FALSE),"")</f>
        <v/>
      </c>
      <c r="J232" s="54" t="str">
        <f>IF(ISBLANK(H232)=FALSE,VLOOKUP(H232,'Hidden - Dropdown'!$B:$D,3,FALSE),"")</f>
        <v/>
      </c>
      <c r="L232" s="51" t="str">
        <f t="shared" si="9"/>
        <v/>
      </c>
      <c r="M232" s="75" t="e">
        <f t="shared" ca="1" si="10"/>
        <v>#VALUE!</v>
      </c>
      <c r="N232" s="83" t="str">
        <f>IF(ISBLANK(A232),"",IF(L232="One-time training","",HYPERLINK("mailto:"&amp;VLOOKUP(A232,'Contractor List'!$A:$J,5,FALSE)&amp;"?subject="&amp;'Hidden - Dropdown'!$L$7&amp;"&amp;body=Hi "&amp;C232&amp;","&amp;"%0A%0A"&amp;O232&amp;"%0A%0A"&amp;"Please take the training and provide feedback with the completion date.","send e-mail to this TM")))</f>
        <v/>
      </c>
      <c r="O232" s="22" t="str">
        <f>CONCATENATE("you are due for the"&amp;" '"&amp;Overview!H232, "' ", "training on ",CHAR(10),(TEXT(Overview!L232, "mm/dd/yyyy")),".")</f>
        <v>you are due for the '' training on 
.</v>
      </c>
      <c r="R232" s="72" t="e">
        <f t="shared" si="11"/>
        <v>#VALUE!</v>
      </c>
    </row>
    <row r="233" spans="1:18" ht="16" x14ac:dyDescent="0.35">
      <c r="A233" s="28"/>
      <c r="B233" s="47" t="str">
        <f>IF((ISBLANK(A233))," ",VLOOKUP(A233,'Contractor List'!$A:$J,2,FALSE))</f>
        <v xml:space="preserve"> </v>
      </c>
      <c r="C233" s="47" t="str">
        <f>IF((ISBLANK(A233))," ",VLOOKUP(A233,'Contractor List'!$A:$J,3,FALSE))</f>
        <v xml:space="preserve"> </v>
      </c>
      <c r="D233" s="47" t="str">
        <f>IF((ISBLANK(A233))," ",VLOOKUP(A233,'Contractor List'!$A:$J,7,FALSE))</f>
        <v xml:space="preserve"> </v>
      </c>
      <c r="E233" s="27" t="str">
        <f>IF((ISBLANK(A233))," ",VLOOKUP(A233,'Contractor List'!$A:$J,8,FALSE))</f>
        <v xml:space="preserve"> </v>
      </c>
      <c r="F233" s="27" t="str">
        <f>IF((ISBLANK(A233))," ",VLOOKUP(A233,'Contractor List'!$A:$J,9,FALSE))</f>
        <v xml:space="preserve"> </v>
      </c>
      <c r="G233" s="27" t="str">
        <f>IF((ISBLANK(A233))," ",VLOOKUP(A233,'Contractor List'!$A:$J,10,FALSE))</f>
        <v xml:space="preserve"> </v>
      </c>
      <c r="I233" s="26" t="str">
        <f>IF(ISBLANK(H233)=FALSE,VLOOKUP(H233,'Hidden - Dropdown'!$B:$D,2,FALSE),"")</f>
        <v/>
      </c>
      <c r="J233" s="54" t="str">
        <f>IF(ISBLANK(H233)=FALSE,VLOOKUP(H233,'Hidden - Dropdown'!$B:$D,3,FALSE),"")</f>
        <v/>
      </c>
      <c r="L233" s="51" t="str">
        <f t="shared" si="9"/>
        <v/>
      </c>
      <c r="M233" s="75" t="e">
        <f t="shared" ca="1" si="10"/>
        <v>#VALUE!</v>
      </c>
      <c r="N233" s="83" t="str">
        <f>IF(ISBLANK(A233),"",IF(L233="One-time training","",HYPERLINK("mailto:"&amp;VLOOKUP(A233,'Contractor List'!$A:$J,5,FALSE)&amp;"?subject="&amp;'Hidden - Dropdown'!$L$7&amp;"&amp;body=Hi "&amp;C233&amp;","&amp;"%0A%0A"&amp;O233&amp;"%0A%0A"&amp;"Please take the training and provide feedback with the completion date.","send e-mail to this TM")))</f>
        <v/>
      </c>
      <c r="O233" s="22" t="str">
        <f>CONCATENATE("you are due for the"&amp;" '"&amp;Overview!H233, "' ", "training on ",CHAR(10),(TEXT(Overview!L233, "mm/dd/yyyy")),".")</f>
        <v>you are due for the '' training on 
.</v>
      </c>
      <c r="R233" s="72" t="e">
        <f t="shared" si="11"/>
        <v>#VALUE!</v>
      </c>
    </row>
    <row r="234" spans="1:18" ht="16" x14ac:dyDescent="0.35">
      <c r="A234" s="28"/>
      <c r="B234" s="47" t="str">
        <f>IF((ISBLANK(A234))," ",VLOOKUP(A234,'Contractor List'!$A:$J,2,FALSE))</f>
        <v xml:space="preserve"> </v>
      </c>
      <c r="C234" s="47" t="str">
        <f>IF((ISBLANK(A234))," ",VLOOKUP(A234,'Contractor List'!$A:$J,3,FALSE))</f>
        <v xml:space="preserve"> </v>
      </c>
      <c r="D234" s="47" t="str">
        <f>IF((ISBLANK(A234))," ",VLOOKUP(A234,'Contractor List'!$A:$J,7,FALSE))</f>
        <v xml:space="preserve"> </v>
      </c>
      <c r="E234" s="27" t="str">
        <f>IF((ISBLANK(A234))," ",VLOOKUP(A234,'Contractor List'!$A:$J,8,FALSE))</f>
        <v xml:space="preserve"> </v>
      </c>
      <c r="F234" s="27" t="str">
        <f>IF((ISBLANK(A234))," ",VLOOKUP(A234,'Contractor List'!$A:$J,9,FALSE))</f>
        <v xml:space="preserve"> </v>
      </c>
      <c r="G234" s="27" t="str">
        <f>IF((ISBLANK(A234))," ",VLOOKUP(A234,'Contractor List'!$A:$J,10,FALSE))</f>
        <v xml:space="preserve"> </v>
      </c>
      <c r="I234" s="26" t="str">
        <f>IF(ISBLANK(H234)=FALSE,VLOOKUP(H234,'Hidden - Dropdown'!$B:$D,2,FALSE),"")</f>
        <v/>
      </c>
      <c r="J234" s="54" t="str">
        <f>IF(ISBLANK(H234)=FALSE,VLOOKUP(H234,'Hidden - Dropdown'!$B:$D,3,FALSE),"")</f>
        <v/>
      </c>
      <c r="L234" s="51" t="str">
        <f t="shared" si="9"/>
        <v/>
      </c>
      <c r="M234" s="75" t="e">
        <f t="shared" ca="1" si="10"/>
        <v>#VALUE!</v>
      </c>
      <c r="N234" s="83" t="str">
        <f>IF(ISBLANK(A234),"",IF(L234="One-time training","",HYPERLINK("mailto:"&amp;VLOOKUP(A234,'Contractor List'!$A:$J,5,FALSE)&amp;"?subject="&amp;'Hidden - Dropdown'!$L$7&amp;"&amp;body=Hi "&amp;C234&amp;","&amp;"%0A%0A"&amp;O234&amp;"%0A%0A"&amp;"Please take the training and provide feedback with the completion date.","send e-mail to this TM")))</f>
        <v/>
      </c>
      <c r="O234" s="22" t="str">
        <f>CONCATENATE("you are due for the"&amp;" '"&amp;Overview!H234, "' ", "training on ",CHAR(10),(TEXT(Overview!L234, "mm/dd/yyyy")),".")</f>
        <v>you are due for the '' training on 
.</v>
      </c>
      <c r="R234" s="72" t="e">
        <f t="shared" si="11"/>
        <v>#VALUE!</v>
      </c>
    </row>
    <row r="235" spans="1:18" ht="16" x14ac:dyDescent="0.35">
      <c r="A235" s="28"/>
      <c r="B235" s="47" t="str">
        <f>IF((ISBLANK(A235))," ",VLOOKUP(A235,'Contractor List'!$A:$J,2,FALSE))</f>
        <v xml:space="preserve"> </v>
      </c>
      <c r="C235" s="47" t="str">
        <f>IF((ISBLANK(A235))," ",VLOOKUP(A235,'Contractor List'!$A:$J,3,FALSE))</f>
        <v xml:space="preserve"> </v>
      </c>
      <c r="D235" s="47" t="str">
        <f>IF((ISBLANK(A235))," ",VLOOKUP(A235,'Contractor List'!$A:$J,7,FALSE))</f>
        <v xml:space="preserve"> </v>
      </c>
      <c r="E235" s="27" t="str">
        <f>IF((ISBLANK(A235))," ",VLOOKUP(A235,'Contractor List'!$A:$J,8,FALSE))</f>
        <v xml:space="preserve"> </v>
      </c>
      <c r="F235" s="27" t="str">
        <f>IF((ISBLANK(A235))," ",VLOOKUP(A235,'Contractor List'!$A:$J,9,FALSE))</f>
        <v xml:space="preserve"> </v>
      </c>
      <c r="G235" s="27" t="str">
        <f>IF((ISBLANK(A235))," ",VLOOKUP(A235,'Contractor List'!$A:$J,10,FALSE))</f>
        <v xml:space="preserve"> </v>
      </c>
      <c r="I235" s="26" t="str">
        <f>IF(ISBLANK(H235)=FALSE,VLOOKUP(H235,'Hidden - Dropdown'!$B:$D,2,FALSE),"")</f>
        <v/>
      </c>
      <c r="J235" s="54" t="str">
        <f>IF(ISBLANK(H235)=FALSE,VLOOKUP(H235,'Hidden - Dropdown'!$B:$D,3,FALSE),"")</f>
        <v/>
      </c>
      <c r="L235" s="51" t="str">
        <f t="shared" si="9"/>
        <v/>
      </c>
      <c r="M235" s="75" t="e">
        <f t="shared" ca="1" si="10"/>
        <v>#VALUE!</v>
      </c>
      <c r="N235" s="83" t="str">
        <f>IF(ISBLANK(A235),"",IF(L235="One-time training","",HYPERLINK("mailto:"&amp;VLOOKUP(A235,'Contractor List'!$A:$J,5,FALSE)&amp;"?subject="&amp;'Hidden - Dropdown'!$L$7&amp;"&amp;body=Hi "&amp;C235&amp;","&amp;"%0A%0A"&amp;O235&amp;"%0A%0A"&amp;"Please take the training and provide feedback with the completion date.","send e-mail to this TM")))</f>
        <v/>
      </c>
      <c r="O235" s="22" t="str">
        <f>CONCATENATE("you are due for the"&amp;" '"&amp;Overview!H235, "' ", "training on ",CHAR(10),(TEXT(Overview!L235, "mm/dd/yyyy")),".")</f>
        <v>you are due for the '' training on 
.</v>
      </c>
      <c r="R235" s="72" t="e">
        <f t="shared" si="11"/>
        <v>#VALUE!</v>
      </c>
    </row>
    <row r="236" spans="1:18" ht="16" x14ac:dyDescent="0.35">
      <c r="A236" s="28"/>
      <c r="B236" s="47" t="str">
        <f>IF((ISBLANK(A236))," ",VLOOKUP(A236,'Contractor List'!$A:$J,2,FALSE))</f>
        <v xml:space="preserve"> </v>
      </c>
      <c r="C236" s="47" t="str">
        <f>IF((ISBLANK(A236))," ",VLOOKUP(A236,'Contractor List'!$A:$J,3,FALSE))</f>
        <v xml:space="preserve"> </v>
      </c>
      <c r="D236" s="47" t="str">
        <f>IF((ISBLANK(A236))," ",VLOOKUP(A236,'Contractor List'!$A:$J,7,FALSE))</f>
        <v xml:space="preserve"> </v>
      </c>
      <c r="E236" s="27" t="str">
        <f>IF((ISBLANK(A236))," ",VLOOKUP(A236,'Contractor List'!$A:$J,8,FALSE))</f>
        <v xml:space="preserve"> </v>
      </c>
      <c r="F236" s="27" t="str">
        <f>IF((ISBLANK(A236))," ",VLOOKUP(A236,'Contractor List'!$A:$J,9,FALSE))</f>
        <v xml:space="preserve"> </v>
      </c>
      <c r="G236" s="27" t="str">
        <f>IF((ISBLANK(A236))," ",VLOOKUP(A236,'Contractor List'!$A:$J,10,FALSE))</f>
        <v xml:space="preserve"> </v>
      </c>
      <c r="I236" s="26" t="str">
        <f>IF(ISBLANK(H236)=FALSE,VLOOKUP(H236,'Hidden - Dropdown'!$B:$D,2,FALSE),"")</f>
        <v/>
      </c>
      <c r="J236" s="54" t="str">
        <f>IF(ISBLANK(H236)=FALSE,VLOOKUP(H236,'Hidden - Dropdown'!$B:$D,3,FALSE),"")</f>
        <v/>
      </c>
      <c r="L236" s="51" t="str">
        <f t="shared" si="9"/>
        <v/>
      </c>
      <c r="M236" s="75" t="e">
        <f t="shared" ca="1" si="10"/>
        <v>#VALUE!</v>
      </c>
      <c r="N236" s="83" t="str">
        <f>IF(ISBLANK(A236),"",IF(L236="One-time training","",HYPERLINK("mailto:"&amp;VLOOKUP(A236,'Contractor List'!$A:$J,5,FALSE)&amp;"?subject="&amp;'Hidden - Dropdown'!$L$7&amp;"&amp;body=Hi "&amp;C236&amp;","&amp;"%0A%0A"&amp;O236&amp;"%0A%0A"&amp;"Please take the training and provide feedback with the completion date.","send e-mail to this TM")))</f>
        <v/>
      </c>
      <c r="O236" s="22" t="str">
        <f>CONCATENATE("you are due for the"&amp;" '"&amp;Overview!H236, "' ", "training on ",CHAR(10),(TEXT(Overview!L236, "mm/dd/yyyy")),".")</f>
        <v>you are due for the '' training on 
.</v>
      </c>
      <c r="R236" s="72" t="e">
        <f t="shared" si="11"/>
        <v>#VALUE!</v>
      </c>
    </row>
    <row r="237" spans="1:18" ht="16" x14ac:dyDescent="0.35">
      <c r="A237" s="28"/>
      <c r="B237" s="47" t="str">
        <f>IF((ISBLANK(A237))," ",VLOOKUP(A237,'Contractor List'!$A:$J,2,FALSE))</f>
        <v xml:space="preserve"> </v>
      </c>
      <c r="C237" s="47" t="str">
        <f>IF((ISBLANK(A237))," ",VLOOKUP(A237,'Contractor List'!$A:$J,3,FALSE))</f>
        <v xml:space="preserve"> </v>
      </c>
      <c r="D237" s="47" t="str">
        <f>IF((ISBLANK(A237))," ",VLOOKUP(A237,'Contractor List'!$A:$J,7,FALSE))</f>
        <v xml:space="preserve"> </v>
      </c>
      <c r="E237" s="27" t="str">
        <f>IF((ISBLANK(A237))," ",VLOOKUP(A237,'Contractor List'!$A:$J,8,FALSE))</f>
        <v xml:space="preserve"> </v>
      </c>
      <c r="F237" s="27" t="str">
        <f>IF((ISBLANK(A237))," ",VLOOKUP(A237,'Contractor List'!$A:$J,9,FALSE))</f>
        <v xml:space="preserve"> </v>
      </c>
      <c r="G237" s="27" t="str">
        <f>IF((ISBLANK(A237))," ",VLOOKUP(A237,'Contractor List'!$A:$J,10,FALSE))</f>
        <v xml:space="preserve"> </v>
      </c>
      <c r="I237" s="26" t="str">
        <f>IF(ISBLANK(H237)=FALSE,VLOOKUP(H237,'Hidden - Dropdown'!$B:$D,2,FALSE),"")</f>
        <v/>
      </c>
      <c r="J237" s="54" t="str">
        <f>IF(ISBLANK(H237)=FALSE,VLOOKUP(H237,'Hidden - Dropdown'!$B:$D,3,FALSE),"")</f>
        <v/>
      </c>
      <c r="L237" s="51" t="str">
        <f t="shared" si="9"/>
        <v/>
      </c>
      <c r="M237" s="75" t="e">
        <f t="shared" ca="1" si="10"/>
        <v>#VALUE!</v>
      </c>
      <c r="N237" s="83" t="str">
        <f>IF(ISBLANK(A237),"",IF(L237="One-time training","",HYPERLINK("mailto:"&amp;VLOOKUP(A237,'Contractor List'!$A:$J,5,FALSE)&amp;"?subject="&amp;'Hidden - Dropdown'!$L$7&amp;"&amp;body=Hi "&amp;C237&amp;","&amp;"%0A%0A"&amp;O237&amp;"%0A%0A"&amp;"Please take the training and provide feedback with the completion date.","send e-mail to this TM")))</f>
        <v/>
      </c>
      <c r="O237" s="22" t="str">
        <f>CONCATENATE("you are due for the"&amp;" '"&amp;Overview!H237, "' ", "training on ",CHAR(10),(TEXT(Overview!L237, "mm/dd/yyyy")),".")</f>
        <v>you are due for the '' training on 
.</v>
      </c>
      <c r="R237" s="72" t="e">
        <f t="shared" si="11"/>
        <v>#VALUE!</v>
      </c>
    </row>
    <row r="238" spans="1:18" ht="16" x14ac:dyDescent="0.35">
      <c r="A238" s="28"/>
      <c r="B238" s="47" t="str">
        <f>IF((ISBLANK(A238))," ",VLOOKUP(A238,'Contractor List'!$A:$J,2,FALSE))</f>
        <v xml:space="preserve"> </v>
      </c>
      <c r="C238" s="47" t="str">
        <f>IF((ISBLANK(A238))," ",VLOOKUP(A238,'Contractor List'!$A:$J,3,FALSE))</f>
        <v xml:space="preserve"> </v>
      </c>
      <c r="D238" s="47" t="str">
        <f>IF((ISBLANK(A238))," ",VLOOKUP(A238,'Contractor List'!$A:$J,7,FALSE))</f>
        <v xml:space="preserve"> </v>
      </c>
      <c r="E238" s="27" t="str">
        <f>IF((ISBLANK(A238))," ",VLOOKUP(A238,'Contractor List'!$A:$J,8,FALSE))</f>
        <v xml:space="preserve"> </v>
      </c>
      <c r="F238" s="27" t="str">
        <f>IF((ISBLANK(A238))," ",VLOOKUP(A238,'Contractor List'!$A:$J,9,FALSE))</f>
        <v xml:space="preserve"> </v>
      </c>
      <c r="G238" s="27" t="str">
        <f>IF((ISBLANK(A238))," ",VLOOKUP(A238,'Contractor List'!$A:$J,10,FALSE))</f>
        <v xml:space="preserve"> </v>
      </c>
      <c r="I238" s="26" t="str">
        <f>IF(ISBLANK(H238)=FALSE,VLOOKUP(H238,'Hidden - Dropdown'!$B:$D,2,FALSE),"")</f>
        <v/>
      </c>
      <c r="J238" s="54" t="str">
        <f>IF(ISBLANK(H238)=FALSE,VLOOKUP(H238,'Hidden - Dropdown'!$B:$D,3,FALSE),"")</f>
        <v/>
      </c>
      <c r="L238" s="51" t="str">
        <f t="shared" si="9"/>
        <v/>
      </c>
      <c r="M238" s="75" t="e">
        <f t="shared" ca="1" si="10"/>
        <v>#VALUE!</v>
      </c>
      <c r="N238" s="83" t="str">
        <f>IF(ISBLANK(A238),"",IF(L238="One-time training","",HYPERLINK("mailto:"&amp;VLOOKUP(A238,'Contractor List'!$A:$J,5,FALSE)&amp;"?subject="&amp;'Hidden - Dropdown'!$L$7&amp;"&amp;body=Hi "&amp;C238&amp;","&amp;"%0A%0A"&amp;O238&amp;"%0A%0A"&amp;"Please take the training and provide feedback with the completion date.","send e-mail to this TM")))</f>
        <v/>
      </c>
      <c r="O238" s="22" t="str">
        <f>CONCATENATE("you are due for the"&amp;" '"&amp;Overview!H238, "' ", "training on ",CHAR(10),(TEXT(Overview!L238, "mm/dd/yyyy")),".")</f>
        <v>you are due for the '' training on 
.</v>
      </c>
      <c r="R238" s="72" t="e">
        <f t="shared" si="11"/>
        <v>#VALUE!</v>
      </c>
    </row>
    <row r="239" spans="1:18" ht="16" x14ac:dyDescent="0.35">
      <c r="A239" s="28"/>
      <c r="B239" s="47" t="str">
        <f>IF((ISBLANK(A239))," ",VLOOKUP(A239,'Contractor List'!$A:$J,2,FALSE))</f>
        <v xml:space="preserve"> </v>
      </c>
      <c r="C239" s="47" t="str">
        <f>IF((ISBLANK(A239))," ",VLOOKUP(A239,'Contractor List'!$A:$J,3,FALSE))</f>
        <v xml:space="preserve"> </v>
      </c>
      <c r="D239" s="47" t="str">
        <f>IF((ISBLANK(A239))," ",VLOOKUP(A239,'Contractor List'!$A:$J,7,FALSE))</f>
        <v xml:space="preserve"> </v>
      </c>
      <c r="E239" s="27" t="str">
        <f>IF((ISBLANK(A239))," ",VLOOKUP(A239,'Contractor List'!$A:$J,8,FALSE))</f>
        <v xml:space="preserve"> </v>
      </c>
      <c r="F239" s="27" t="str">
        <f>IF((ISBLANK(A239))," ",VLOOKUP(A239,'Contractor List'!$A:$J,9,FALSE))</f>
        <v xml:space="preserve"> </v>
      </c>
      <c r="G239" s="27" t="str">
        <f>IF((ISBLANK(A239))," ",VLOOKUP(A239,'Contractor List'!$A:$J,10,FALSE))</f>
        <v xml:space="preserve"> </v>
      </c>
      <c r="I239" s="26" t="str">
        <f>IF(ISBLANK(H239)=FALSE,VLOOKUP(H239,'Hidden - Dropdown'!$B:$D,2,FALSE),"")</f>
        <v/>
      </c>
      <c r="J239" s="54" t="str">
        <f>IF(ISBLANK(H239)=FALSE,VLOOKUP(H239,'Hidden - Dropdown'!$B:$D,3,FALSE),"")</f>
        <v/>
      </c>
      <c r="L239" s="51" t="str">
        <f t="shared" si="9"/>
        <v/>
      </c>
      <c r="M239" s="75" t="e">
        <f t="shared" ca="1" si="10"/>
        <v>#VALUE!</v>
      </c>
      <c r="N239" s="83" t="str">
        <f>IF(ISBLANK(A239),"",IF(L239="One-time training","",HYPERLINK("mailto:"&amp;VLOOKUP(A239,'Contractor List'!$A:$J,5,FALSE)&amp;"?subject="&amp;'Hidden - Dropdown'!$L$7&amp;"&amp;body=Hi "&amp;C239&amp;","&amp;"%0A%0A"&amp;O239&amp;"%0A%0A"&amp;"Please take the training and provide feedback with the completion date.","send e-mail to this TM")))</f>
        <v/>
      </c>
      <c r="O239" s="22" t="str">
        <f>CONCATENATE("you are due for the"&amp;" '"&amp;Overview!H239, "' ", "training on ",CHAR(10),(TEXT(Overview!L239, "mm/dd/yyyy")),".")</f>
        <v>you are due for the '' training on 
.</v>
      </c>
      <c r="R239" s="72" t="e">
        <f t="shared" si="11"/>
        <v>#VALUE!</v>
      </c>
    </row>
    <row r="240" spans="1:18" ht="16" x14ac:dyDescent="0.35">
      <c r="A240" s="28"/>
      <c r="B240" s="47" t="str">
        <f>IF((ISBLANK(A240))," ",VLOOKUP(A240,'Contractor List'!$A:$J,2,FALSE))</f>
        <v xml:space="preserve"> </v>
      </c>
      <c r="C240" s="47" t="str">
        <f>IF((ISBLANK(A240))," ",VLOOKUP(A240,'Contractor List'!$A:$J,3,FALSE))</f>
        <v xml:space="preserve"> </v>
      </c>
      <c r="D240" s="47" t="str">
        <f>IF((ISBLANK(A240))," ",VLOOKUP(A240,'Contractor List'!$A:$J,7,FALSE))</f>
        <v xml:space="preserve"> </v>
      </c>
      <c r="E240" s="27" t="str">
        <f>IF((ISBLANK(A240))," ",VLOOKUP(A240,'Contractor List'!$A:$J,8,FALSE))</f>
        <v xml:space="preserve"> </v>
      </c>
      <c r="F240" s="27" t="str">
        <f>IF((ISBLANK(A240))," ",VLOOKUP(A240,'Contractor List'!$A:$J,9,FALSE))</f>
        <v xml:space="preserve"> </v>
      </c>
      <c r="G240" s="27" t="str">
        <f>IF((ISBLANK(A240))," ",VLOOKUP(A240,'Contractor List'!$A:$J,10,FALSE))</f>
        <v xml:space="preserve"> </v>
      </c>
      <c r="I240" s="26" t="str">
        <f>IF(ISBLANK(H240)=FALSE,VLOOKUP(H240,'Hidden - Dropdown'!$B:$D,2,FALSE),"")</f>
        <v/>
      </c>
      <c r="J240" s="54" t="str">
        <f>IF(ISBLANK(H240)=FALSE,VLOOKUP(H240,'Hidden - Dropdown'!$B:$D,3,FALSE),"")</f>
        <v/>
      </c>
      <c r="L240" s="51" t="str">
        <f t="shared" si="9"/>
        <v/>
      </c>
      <c r="M240" s="75" t="e">
        <f t="shared" ca="1" si="10"/>
        <v>#VALUE!</v>
      </c>
      <c r="N240" s="83" t="str">
        <f>IF(ISBLANK(A240),"",IF(L240="One-time training","",HYPERLINK("mailto:"&amp;VLOOKUP(A240,'Contractor List'!$A:$J,5,FALSE)&amp;"?subject="&amp;'Hidden - Dropdown'!$L$7&amp;"&amp;body=Hi "&amp;C240&amp;","&amp;"%0A%0A"&amp;O240&amp;"%0A%0A"&amp;"Please take the training and provide feedback with the completion date.","send e-mail to this TM")))</f>
        <v/>
      </c>
      <c r="O240" s="22" t="str">
        <f>CONCATENATE("you are due for the"&amp;" '"&amp;Overview!H240, "' ", "training on ",CHAR(10),(TEXT(Overview!L240, "mm/dd/yyyy")),".")</f>
        <v>you are due for the '' training on 
.</v>
      </c>
      <c r="R240" s="72" t="e">
        <f t="shared" si="11"/>
        <v>#VALUE!</v>
      </c>
    </row>
    <row r="241" spans="1:18" ht="16" x14ac:dyDescent="0.35">
      <c r="A241" s="28"/>
      <c r="B241" s="47" t="str">
        <f>IF((ISBLANK(A241))," ",VLOOKUP(A241,'Contractor List'!$A:$J,2,FALSE))</f>
        <v xml:space="preserve"> </v>
      </c>
      <c r="C241" s="47" t="str">
        <f>IF((ISBLANK(A241))," ",VLOOKUP(A241,'Contractor List'!$A:$J,3,FALSE))</f>
        <v xml:space="preserve"> </v>
      </c>
      <c r="D241" s="47" t="str">
        <f>IF((ISBLANK(A241))," ",VLOOKUP(A241,'Contractor List'!$A:$J,7,FALSE))</f>
        <v xml:space="preserve"> </v>
      </c>
      <c r="E241" s="27" t="str">
        <f>IF((ISBLANK(A241))," ",VLOOKUP(A241,'Contractor List'!$A:$J,8,FALSE))</f>
        <v xml:space="preserve"> </v>
      </c>
      <c r="F241" s="27" t="str">
        <f>IF((ISBLANK(A241))," ",VLOOKUP(A241,'Contractor List'!$A:$J,9,FALSE))</f>
        <v xml:space="preserve"> </v>
      </c>
      <c r="G241" s="27" t="str">
        <f>IF((ISBLANK(A241))," ",VLOOKUP(A241,'Contractor List'!$A:$J,10,FALSE))</f>
        <v xml:space="preserve"> </v>
      </c>
      <c r="I241" s="26" t="str">
        <f>IF(ISBLANK(H241)=FALSE,VLOOKUP(H241,'Hidden - Dropdown'!$B:$D,2,FALSE),"")</f>
        <v/>
      </c>
      <c r="J241" s="54" t="str">
        <f>IF(ISBLANK(H241)=FALSE,VLOOKUP(H241,'Hidden - Dropdown'!$B:$D,3,FALSE),"")</f>
        <v/>
      </c>
      <c r="L241" s="51" t="str">
        <f t="shared" si="9"/>
        <v/>
      </c>
      <c r="M241" s="75" t="e">
        <f t="shared" ca="1" si="10"/>
        <v>#VALUE!</v>
      </c>
      <c r="N241" s="83" t="str">
        <f>IF(ISBLANK(A241),"",IF(L241="One-time training","",HYPERLINK("mailto:"&amp;VLOOKUP(A241,'Contractor List'!$A:$J,5,FALSE)&amp;"?subject="&amp;'Hidden - Dropdown'!$L$7&amp;"&amp;body=Hi "&amp;C241&amp;","&amp;"%0A%0A"&amp;O241&amp;"%0A%0A"&amp;"Please take the training and provide feedback with the completion date.","send e-mail to this TM")))</f>
        <v/>
      </c>
      <c r="O241" s="22" t="str">
        <f>CONCATENATE("you are due for the"&amp;" '"&amp;Overview!H241, "' ", "training on ",CHAR(10),(TEXT(Overview!L241, "mm/dd/yyyy")),".")</f>
        <v>you are due for the '' training on 
.</v>
      </c>
      <c r="R241" s="72" t="e">
        <f t="shared" si="11"/>
        <v>#VALUE!</v>
      </c>
    </row>
    <row r="242" spans="1:18" ht="16" x14ac:dyDescent="0.35">
      <c r="A242" s="28"/>
      <c r="B242" s="47" t="str">
        <f>IF((ISBLANK(A242))," ",VLOOKUP(A242,'Contractor List'!$A:$J,2,FALSE))</f>
        <v xml:space="preserve"> </v>
      </c>
      <c r="C242" s="47" t="str">
        <f>IF((ISBLANK(A242))," ",VLOOKUP(A242,'Contractor List'!$A:$J,3,FALSE))</f>
        <v xml:space="preserve"> </v>
      </c>
      <c r="D242" s="47" t="str">
        <f>IF((ISBLANK(A242))," ",VLOOKUP(A242,'Contractor List'!$A:$J,7,FALSE))</f>
        <v xml:space="preserve"> </v>
      </c>
      <c r="E242" s="27" t="str">
        <f>IF((ISBLANK(A242))," ",VLOOKUP(A242,'Contractor List'!$A:$J,8,FALSE))</f>
        <v xml:space="preserve"> </v>
      </c>
      <c r="F242" s="27" t="str">
        <f>IF((ISBLANK(A242))," ",VLOOKUP(A242,'Contractor List'!$A:$J,9,FALSE))</f>
        <v xml:space="preserve"> </v>
      </c>
      <c r="G242" s="27" t="str">
        <f>IF((ISBLANK(A242))," ",VLOOKUP(A242,'Contractor List'!$A:$J,10,FALSE))</f>
        <v xml:space="preserve"> </v>
      </c>
      <c r="I242" s="26" t="str">
        <f>IF(ISBLANK(H242)=FALSE,VLOOKUP(H242,'Hidden - Dropdown'!$B:$D,2,FALSE),"")</f>
        <v/>
      </c>
      <c r="J242" s="54" t="str">
        <f>IF(ISBLANK(H242)=FALSE,VLOOKUP(H242,'Hidden - Dropdown'!$B:$D,3,FALSE),"")</f>
        <v/>
      </c>
      <c r="L242" s="51" t="str">
        <f t="shared" si="9"/>
        <v/>
      </c>
      <c r="M242" s="75" t="e">
        <f t="shared" ca="1" si="10"/>
        <v>#VALUE!</v>
      </c>
      <c r="N242" s="83" t="str">
        <f>IF(ISBLANK(A242),"",IF(L242="One-time training","",HYPERLINK("mailto:"&amp;VLOOKUP(A242,'Contractor List'!$A:$J,5,FALSE)&amp;"?subject="&amp;'Hidden - Dropdown'!$L$7&amp;"&amp;body=Hi "&amp;C242&amp;","&amp;"%0A%0A"&amp;O242&amp;"%0A%0A"&amp;"Please take the training and provide feedback with the completion date.","send e-mail to this TM")))</f>
        <v/>
      </c>
      <c r="O242" s="22" t="str">
        <f>CONCATENATE("you are due for the"&amp;" '"&amp;Overview!H242, "' ", "training on ",CHAR(10),(TEXT(Overview!L242, "mm/dd/yyyy")),".")</f>
        <v>you are due for the '' training on 
.</v>
      </c>
      <c r="R242" s="72" t="e">
        <f t="shared" si="11"/>
        <v>#VALUE!</v>
      </c>
    </row>
    <row r="243" spans="1:18" ht="16" x14ac:dyDescent="0.35">
      <c r="A243" s="28"/>
      <c r="B243" s="47" t="str">
        <f>IF((ISBLANK(A243))," ",VLOOKUP(A243,'Contractor List'!$A:$J,2,FALSE))</f>
        <v xml:space="preserve"> </v>
      </c>
      <c r="C243" s="47" t="str">
        <f>IF((ISBLANK(A243))," ",VLOOKUP(A243,'Contractor List'!$A:$J,3,FALSE))</f>
        <v xml:space="preserve"> </v>
      </c>
      <c r="D243" s="47" t="str">
        <f>IF((ISBLANK(A243))," ",VLOOKUP(A243,'Contractor List'!$A:$J,7,FALSE))</f>
        <v xml:space="preserve"> </v>
      </c>
      <c r="E243" s="27" t="str">
        <f>IF((ISBLANK(A243))," ",VLOOKUP(A243,'Contractor List'!$A:$J,8,FALSE))</f>
        <v xml:space="preserve"> </v>
      </c>
      <c r="F243" s="27" t="str">
        <f>IF((ISBLANK(A243))," ",VLOOKUP(A243,'Contractor List'!$A:$J,9,FALSE))</f>
        <v xml:space="preserve"> </v>
      </c>
      <c r="G243" s="27" t="str">
        <f>IF((ISBLANK(A243))," ",VLOOKUP(A243,'Contractor List'!$A:$J,10,FALSE))</f>
        <v xml:space="preserve"> </v>
      </c>
      <c r="I243" s="26" t="str">
        <f>IF(ISBLANK(H243)=FALSE,VLOOKUP(H243,'Hidden - Dropdown'!$B:$D,2,FALSE),"")</f>
        <v/>
      </c>
      <c r="J243" s="54" t="str">
        <f>IF(ISBLANK(H243)=FALSE,VLOOKUP(H243,'Hidden - Dropdown'!$B:$D,3,FALSE),"")</f>
        <v/>
      </c>
      <c r="L243" s="51" t="str">
        <f t="shared" si="9"/>
        <v/>
      </c>
      <c r="M243" s="75" t="e">
        <f t="shared" ca="1" si="10"/>
        <v>#VALUE!</v>
      </c>
      <c r="N243" s="83" t="str">
        <f>IF(ISBLANK(A243),"",IF(L243="One-time training","",HYPERLINK("mailto:"&amp;VLOOKUP(A243,'Contractor List'!$A:$J,5,FALSE)&amp;"?subject="&amp;'Hidden - Dropdown'!$L$7&amp;"&amp;body=Hi "&amp;C243&amp;","&amp;"%0A%0A"&amp;O243&amp;"%0A%0A"&amp;"Please take the training and provide feedback with the completion date.","send e-mail to this TM")))</f>
        <v/>
      </c>
      <c r="O243" s="22" t="str">
        <f>CONCATENATE("you are due for the"&amp;" '"&amp;Overview!H243, "' ", "training on ",CHAR(10),(TEXT(Overview!L243, "mm/dd/yyyy")),".")</f>
        <v>you are due for the '' training on 
.</v>
      </c>
      <c r="R243" s="72" t="e">
        <f t="shared" si="11"/>
        <v>#VALUE!</v>
      </c>
    </row>
    <row r="244" spans="1:18" ht="16" x14ac:dyDescent="0.35">
      <c r="A244" s="28"/>
      <c r="B244" s="47" t="str">
        <f>IF((ISBLANK(A244))," ",VLOOKUP(A244,'Contractor List'!$A:$J,2,FALSE))</f>
        <v xml:space="preserve"> </v>
      </c>
      <c r="C244" s="47" t="str">
        <f>IF((ISBLANK(A244))," ",VLOOKUP(A244,'Contractor List'!$A:$J,3,FALSE))</f>
        <v xml:space="preserve"> </v>
      </c>
      <c r="D244" s="47" t="str">
        <f>IF((ISBLANK(A244))," ",VLOOKUP(A244,'Contractor List'!$A:$J,7,FALSE))</f>
        <v xml:space="preserve"> </v>
      </c>
      <c r="E244" s="27" t="str">
        <f>IF((ISBLANK(A244))," ",VLOOKUP(A244,'Contractor List'!$A:$J,8,FALSE))</f>
        <v xml:space="preserve"> </v>
      </c>
      <c r="F244" s="27" t="str">
        <f>IF((ISBLANK(A244))," ",VLOOKUP(A244,'Contractor List'!$A:$J,9,FALSE))</f>
        <v xml:space="preserve"> </v>
      </c>
      <c r="G244" s="27" t="str">
        <f>IF((ISBLANK(A244))," ",VLOOKUP(A244,'Contractor List'!$A:$J,10,FALSE))</f>
        <v xml:space="preserve"> </v>
      </c>
      <c r="I244" s="26" t="str">
        <f>IF(ISBLANK(H244)=FALSE,VLOOKUP(H244,'Hidden - Dropdown'!$B:$D,2,FALSE),"")</f>
        <v/>
      </c>
      <c r="J244" s="54" t="str">
        <f>IF(ISBLANK(H244)=FALSE,VLOOKUP(H244,'Hidden - Dropdown'!$B:$D,3,FALSE),"")</f>
        <v/>
      </c>
      <c r="L244" s="51" t="str">
        <f t="shared" si="9"/>
        <v/>
      </c>
      <c r="M244" s="75" t="e">
        <f t="shared" ca="1" si="10"/>
        <v>#VALUE!</v>
      </c>
      <c r="N244" s="83" t="str">
        <f>IF(ISBLANK(A244),"",IF(L244="One-time training","",HYPERLINK("mailto:"&amp;VLOOKUP(A244,'Contractor List'!$A:$J,5,FALSE)&amp;"?subject="&amp;'Hidden - Dropdown'!$L$7&amp;"&amp;body=Hi "&amp;C244&amp;","&amp;"%0A%0A"&amp;O244&amp;"%0A%0A"&amp;"Please take the training and provide feedback with the completion date.","send e-mail to this TM")))</f>
        <v/>
      </c>
      <c r="O244" s="22" t="str">
        <f>CONCATENATE("you are due for the"&amp;" '"&amp;Overview!H244, "' ", "training on ",CHAR(10),(TEXT(Overview!L244, "mm/dd/yyyy")),".")</f>
        <v>you are due for the '' training on 
.</v>
      </c>
      <c r="R244" s="72" t="e">
        <f t="shared" si="11"/>
        <v>#VALUE!</v>
      </c>
    </row>
    <row r="245" spans="1:18" ht="16" x14ac:dyDescent="0.35">
      <c r="A245" s="28"/>
      <c r="B245" s="47" t="str">
        <f>IF((ISBLANK(A245))," ",VLOOKUP(A245,'Contractor List'!$A:$J,2,FALSE))</f>
        <v xml:space="preserve"> </v>
      </c>
      <c r="C245" s="47" t="str">
        <f>IF((ISBLANK(A245))," ",VLOOKUP(A245,'Contractor List'!$A:$J,3,FALSE))</f>
        <v xml:space="preserve"> </v>
      </c>
      <c r="D245" s="47" t="str">
        <f>IF((ISBLANK(A245))," ",VLOOKUP(A245,'Contractor List'!$A:$J,7,FALSE))</f>
        <v xml:space="preserve"> </v>
      </c>
      <c r="E245" s="27" t="str">
        <f>IF((ISBLANK(A245))," ",VLOOKUP(A245,'Contractor List'!$A:$J,8,FALSE))</f>
        <v xml:space="preserve"> </v>
      </c>
      <c r="F245" s="27" t="str">
        <f>IF((ISBLANK(A245))," ",VLOOKUP(A245,'Contractor List'!$A:$J,9,FALSE))</f>
        <v xml:space="preserve"> </v>
      </c>
      <c r="G245" s="27" t="str">
        <f>IF((ISBLANK(A245))," ",VLOOKUP(A245,'Contractor List'!$A:$J,10,FALSE))</f>
        <v xml:space="preserve"> </v>
      </c>
      <c r="I245" s="26" t="str">
        <f>IF(ISBLANK(H245)=FALSE,VLOOKUP(H245,'Hidden - Dropdown'!$B:$D,2,FALSE),"")</f>
        <v/>
      </c>
      <c r="J245" s="54" t="str">
        <f>IF(ISBLANK(H245)=FALSE,VLOOKUP(H245,'Hidden - Dropdown'!$B:$D,3,FALSE),"")</f>
        <v/>
      </c>
      <c r="L245" s="51" t="str">
        <f t="shared" si="9"/>
        <v/>
      </c>
      <c r="M245" s="75" t="e">
        <f t="shared" ca="1" si="10"/>
        <v>#VALUE!</v>
      </c>
      <c r="N245" s="83" t="str">
        <f>IF(ISBLANK(A245),"",IF(L245="One-time training","",HYPERLINK("mailto:"&amp;VLOOKUP(A245,'Contractor List'!$A:$J,5,FALSE)&amp;"?subject="&amp;'Hidden - Dropdown'!$L$7&amp;"&amp;body=Hi "&amp;C245&amp;","&amp;"%0A%0A"&amp;O245&amp;"%0A%0A"&amp;"Please take the training and provide feedback with the completion date.","send e-mail to this TM")))</f>
        <v/>
      </c>
      <c r="O245" s="22" t="str">
        <f>CONCATENATE("you are due for the"&amp;" '"&amp;Overview!H245, "' ", "training on ",CHAR(10),(TEXT(Overview!L245, "mm/dd/yyyy")),".")</f>
        <v>you are due for the '' training on 
.</v>
      </c>
      <c r="R245" s="72" t="e">
        <f t="shared" si="11"/>
        <v>#VALUE!</v>
      </c>
    </row>
    <row r="246" spans="1:18" ht="16" x14ac:dyDescent="0.35">
      <c r="A246" s="28"/>
      <c r="B246" s="47" t="str">
        <f>IF((ISBLANK(A246))," ",VLOOKUP(A246,'Contractor List'!$A:$J,2,FALSE))</f>
        <v xml:space="preserve"> </v>
      </c>
      <c r="C246" s="47" t="str">
        <f>IF((ISBLANK(A246))," ",VLOOKUP(A246,'Contractor List'!$A:$J,3,FALSE))</f>
        <v xml:space="preserve"> </v>
      </c>
      <c r="D246" s="47" t="str">
        <f>IF((ISBLANK(A246))," ",VLOOKUP(A246,'Contractor List'!$A:$J,7,FALSE))</f>
        <v xml:space="preserve"> </v>
      </c>
      <c r="E246" s="27" t="str">
        <f>IF((ISBLANK(A246))," ",VLOOKUP(A246,'Contractor List'!$A:$J,8,FALSE))</f>
        <v xml:space="preserve"> </v>
      </c>
      <c r="F246" s="27" t="str">
        <f>IF((ISBLANK(A246))," ",VLOOKUP(A246,'Contractor List'!$A:$J,9,FALSE))</f>
        <v xml:space="preserve"> </v>
      </c>
      <c r="G246" s="27" t="str">
        <f>IF((ISBLANK(A246))," ",VLOOKUP(A246,'Contractor List'!$A:$J,10,FALSE))</f>
        <v xml:space="preserve"> </v>
      </c>
      <c r="I246" s="26" t="str">
        <f>IF(ISBLANK(H246)=FALSE,VLOOKUP(H246,'Hidden - Dropdown'!$B:$D,2,FALSE),"")</f>
        <v/>
      </c>
      <c r="J246" s="54" t="str">
        <f>IF(ISBLANK(H246)=FALSE,VLOOKUP(H246,'Hidden - Dropdown'!$B:$D,3,FALSE),"")</f>
        <v/>
      </c>
      <c r="L246" s="51" t="str">
        <f t="shared" si="9"/>
        <v/>
      </c>
      <c r="M246" s="75" t="e">
        <f t="shared" ca="1" si="10"/>
        <v>#VALUE!</v>
      </c>
      <c r="N246" s="83" t="str">
        <f>IF(ISBLANK(A246),"",IF(L246="One-time training","",HYPERLINK("mailto:"&amp;VLOOKUP(A246,'Contractor List'!$A:$J,5,FALSE)&amp;"?subject="&amp;'Hidden - Dropdown'!$L$7&amp;"&amp;body=Hi "&amp;C246&amp;","&amp;"%0A%0A"&amp;O246&amp;"%0A%0A"&amp;"Please take the training and provide feedback with the completion date.","send e-mail to this TM")))</f>
        <v/>
      </c>
      <c r="O246" s="22" t="str">
        <f>CONCATENATE("you are due for the"&amp;" '"&amp;Overview!H246, "' ", "training on ",CHAR(10),(TEXT(Overview!L246, "mm/dd/yyyy")),".")</f>
        <v>you are due for the '' training on 
.</v>
      </c>
      <c r="R246" s="72" t="e">
        <f t="shared" si="11"/>
        <v>#VALUE!</v>
      </c>
    </row>
    <row r="247" spans="1:18" ht="16" x14ac:dyDescent="0.35">
      <c r="A247" s="28"/>
      <c r="B247" s="47" t="str">
        <f>IF((ISBLANK(A247))," ",VLOOKUP(A247,'Contractor List'!$A:$J,2,FALSE))</f>
        <v xml:space="preserve"> </v>
      </c>
      <c r="C247" s="47" t="str">
        <f>IF((ISBLANK(A247))," ",VLOOKUP(A247,'Contractor List'!$A:$J,3,FALSE))</f>
        <v xml:space="preserve"> </v>
      </c>
      <c r="D247" s="47" t="str">
        <f>IF((ISBLANK(A247))," ",VLOOKUP(A247,'Contractor List'!$A:$J,7,FALSE))</f>
        <v xml:space="preserve"> </v>
      </c>
      <c r="E247" s="27" t="str">
        <f>IF((ISBLANK(A247))," ",VLOOKUP(A247,'Contractor List'!$A:$J,8,FALSE))</f>
        <v xml:space="preserve"> </v>
      </c>
      <c r="F247" s="27" t="str">
        <f>IF((ISBLANK(A247))," ",VLOOKUP(A247,'Contractor List'!$A:$J,9,FALSE))</f>
        <v xml:space="preserve"> </v>
      </c>
      <c r="G247" s="27" t="str">
        <f>IF((ISBLANK(A247))," ",VLOOKUP(A247,'Contractor List'!$A:$J,10,FALSE))</f>
        <v xml:space="preserve"> </v>
      </c>
      <c r="I247" s="26" t="str">
        <f>IF(ISBLANK(H247)=FALSE,VLOOKUP(H247,'Hidden - Dropdown'!$B:$D,2,FALSE),"")</f>
        <v/>
      </c>
      <c r="J247" s="54" t="str">
        <f>IF(ISBLANK(H247)=FALSE,VLOOKUP(H247,'Hidden - Dropdown'!$B:$D,3,FALSE),"")</f>
        <v/>
      </c>
      <c r="L247" s="51" t="str">
        <f t="shared" si="9"/>
        <v/>
      </c>
      <c r="M247" s="75" t="e">
        <f t="shared" ca="1" si="10"/>
        <v>#VALUE!</v>
      </c>
      <c r="N247" s="83" t="str">
        <f>IF(ISBLANK(A247),"",IF(L247="One-time training","",HYPERLINK("mailto:"&amp;VLOOKUP(A247,'Contractor List'!$A:$J,5,FALSE)&amp;"?subject="&amp;'Hidden - Dropdown'!$L$7&amp;"&amp;body=Hi "&amp;C247&amp;","&amp;"%0A%0A"&amp;O247&amp;"%0A%0A"&amp;"Please take the training and provide feedback with the completion date.","send e-mail to this TM")))</f>
        <v/>
      </c>
      <c r="O247" s="22" t="str">
        <f>CONCATENATE("you are due for the"&amp;" '"&amp;Overview!H247, "' ", "training on ",CHAR(10),(TEXT(Overview!L247, "mm/dd/yyyy")),".")</f>
        <v>you are due for the '' training on 
.</v>
      </c>
      <c r="R247" s="72" t="e">
        <f t="shared" si="11"/>
        <v>#VALUE!</v>
      </c>
    </row>
    <row r="248" spans="1:18" ht="16" x14ac:dyDescent="0.35">
      <c r="A248" s="28"/>
      <c r="B248" s="47" t="str">
        <f>IF((ISBLANK(A248))," ",VLOOKUP(A248,'Contractor List'!$A:$J,2,FALSE))</f>
        <v xml:space="preserve"> </v>
      </c>
      <c r="C248" s="47" t="str">
        <f>IF((ISBLANK(A248))," ",VLOOKUP(A248,'Contractor List'!$A:$J,3,FALSE))</f>
        <v xml:space="preserve"> </v>
      </c>
      <c r="D248" s="47" t="str">
        <f>IF((ISBLANK(A248))," ",VLOOKUP(A248,'Contractor List'!$A:$J,7,FALSE))</f>
        <v xml:space="preserve"> </v>
      </c>
      <c r="E248" s="27" t="str">
        <f>IF((ISBLANK(A248))," ",VLOOKUP(A248,'Contractor List'!$A:$J,8,FALSE))</f>
        <v xml:space="preserve"> </v>
      </c>
      <c r="F248" s="27" t="str">
        <f>IF((ISBLANK(A248))," ",VLOOKUP(A248,'Contractor List'!$A:$J,9,FALSE))</f>
        <v xml:space="preserve"> </v>
      </c>
      <c r="G248" s="27" t="str">
        <f>IF((ISBLANK(A248))," ",VLOOKUP(A248,'Contractor List'!$A:$J,10,FALSE))</f>
        <v xml:space="preserve"> </v>
      </c>
      <c r="I248" s="26" t="str">
        <f>IF(ISBLANK(H248)=FALSE,VLOOKUP(H248,'Hidden - Dropdown'!$B:$D,2,FALSE),"")</f>
        <v/>
      </c>
      <c r="J248" s="54" t="str">
        <f>IF(ISBLANK(H248)=FALSE,VLOOKUP(H248,'Hidden - Dropdown'!$B:$D,3,FALSE),"")</f>
        <v/>
      </c>
      <c r="L248" s="51" t="str">
        <f t="shared" si="9"/>
        <v/>
      </c>
      <c r="M248" s="75" t="e">
        <f t="shared" ca="1" si="10"/>
        <v>#VALUE!</v>
      </c>
      <c r="N248" s="83" t="str">
        <f>IF(ISBLANK(A248),"",IF(L248="One-time training","",HYPERLINK("mailto:"&amp;VLOOKUP(A248,'Contractor List'!$A:$J,5,FALSE)&amp;"?subject="&amp;'Hidden - Dropdown'!$L$7&amp;"&amp;body=Hi "&amp;C248&amp;","&amp;"%0A%0A"&amp;O248&amp;"%0A%0A"&amp;"Please take the training and provide feedback with the completion date.","send e-mail to this TM")))</f>
        <v/>
      </c>
      <c r="O248" s="22" t="str">
        <f>CONCATENATE("you are due for the"&amp;" '"&amp;Overview!H248, "' ", "training on ",CHAR(10),(TEXT(Overview!L248, "mm/dd/yyyy")),".")</f>
        <v>you are due for the '' training on 
.</v>
      </c>
      <c r="R248" s="72" t="e">
        <f t="shared" si="11"/>
        <v>#VALUE!</v>
      </c>
    </row>
    <row r="249" spans="1:18" ht="16" x14ac:dyDescent="0.35">
      <c r="A249" s="28"/>
      <c r="B249" s="47" t="str">
        <f>IF((ISBLANK(A249))," ",VLOOKUP(A249,'Contractor List'!$A:$J,2,FALSE))</f>
        <v xml:space="preserve"> </v>
      </c>
      <c r="C249" s="47" t="str">
        <f>IF((ISBLANK(A249))," ",VLOOKUP(A249,'Contractor List'!$A:$J,3,FALSE))</f>
        <v xml:space="preserve"> </v>
      </c>
      <c r="D249" s="47" t="str">
        <f>IF((ISBLANK(A249))," ",VLOOKUP(A249,'Contractor List'!$A:$J,7,FALSE))</f>
        <v xml:space="preserve"> </v>
      </c>
      <c r="E249" s="27" t="str">
        <f>IF((ISBLANK(A249))," ",VLOOKUP(A249,'Contractor List'!$A:$J,8,FALSE))</f>
        <v xml:space="preserve"> </v>
      </c>
      <c r="F249" s="27" t="str">
        <f>IF((ISBLANK(A249))," ",VLOOKUP(A249,'Contractor List'!$A:$J,9,FALSE))</f>
        <v xml:space="preserve"> </v>
      </c>
      <c r="G249" s="27" t="str">
        <f>IF((ISBLANK(A249))," ",VLOOKUP(A249,'Contractor List'!$A:$J,10,FALSE))</f>
        <v xml:space="preserve"> </v>
      </c>
      <c r="I249" s="26" t="str">
        <f>IF(ISBLANK(H249)=FALSE,VLOOKUP(H249,'Hidden - Dropdown'!$B:$D,2,FALSE),"")</f>
        <v/>
      </c>
      <c r="J249" s="54" t="str">
        <f>IF(ISBLANK(H249)=FALSE,VLOOKUP(H249,'Hidden - Dropdown'!$B:$D,3,FALSE),"")</f>
        <v/>
      </c>
      <c r="L249" s="51" t="str">
        <f t="shared" si="9"/>
        <v/>
      </c>
      <c r="M249" s="75" t="e">
        <f t="shared" ca="1" si="10"/>
        <v>#VALUE!</v>
      </c>
      <c r="N249" s="83" t="str">
        <f>IF(ISBLANK(A249),"",IF(L249="One-time training","",HYPERLINK("mailto:"&amp;VLOOKUP(A249,'Contractor List'!$A:$J,5,FALSE)&amp;"?subject="&amp;'Hidden - Dropdown'!$L$7&amp;"&amp;body=Hi "&amp;C249&amp;","&amp;"%0A%0A"&amp;O249&amp;"%0A%0A"&amp;"Please take the training and provide feedback with the completion date.","send e-mail to this TM")))</f>
        <v/>
      </c>
      <c r="O249" s="22" t="str">
        <f>CONCATENATE("you are due for the"&amp;" '"&amp;Overview!H249, "' ", "training on ",CHAR(10),(TEXT(Overview!L249, "mm/dd/yyyy")),".")</f>
        <v>you are due for the '' training on 
.</v>
      </c>
      <c r="R249" s="72" t="e">
        <f t="shared" si="11"/>
        <v>#VALUE!</v>
      </c>
    </row>
    <row r="250" spans="1:18" ht="16" x14ac:dyDescent="0.35">
      <c r="A250" s="28"/>
      <c r="B250" s="47" t="str">
        <f>IF((ISBLANK(A250))," ",VLOOKUP(A250,'Contractor List'!$A:$J,2,FALSE))</f>
        <v xml:space="preserve"> </v>
      </c>
      <c r="C250" s="47" t="str">
        <f>IF((ISBLANK(A250))," ",VLOOKUP(A250,'Contractor List'!$A:$J,3,FALSE))</f>
        <v xml:space="preserve"> </v>
      </c>
      <c r="D250" s="47" t="str">
        <f>IF((ISBLANK(A250))," ",VLOOKUP(A250,'Contractor List'!$A:$J,7,FALSE))</f>
        <v xml:space="preserve"> </v>
      </c>
      <c r="E250" s="27" t="str">
        <f>IF((ISBLANK(A250))," ",VLOOKUP(A250,'Contractor List'!$A:$J,8,FALSE))</f>
        <v xml:space="preserve"> </v>
      </c>
      <c r="F250" s="27" t="str">
        <f>IF((ISBLANK(A250))," ",VLOOKUP(A250,'Contractor List'!$A:$J,9,FALSE))</f>
        <v xml:space="preserve"> </v>
      </c>
      <c r="G250" s="27" t="str">
        <f>IF((ISBLANK(A250))," ",VLOOKUP(A250,'Contractor List'!$A:$J,10,FALSE))</f>
        <v xml:space="preserve"> </v>
      </c>
      <c r="I250" s="26" t="str">
        <f>IF(ISBLANK(H250)=FALSE,VLOOKUP(H250,'Hidden - Dropdown'!$B:$D,2,FALSE),"")</f>
        <v/>
      </c>
      <c r="J250" s="54" t="str">
        <f>IF(ISBLANK(H250)=FALSE,VLOOKUP(H250,'Hidden - Dropdown'!$B:$D,3,FALSE),"")</f>
        <v/>
      </c>
      <c r="L250" s="51" t="str">
        <f t="shared" si="9"/>
        <v/>
      </c>
      <c r="M250" s="75" t="e">
        <f t="shared" ca="1" si="10"/>
        <v>#VALUE!</v>
      </c>
      <c r="N250" s="83" t="str">
        <f>IF(ISBLANK(A250),"",IF(L250="One-time training","",HYPERLINK("mailto:"&amp;VLOOKUP(A250,'Contractor List'!$A:$J,5,FALSE)&amp;"?subject="&amp;'Hidden - Dropdown'!$L$7&amp;"&amp;body=Hi "&amp;C250&amp;","&amp;"%0A%0A"&amp;O250&amp;"%0A%0A"&amp;"Please take the training and provide feedback with the completion date.","send e-mail to this TM")))</f>
        <v/>
      </c>
      <c r="O250" s="22" t="str">
        <f>CONCATENATE("you are due for the"&amp;" '"&amp;Overview!H250, "' ", "training on ",CHAR(10),(TEXT(Overview!L250, "mm/dd/yyyy")),".")</f>
        <v>you are due for the '' training on 
.</v>
      </c>
      <c r="R250" s="72" t="e">
        <f t="shared" si="11"/>
        <v>#VALUE!</v>
      </c>
    </row>
    <row r="251" spans="1:18" ht="16" x14ac:dyDescent="0.35">
      <c r="A251" s="28"/>
      <c r="B251" s="47" t="str">
        <f>IF((ISBLANK(A251))," ",VLOOKUP(A251,'Contractor List'!$A:$J,2,FALSE))</f>
        <v xml:space="preserve"> </v>
      </c>
      <c r="C251" s="47" t="str">
        <f>IF((ISBLANK(A251))," ",VLOOKUP(A251,'Contractor List'!$A:$J,3,FALSE))</f>
        <v xml:space="preserve"> </v>
      </c>
      <c r="D251" s="47" t="str">
        <f>IF((ISBLANK(A251))," ",VLOOKUP(A251,'Contractor List'!$A:$J,7,FALSE))</f>
        <v xml:space="preserve"> </v>
      </c>
      <c r="E251" s="27" t="str">
        <f>IF((ISBLANK(A251))," ",VLOOKUP(A251,'Contractor List'!$A:$J,8,FALSE))</f>
        <v xml:space="preserve"> </v>
      </c>
      <c r="F251" s="27" t="str">
        <f>IF((ISBLANK(A251))," ",VLOOKUP(A251,'Contractor List'!$A:$J,9,FALSE))</f>
        <v xml:space="preserve"> </v>
      </c>
      <c r="G251" s="27" t="str">
        <f>IF((ISBLANK(A251))," ",VLOOKUP(A251,'Contractor List'!$A:$J,10,FALSE))</f>
        <v xml:space="preserve"> </v>
      </c>
      <c r="I251" s="26" t="str">
        <f>IF(ISBLANK(H251)=FALSE,VLOOKUP(H251,'Hidden - Dropdown'!$B:$D,2,FALSE),"")</f>
        <v/>
      </c>
      <c r="J251" s="54" t="str">
        <f>IF(ISBLANK(H251)=FALSE,VLOOKUP(H251,'Hidden - Dropdown'!$B:$D,3,FALSE),"")</f>
        <v/>
      </c>
      <c r="L251" s="51" t="str">
        <f t="shared" si="9"/>
        <v/>
      </c>
      <c r="M251" s="75" t="e">
        <f t="shared" ca="1" si="10"/>
        <v>#VALUE!</v>
      </c>
      <c r="N251" s="83" t="str">
        <f>IF(ISBLANK(A251),"",IF(L251="One-time training","",HYPERLINK("mailto:"&amp;VLOOKUP(A251,'Contractor List'!$A:$J,5,FALSE)&amp;"?subject="&amp;'Hidden - Dropdown'!$L$7&amp;"&amp;body=Hi "&amp;C251&amp;","&amp;"%0A%0A"&amp;O251&amp;"%0A%0A"&amp;"Please take the training and provide feedback with the completion date.","send e-mail to this TM")))</f>
        <v/>
      </c>
      <c r="O251" s="22" t="str">
        <f>CONCATENATE("you are due for the"&amp;" '"&amp;Overview!H251, "' ", "training on ",CHAR(10),(TEXT(Overview!L251, "mm/dd/yyyy")),".")</f>
        <v>you are due for the '' training on 
.</v>
      </c>
      <c r="R251" s="72" t="e">
        <f t="shared" si="11"/>
        <v>#VALUE!</v>
      </c>
    </row>
    <row r="252" spans="1:18" ht="16" x14ac:dyDescent="0.35">
      <c r="A252" s="28"/>
      <c r="B252" s="47" t="str">
        <f>IF((ISBLANK(A252))," ",VLOOKUP(A252,'Contractor List'!$A:$J,2,FALSE))</f>
        <v xml:space="preserve"> </v>
      </c>
      <c r="C252" s="47" t="str">
        <f>IF((ISBLANK(A252))," ",VLOOKUP(A252,'Contractor List'!$A:$J,3,FALSE))</f>
        <v xml:space="preserve"> </v>
      </c>
      <c r="D252" s="47" t="str">
        <f>IF((ISBLANK(A252))," ",VLOOKUP(A252,'Contractor List'!$A:$J,7,FALSE))</f>
        <v xml:space="preserve"> </v>
      </c>
      <c r="E252" s="27" t="str">
        <f>IF((ISBLANK(A252))," ",VLOOKUP(A252,'Contractor List'!$A:$J,8,FALSE))</f>
        <v xml:space="preserve"> </v>
      </c>
      <c r="F252" s="27" t="str">
        <f>IF((ISBLANK(A252))," ",VLOOKUP(A252,'Contractor List'!$A:$J,9,FALSE))</f>
        <v xml:space="preserve"> </v>
      </c>
      <c r="G252" s="27" t="str">
        <f>IF((ISBLANK(A252))," ",VLOOKUP(A252,'Contractor List'!$A:$J,10,FALSE))</f>
        <v xml:space="preserve"> </v>
      </c>
      <c r="I252" s="26" t="str">
        <f>IF(ISBLANK(H252)=FALSE,VLOOKUP(H252,'Hidden - Dropdown'!$B:$D,2,FALSE),"")</f>
        <v/>
      </c>
      <c r="J252" s="54" t="str">
        <f>IF(ISBLANK(H252)=FALSE,VLOOKUP(H252,'Hidden - Dropdown'!$B:$D,3,FALSE),"")</f>
        <v/>
      </c>
      <c r="L252" s="51" t="str">
        <f t="shared" si="9"/>
        <v/>
      </c>
      <c r="M252" s="75" t="e">
        <f t="shared" ca="1" si="10"/>
        <v>#VALUE!</v>
      </c>
      <c r="N252" s="83" t="str">
        <f>IF(ISBLANK(A252),"",IF(L252="One-time training","",HYPERLINK("mailto:"&amp;VLOOKUP(A252,'Contractor List'!$A:$J,5,FALSE)&amp;"?subject="&amp;'Hidden - Dropdown'!$L$7&amp;"&amp;body=Hi "&amp;C252&amp;","&amp;"%0A%0A"&amp;O252&amp;"%0A%0A"&amp;"Please take the training and provide feedback with the completion date.","send e-mail to this TM")))</f>
        <v/>
      </c>
      <c r="O252" s="22" t="str">
        <f>CONCATENATE("you are due for the"&amp;" '"&amp;Overview!H252, "' ", "training on ",CHAR(10),(TEXT(Overview!L252, "mm/dd/yyyy")),".")</f>
        <v>you are due for the '' training on 
.</v>
      </c>
      <c r="R252" s="72" t="e">
        <f t="shared" si="11"/>
        <v>#VALUE!</v>
      </c>
    </row>
    <row r="253" spans="1:18" ht="16" x14ac:dyDescent="0.35">
      <c r="A253" s="28"/>
      <c r="B253" s="47" t="str">
        <f>IF((ISBLANK(A253))," ",VLOOKUP(A253,'Contractor List'!$A:$J,2,FALSE))</f>
        <v xml:space="preserve"> </v>
      </c>
      <c r="C253" s="47" t="str">
        <f>IF((ISBLANK(A253))," ",VLOOKUP(A253,'Contractor List'!$A:$J,3,FALSE))</f>
        <v xml:space="preserve"> </v>
      </c>
      <c r="D253" s="47" t="str">
        <f>IF((ISBLANK(A253))," ",VLOOKUP(A253,'Contractor List'!$A:$J,7,FALSE))</f>
        <v xml:space="preserve"> </v>
      </c>
      <c r="E253" s="27" t="str">
        <f>IF((ISBLANK(A253))," ",VLOOKUP(A253,'Contractor List'!$A:$J,8,FALSE))</f>
        <v xml:space="preserve"> </v>
      </c>
      <c r="F253" s="27" t="str">
        <f>IF((ISBLANK(A253))," ",VLOOKUP(A253,'Contractor List'!$A:$J,9,FALSE))</f>
        <v xml:space="preserve"> </v>
      </c>
      <c r="G253" s="27" t="str">
        <f>IF((ISBLANK(A253))," ",VLOOKUP(A253,'Contractor List'!$A:$J,10,FALSE))</f>
        <v xml:space="preserve"> </v>
      </c>
      <c r="I253" s="26" t="str">
        <f>IF(ISBLANK(H253)=FALSE,VLOOKUP(H253,'Hidden - Dropdown'!$B:$D,2,FALSE),"")</f>
        <v/>
      </c>
      <c r="J253" s="54" t="str">
        <f>IF(ISBLANK(H253)=FALSE,VLOOKUP(H253,'Hidden - Dropdown'!$B:$D,3,FALSE),"")</f>
        <v/>
      </c>
      <c r="L253" s="51" t="str">
        <f t="shared" si="9"/>
        <v/>
      </c>
      <c r="M253" s="75" t="e">
        <f t="shared" ca="1" si="10"/>
        <v>#VALUE!</v>
      </c>
      <c r="N253" s="83" t="str">
        <f>IF(ISBLANK(A253),"",IF(L253="One-time training","",HYPERLINK("mailto:"&amp;VLOOKUP(A253,'Contractor List'!$A:$J,5,FALSE)&amp;"?subject="&amp;'Hidden - Dropdown'!$L$7&amp;"&amp;body=Hi "&amp;C253&amp;","&amp;"%0A%0A"&amp;O253&amp;"%0A%0A"&amp;"Please take the training and provide feedback with the completion date.","send e-mail to this TM")))</f>
        <v/>
      </c>
      <c r="O253" s="22" t="str">
        <f>CONCATENATE("you are due for the"&amp;" '"&amp;Overview!H253, "' ", "training on ",CHAR(10),(TEXT(Overview!L253, "mm/dd/yyyy")),".")</f>
        <v>you are due for the '' training on 
.</v>
      </c>
      <c r="R253" s="72" t="e">
        <f t="shared" si="11"/>
        <v>#VALUE!</v>
      </c>
    </row>
    <row r="254" spans="1:18" ht="16" x14ac:dyDescent="0.35">
      <c r="A254" s="30"/>
      <c r="B254" s="47" t="str">
        <f>IF((ISBLANK(A254))," ",VLOOKUP(A254,'Contractor List'!$A:$J,2,FALSE))</f>
        <v xml:space="preserve"> </v>
      </c>
      <c r="C254" s="47" t="str">
        <f>IF((ISBLANK(A254))," ",VLOOKUP(A254,'Contractor List'!$A:$J,3,FALSE))</f>
        <v xml:space="preserve"> </v>
      </c>
      <c r="D254" s="47" t="str">
        <f>IF((ISBLANK(A254))," ",VLOOKUP(A254,'Contractor List'!$A:$J,7,FALSE))</f>
        <v xml:space="preserve"> </v>
      </c>
      <c r="E254" s="27" t="str">
        <f>IF((ISBLANK(A254))," ",VLOOKUP(A254,'Contractor List'!$A:$J,8,FALSE))</f>
        <v xml:space="preserve"> </v>
      </c>
      <c r="F254" s="27" t="str">
        <f>IF((ISBLANK(A254))," ",VLOOKUP(A254,'Contractor List'!$A:$J,9,FALSE))</f>
        <v xml:space="preserve"> </v>
      </c>
      <c r="G254" s="27" t="str">
        <f>IF((ISBLANK(A254))," ",VLOOKUP(A254,'Contractor List'!$A:$J,10,FALSE))</f>
        <v xml:space="preserve"> </v>
      </c>
      <c r="I254" s="26" t="str">
        <f>IF(ISBLANK(H254)=FALSE,VLOOKUP(H254,'Hidden - Dropdown'!$B:$D,2,FALSE),"")</f>
        <v/>
      </c>
      <c r="J254" s="54" t="str">
        <f>IF(ISBLANK(H254)=FALSE,VLOOKUP(H254,'Hidden - Dropdown'!$B:$D,3,FALSE),"")</f>
        <v/>
      </c>
      <c r="L254" s="51" t="str">
        <f t="shared" si="9"/>
        <v/>
      </c>
      <c r="M254" s="75" t="e">
        <f t="shared" ca="1" si="10"/>
        <v>#VALUE!</v>
      </c>
      <c r="N254" s="83" t="str">
        <f>IF(ISBLANK(A254),"",IF(L254="One-time training","",HYPERLINK("mailto:"&amp;VLOOKUP(A254,'Contractor List'!$A:$J,5,FALSE)&amp;"?subject="&amp;'Hidden - Dropdown'!$L$7&amp;"&amp;body=Hi "&amp;C254&amp;","&amp;"%0A%0A"&amp;O254&amp;"%0A%0A"&amp;"Please take the training and provide feedback with the completion date.","send e-mail to this TM")))</f>
        <v/>
      </c>
      <c r="O254" s="22" t="str">
        <f>CONCATENATE("you are due for the"&amp;" '"&amp;Overview!H254, "' ", "training on ",CHAR(10),(TEXT(Overview!L254, "mm/dd/yyyy")),".")</f>
        <v>you are due for the '' training on 
.</v>
      </c>
      <c r="R254" s="72" t="e">
        <f t="shared" si="11"/>
        <v>#VALUE!</v>
      </c>
    </row>
    <row r="255" spans="1:18" ht="16" x14ac:dyDescent="0.35">
      <c r="A255" s="28"/>
      <c r="B255" s="47" t="str">
        <f>IF((ISBLANK(A255))," ",VLOOKUP(A255,'Contractor List'!$A:$J,2,FALSE))</f>
        <v xml:space="preserve"> </v>
      </c>
      <c r="C255" s="47" t="str">
        <f>IF((ISBLANK(A255))," ",VLOOKUP(A255,'Contractor List'!$A:$J,3,FALSE))</f>
        <v xml:space="preserve"> </v>
      </c>
      <c r="D255" s="47" t="str">
        <f>IF((ISBLANK(A255))," ",VLOOKUP(A255,'Contractor List'!$A:$J,7,FALSE))</f>
        <v xml:space="preserve"> </v>
      </c>
      <c r="E255" s="27" t="str">
        <f>IF((ISBLANK(A255))," ",VLOOKUP(A255,'Contractor List'!$A:$J,8,FALSE))</f>
        <v xml:space="preserve"> </v>
      </c>
      <c r="F255" s="27" t="str">
        <f>IF((ISBLANK(A255))," ",VLOOKUP(A255,'Contractor List'!$A:$J,9,FALSE))</f>
        <v xml:space="preserve"> </v>
      </c>
      <c r="G255" s="27" t="str">
        <f>IF((ISBLANK(A255))," ",VLOOKUP(A255,'Contractor List'!$A:$J,10,FALSE))</f>
        <v xml:space="preserve"> </v>
      </c>
      <c r="I255" s="26" t="str">
        <f>IF(ISBLANK(H255)=FALSE,VLOOKUP(H255,'Hidden - Dropdown'!$B:$D,2,FALSE),"")</f>
        <v/>
      </c>
      <c r="J255" s="54" t="str">
        <f>IF(ISBLANK(H255)=FALSE,VLOOKUP(H255,'Hidden - Dropdown'!$B:$D,3,FALSE),"")</f>
        <v/>
      </c>
      <c r="L255" s="51" t="str">
        <f t="shared" si="9"/>
        <v/>
      </c>
      <c r="M255" s="75" t="e">
        <f t="shared" ca="1" si="10"/>
        <v>#VALUE!</v>
      </c>
      <c r="N255" s="83" t="str">
        <f>IF(ISBLANK(A255),"",IF(L255="One-time training","",HYPERLINK("mailto:"&amp;VLOOKUP(A255,'Contractor List'!$A:$J,5,FALSE)&amp;"?subject="&amp;'Hidden - Dropdown'!$L$7&amp;"&amp;body=Hi "&amp;C255&amp;","&amp;"%0A%0A"&amp;O255&amp;"%0A%0A"&amp;"Please take the training and provide feedback with the completion date.","send e-mail to this TM")))</f>
        <v/>
      </c>
      <c r="O255" s="22" t="str">
        <f>CONCATENATE("you are due for the"&amp;" '"&amp;Overview!H255, "' ", "training on ",CHAR(10),(TEXT(Overview!L255, "mm/dd/yyyy")),".")</f>
        <v>you are due for the '' training on 
.</v>
      </c>
      <c r="R255" s="72" t="e">
        <f t="shared" si="11"/>
        <v>#VALUE!</v>
      </c>
    </row>
    <row r="256" spans="1:18" ht="16" x14ac:dyDescent="0.35">
      <c r="A256" s="28"/>
      <c r="B256" s="47" t="str">
        <f>IF((ISBLANK(A256))," ",VLOOKUP(A256,'Contractor List'!$A:$J,2,FALSE))</f>
        <v xml:space="preserve"> </v>
      </c>
      <c r="C256" s="47" t="str">
        <f>IF((ISBLANK(A256))," ",VLOOKUP(A256,'Contractor List'!$A:$J,3,FALSE))</f>
        <v xml:space="preserve"> </v>
      </c>
      <c r="D256" s="47" t="str">
        <f>IF((ISBLANK(A256))," ",VLOOKUP(A256,'Contractor List'!$A:$J,7,FALSE))</f>
        <v xml:space="preserve"> </v>
      </c>
      <c r="E256" s="27" t="str">
        <f>IF((ISBLANK(A256))," ",VLOOKUP(A256,'Contractor List'!$A:$J,8,FALSE))</f>
        <v xml:space="preserve"> </v>
      </c>
      <c r="F256" s="27" t="str">
        <f>IF((ISBLANK(A256))," ",VLOOKUP(A256,'Contractor List'!$A:$J,9,FALSE))</f>
        <v xml:space="preserve"> </v>
      </c>
      <c r="G256" s="27" t="str">
        <f>IF((ISBLANK(A256))," ",VLOOKUP(A256,'Contractor List'!$A:$J,10,FALSE))</f>
        <v xml:space="preserve"> </v>
      </c>
      <c r="I256" s="26" t="str">
        <f>IF(ISBLANK(H256)=FALSE,VLOOKUP(H256,'Hidden - Dropdown'!$B:$D,2,FALSE),"")</f>
        <v/>
      </c>
      <c r="J256" s="54" t="str">
        <f>IF(ISBLANK(H256)=FALSE,VLOOKUP(H256,'Hidden - Dropdown'!$B:$D,3,FALSE),"")</f>
        <v/>
      </c>
      <c r="L256" s="51" t="str">
        <f t="shared" si="9"/>
        <v/>
      </c>
      <c r="M256" s="75" t="e">
        <f t="shared" ca="1" si="10"/>
        <v>#VALUE!</v>
      </c>
      <c r="N256" s="83" t="str">
        <f>IF(ISBLANK(A256),"",IF(L256="One-time training","",HYPERLINK("mailto:"&amp;VLOOKUP(A256,'Contractor List'!$A:$J,5,FALSE)&amp;"?subject="&amp;'Hidden - Dropdown'!$L$7&amp;"&amp;body=Hi "&amp;C256&amp;","&amp;"%0A%0A"&amp;O256&amp;"%0A%0A"&amp;"Please take the training and provide feedback with the completion date.","send e-mail to this TM")))</f>
        <v/>
      </c>
      <c r="O256" s="22" t="str">
        <f>CONCATENATE("you are due for the"&amp;" '"&amp;Overview!H256, "' ", "training on ",CHAR(10),(TEXT(Overview!L256, "mm/dd/yyyy")),".")</f>
        <v>you are due for the '' training on 
.</v>
      </c>
      <c r="R256" s="72" t="e">
        <f t="shared" si="11"/>
        <v>#VALUE!</v>
      </c>
    </row>
    <row r="257" spans="1:18" ht="16" x14ac:dyDescent="0.35">
      <c r="A257" s="29"/>
      <c r="B257" s="47" t="str">
        <f>IF((ISBLANK(A257))," ",VLOOKUP(A257,'Contractor List'!$A:$J,2,FALSE))</f>
        <v xml:space="preserve"> </v>
      </c>
      <c r="C257" s="47" t="str">
        <f>IF((ISBLANK(A257))," ",VLOOKUP(A257,'Contractor List'!$A:$J,3,FALSE))</f>
        <v xml:space="preserve"> </v>
      </c>
      <c r="D257" s="47" t="str">
        <f>IF((ISBLANK(A257))," ",VLOOKUP(A257,'Contractor List'!$A:$J,7,FALSE))</f>
        <v xml:space="preserve"> </v>
      </c>
      <c r="E257" s="27" t="str">
        <f>IF((ISBLANK(A257))," ",VLOOKUP(A257,'Contractor List'!$A:$J,8,FALSE))</f>
        <v xml:space="preserve"> </v>
      </c>
      <c r="F257" s="27" t="str">
        <f>IF((ISBLANK(A257))," ",VLOOKUP(A257,'Contractor List'!$A:$J,9,FALSE))</f>
        <v xml:space="preserve"> </v>
      </c>
      <c r="G257" s="27" t="str">
        <f>IF((ISBLANK(A257))," ",VLOOKUP(A257,'Contractor List'!$A:$J,10,FALSE))</f>
        <v xml:space="preserve"> </v>
      </c>
      <c r="I257" s="26" t="str">
        <f>IF(ISBLANK(H257)=FALSE,VLOOKUP(H257,'Hidden - Dropdown'!$B:$D,2,FALSE),"")</f>
        <v/>
      </c>
      <c r="J257" s="54" t="str">
        <f>IF(ISBLANK(H257)=FALSE,VLOOKUP(H257,'Hidden - Dropdown'!$B:$D,3,FALSE),"")</f>
        <v/>
      </c>
      <c r="L257" s="51" t="str">
        <f t="shared" si="9"/>
        <v/>
      </c>
      <c r="M257" s="75" t="e">
        <f t="shared" ca="1" si="10"/>
        <v>#VALUE!</v>
      </c>
      <c r="N257" s="83" t="str">
        <f>IF(ISBLANK(A257),"",IF(L257="One-time training","",HYPERLINK("mailto:"&amp;VLOOKUP(A257,'Contractor List'!$A:$J,5,FALSE)&amp;"?subject="&amp;'Hidden - Dropdown'!$L$7&amp;"&amp;body=Hi "&amp;C257&amp;","&amp;"%0A%0A"&amp;O257&amp;"%0A%0A"&amp;"Please take the training and provide feedback with the completion date.","send e-mail to this TM")))</f>
        <v/>
      </c>
      <c r="O257" s="22" t="str">
        <f>CONCATENATE("you are due for the"&amp;" '"&amp;Overview!H257, "' ", "training on ",CHAR(10),(TEXT(Overview!L257, "mm/dd/yyyy")),".")</f>
        <v>you are due for the '' training on 
.</v>
      </c>
      <c r="R257" s="72" t="e">
        <f t="shared" si="11"/>
        <v>#VALUE!</v>
      </c>
    </row>
    <row r="258" spans="1:18" ht="16" x14ac:dyDescent="0.35">
      <c r="A258" s="29"/>
      <c r="B258" s="47" t="str">
        <f>IF((ISBLANK(A258))," ",VLOOKUP(A258,'Contractor List'!$A:$J,2,FALSE))</f>
        <v xml:space="preserve"> </v>
      </c>
      <c r="C258" s="47" t="str">
        <f>IF((ISBLANK(A258))," ",VLOOKUP(A258,'Contractor List'!$A:$J,3,FALSE))</f>
        <v xml:space="preserve"> </v>
      </c>
      <c r="D258" s="47" t="str">
        <f>IF((ISBLANK(A258))," ",VLOOKUP(A258,'Contractor List'!$A:$J,7,FALSE))</f>
        <v xml:space="preserve"> </v>
      </c>
      <c r="E258" s="27" t="str">
        <f>IF((ISBLANK(A258))," ",VLOOKUP(A258,'Contractor List'!$A:$J,8,FALSE))</f>
        <v xml:space="preserve"> </v>
      </c>
      <c r="F258" s="27" t="str">
        <f>IF((ISBLANK(A258))," ",VLOOKUP(A258,'Contractor List'!$A:$J,9,FALSE))</f>
        <v xml:space="preserve"> </v>
      </c>
      <c r="G258" s="27" t="str">
        <f>IF((ISBLANK(A258))," ",VLOOKUP(A258,'Contractor List'!$A:$J,10,FALSE))</f>
        <v xml:space="preserve"> </v>
      </c>
      <c r="I258" s="26" t="str">
        <f>IF(ISBLANK(H258)=FALSE,VLOOKUP(H258,'Hidden - Dropdown'!$B:$D,2,FALSE),"")</f>
        <v/>
      </c>
      <c r="J258" s="54" t="str">
        <f>IF(ISBLANK(H258)=FALSE,VLOOKUP(H258,'Hidden - Dropdown'!$B:$D,3,FALSE),"")</f>
        <v/>
      </c>
      <c r="L258" s="51" t="str">
        <f t="shared" si="9"/>
        <v/>
      </c>
      <c r="M258" s="75" t="e">
        <f t="shared" ca="1" si="10"/>
        <v>#VALUE!</v>
      </c>
      <c r="N258" s="83" t="str">
        <f>IF(ISBLANK(A258),"",IF(L258="One-time training","",HYPERLINK("mailto:"&amp;VLOOKUP(A258,'Contractor List'!$A:$J,5,FALSE)&amp;"?subject="&amp;'Hidden - Dropdown'!$L$7&amp;"&amp;body=Hi "&amp;C258&amp;","&amp;"%0A%0A"&amp;O258&amp;"%0A%0A"&amp;"Please take the training and provide feedback with the completion date.","send e-mail to this TM")))</f>
        <v/>
      </c>
      <c r="O258" s="22" t="str">
        <f>CONCATENATE("you are due for the"&amp;" '"&amp;Overview!H258, "' ", "training on ",CHAR(10),(TEXT(Overview!L258, "mm/dd/yyyy")),".")</f>
        <v>you are due for the '' training on 
.</v>
      </c>
      <c r="R258" s="72" t="e">
        <f t="shared" si="11"/>
        <v>#VALUE!</v>
      </c>
    </row>
    <row r="259" spans="1:18" ht="16" x14ac:dyDescent="0.35">
      <c r="A259" s="28"/>
      <c r="B259" s="47" t="str">
        <f>IF((ISBLANK(A259))," ",VLOOKUP(A259,'Contractor List'!$A:$J,2,FALSE))</f>
        <v xml:space="preserve"> </v>
      </c>
      <c r="C259" s="47" t="str">
        <f>IF((ISBLANK(A259))," ",VLOOKUP(A259,'Contractor List'!$A:$J,3,FALSE))</f>
        <v xml:space="preserve"> </v>
      </c>
      <c r="D259" s="47" t="str">
        <f>IF((ISBLANK(A259))," ",VLOOKUP(A259,'Contractor List'!$A:$J,7,FALSE))</f>
        <v xml:space="preserve"> </v>
      </c>
      <c r="E259" s="27" t="str">
        <f>IF((ISBLANK(A259))," ",VLOOKUP(A259,'Contractor List'!$A:$J,8,FALSE))</f>
        <v xml:space="preserve"> </v>
      </c>
      <c r="F259" s="27" t="str">
        <f>IF((ISBLANK(A259))," ",VLOOKUP(A259,'Contractor List'!$A:$J,9,FALSE))</f>
        <v xml:space="preserve"> </v>
      </c>
      <c r="G259" s="27" t="str">
        <f>IF((ISBLANK(A259))," ",VLOOKUP(A259,'Contractor List'!$A:$J,10,FALSE))</f>
        <v xml:space="preserve"> </v>
      </c>
      <c r="I259" s="26" t="str">
        <f>IF(ISBLANK(H259)=FALSE,VLOOKUP(H259,'Hidden - Dropdown'!$B:$D,2,FALSE),"")</f>
        <v/>
      </c>
      <c r="J259" s="54" t="str">
        <f>IF(ISBLANK(H259)=FALSE,VLOOKUP(H259,'Hidden - Dropdown'!$B:$D,3,FALSE),"")</f>
        <v/>
      </c>
      <c r="L259" s="51" t="str">
        <f t="shared" si="9"/>
        <v/>
      </c>
      <c r="M259" s="75" t="e">
        <f t="shared" ca="1" si="10"/>
        <v>#VALUE!</v>
      </c>
      <c r="N259" s="83" t="str">
        <f>IF(ISBLANK(A259),"",IF(L259="One-time training","",HYPERLINK("mailto:"&amp;VLOOKUP(A259,'Contractor List'!$A:$J,5,FALSE)&amp;"?subject="&amp;'Hidden - Dropdown'!$L$7&amp;"&amp;body=Hi "&amp;C259&amp;","&amp;"%0A%0A"&amp;O259&amp;"%0A%0A"&amp;"Please take the training and provide feedback with the completion date.","send e-mail to this TM")))</f>
        <v/>
      </c>
      <c r="O259" s="22" t="str">
        <f>CONCATENATE("you are due for the"&amp;" '"&amp;Overview!H259, "' ", "training on ",CHAR(10),(TEXT(Overview!L259, "mm/dd/yyyy")),".")</f>
        <v>you are due for the '' training on 
.</v>
      </c>
      <c r="R259" s="72" t="e">
        <f t="shared" si="11"/>
        <v>#VALUE!</v>
      </c>
    </row>
    <row r="260" spans="1:18" ht="16" x14ac:dyDescent="0.35">
      <c r="A260" s="28"/>
      <c r="B260" s="47" t="str">
        <f>IF((ISBLANK(A260))," ",VLOOKUP(A260,'Contractor List'!$A:$J,2,FALSE))</f>
        <v xml:space="preserve"> </v>
      </c>
      <c r="C260" s="47" t="str">
        <f>IF((ISBLANK(A260))," ",VLOOKUP(A260,'Contractor List'!$A:$J,3,FALSE))</f>
        <v xml:space="preserve"> </v>
      </c>
      <c r="D260" s="47" t="str">
        <f>IF((ISBLANK(A260))," ",VLOOKUP(A260,'Contractor List'!$A:$J,7,FALSE))</f>
        <v xml:space="preserve"> </v>
      </c>
      <c r="E260" s="27" t="str">
        <f>IF((ISBLANK(A260))," ",VLOOKUP(A260,'Contractor List'!$A:$J,8,FALSE))</f>
        <v xml:space="preserve"> </v>
      </c>
      <c r="F260" s="27" t="str">
        <f>IF((ISBLANK(A260))," ",VLOOKUP(A260,'Contractor List'!$A:$J,9,FALSE))</f>
        <v xml:space="preserve"> </v>
      </c>
      <c r="G260" s="27" t="str">
        <f>IF((ISBLANK(A260))," ",VLOOKUP(A260,'Contractor List'!$A:$J,10,FALSE))</f>
        <v xml:space="preserve"> </v>
      </c>
      <c r="I260" s="26" t="str">
        <f>IF(ISBLANK(H260)=FALSE,VLOOKUP(H260,'Hidden - Dropdown'!$B:$D,2,FALSE),"")</f>
        <v/>
      </c>
      <c r="J260" s="54" t="str">
        <f>IF(ISBLANK(H260)=FALSE,VLOOKUP(H260,'Hidden - Dropdown'!$B:$D,3,FALSE),"")</f>
        <v/>
      </c>
      <c r="L260" s="51" t="str">
        <f t="shared" ref="L260:L323" si="12">IF(ISBLANK(K260),"",(IF(J260="0","One-time training",(K260+J260))))</f>
        <v/>
      </c>
      <c r="M260" s="75" t="e">
        <f t="shared" ref="M260:M323" ca="1" si="13">$Q$4-R260</f>
        <v>#VALUE!</v>
      </c>
      <c r="N260" s="83" t="str">
        <f>IF(ISBLANK(A260),"",IF(L260="One-time training","",HYPERLINK("mailto:"&amp;VLOOKUP(A260,'Contractor List'!$A:$J,5,FALSE)&amp;"?subject="&amp;'Hidden - Dropdown'!$L$7&amp;"&amp;body=Hi "&amp;C260&amp;","&amp;"%0A%0A"&amp;O260&amp;"%0A%0A"&amp;"Please take the training and provide feedback with the completion date.","send e-mail to this TM")))</f>
        <v/>
      </c>
      <c r="O260" s="22" t="str">
        <f>CONCATENATE("you are due for the"&amp;" '"&amp;Overview!H260, "' ", "training on ",CHAR(10),(TEXT(Overview!L260, "mm/dd/yyyy")),".")</f>
        <v>you are due for the '' training on 
.</v>
      </c>
      <c r="R260" s="72" t="e">
        <f t="shared" si="11"/>
        <v>#VALUE!</v>
      </c>
    </row>
    <row r="261" spans="1:18" ht="16" x14ac:dyDescent="0.35">
      <c r="A261" s="28"/>
      <c r="B261" s="47" t="str">
        <f>IF((ISBLANK(A261))," ",VLOOKUP(A261,'Contractor List'!$A:$J,2,FALSE))</f>
        <v xml:space="preserve"> </v>
      </c>
      <c r="C261" s="47" t="str">
        <f>IF((ISBLANK(A261))," ",VLOOKUP(A261,'Contractor List'!$A:$J,3,FALSE))</f>
        <v xml:space="preserve"> </v>
      </c>
      <c r="D261" s="47" t="str">
        <f>IF((ISBLANK(A261))," ",VLOOKUP(A261,'Contractor List'!$A:$J,7,FALSE))</f>
        <v xml:space="preserve"> </v>
      </c>
      <c r="E261" s="27" t="str">
        <f>IF((ISBLANK(A261))," ",VLOOKUP(A261,'Contractor List'!$A:$J,8,FALSE))</f>
        <v xml:space="preserve"> </v>
      </c>
      <c r="F261" s="27" t="str">
        <f>IF((ISBLANK(A261))," ",VLOOKUP(A261,'Contractor List'!$A:$J,9,FALSE))</f>
        <v xml:space="preserve"> </v>
      </c>
      <c r="G261" s="27" t="str">
        <f>IF((ISBLANK(A261))," ",VLOOKUP(A261,'Contractor List'!$A:$J,10,FALSE))</f>
        <v xml:space="preserve"> </v>
      </c>
      <c r="I261" s="26" t="str">
        <f>IF(ISBLANK(H261)=FALSE,VLOOKUP(H261,'Hidden - Dropdown'!$B:$D,2,FALSE),"")</f>
        <v/>
      </c>
      <c r="J261" s="54" t="str">
        <f>IF(ISBLANK(H261)=FALSE,VLOOKUP(H261,'Hidden - Dropdown'!$B:$D,3,FALSE),"")</f>
        <v/>
      </c>
      <c r="L261" s="51" t="str">
        <f t="shared" si="12"/>
        <v/>
      </c>
      <c r="M261" s="75" t="e">
        <f t="shared" ca="1" si="13"/>
        <v>#VALUE!</v>
      </c>
      <c r="N261" s="83" t="str">
        <f>IF(ISBLANK(A261),"",IF(L261="One-time training","",HYPERLINK("mailto:"&amp;VLOOKUP(A261,'Contractor List'!$A:$J,5,FALSE)&amp;"?subject="&amp;'Hidden - Dropdown'!$L$7&amp;"&amp;body=Hi "&amp;C261&amp;","&amp;"%0A%0A"&amp;O261&amp;"%0A%0A"&amp;"Please take the training and provide feedback with the completion date.","send e-mail to this TM")))</f>
        <v/>
      </c>
      <c r="O261" s="22" t="str">
        <f>CONCATENATE("you are due for the"&amp;" '"&amp;Overview!H261, "' ", "training on ",CHAR(10),(TEXT(Overview!L261, "mm/dd/yyyy")),".")</f>
        <v>you are due for the '' training on 
.</v>
      </c>
      <c r="R261" s="72" t="e">
        <f t="shared" ref="R261:R324" si="14">YEAR(L261)</f>
        <v>#VALUE!</v>
      </c>
    </row>
    <row r="262" spans="1:18" ht="16" x14ac:dyDescent="0.35">
      <c r="A262" s="28"/>
      <c r="B262" s="47" t="str">
        <f>IF((ISBLANK(A262))," ",VLOOKUP(A262,'Contractor List'!$A:$J,2,FALSE))</f>
        <v xml:space="preserve"> </v>
      </c>
      <c r="C262" s="47" t="str">
        <f>IF((ISBLANK(A262))," ",VLOOKUP(A262,'Contractor List'!$A:$J,3,FALSE))</f>
        <v xml:space="preserve"> </v>
      </c>
      <c r="D262" s="47" t="str">
        <f>IF((ISBLANK(A262))," ",VLOOKUP(A262,'Contractor List'!$A:$J,7,FALSE))</f>
        <v xml:space="preserve"> </v>
      </c>
      <c r="E262" s="27" t="str">
        <f>IF((ISBLANK(A262))," ",VLOOKUP(A262,'Contractor List'!$A:$J,8,FALSE))</f>
        <v xml:space="preserve"> </v>
      </c>
      <c r="F262" s="27" t="str">
        <f>IF((ISBLANK(A262))," ",VLOOKUP(A262,'Contractor List'!$A:$J,9,FALSE))</f>
        <v xml:space="preserve"> </v>
      </c>
      <c r="G262" s="27" t="str">
        <f>IF((ISBLANK(A262))," ",VLOOKUP(A262,'Contractor List'!$A:$J,10,FALSE))</f>
        <v xml:space="preserve"> </v>
      </c>
      <c r="I262" s="26" t="str">
        <f>IF(ISBLANK(H262)=FALSE,VLOOKUP(H262,'Hidden - Dropdown'!$B:$D,2,FALSE),"")</f>
        <v/>
      </c>
      <c r="J262" s="54" t="str">
        <f>IF(ISBLANK(H262)=FALSE,VLOOKUP(H262,'Hidden - Dropdown'!$B:$D,3,FALSE),"")</f>
        <v/>
      </c>
      <c r="L262" s="51" t="str">
        <f t="shared" si="12"/>
        <v/>
      </c>
      <c r="M262" s="75" t="e">
        <f t="shared" ca="1" si="13"/>
        <v>#VALUE!</v>
      </c>
      <c r="N262" s="83" t="str">
        <f>IF(ISBLANK(A262),"",IF(L262="One-time training","",HYPERLINK("mailto:"&amp;VLOOKUP(A262,'Contractor List'!$A:$J,5,FALSE)&amp;"?subject="&amp;'Hidden - Dropdown'!$L$7&amp;"&amp;body=Hi "&amp;C262&amp;","&amp;"%0A%0A"&amp;O262&amp;"%0A%0A"&amp;"Please take the training and provide feedback with the completion date.","send e-mail to this TM")))</f>
        <v/>
      </c>
      <c r="O262" s="22" t="str">
        <f>CONCATENATE("you are due for the"&amp;" '"&amp;Overview!H262, "' ", "training on ",CHAR(10),(TEXT(Overview!L262, "mm/dd/yyyy")),".")</f>
        <v>you are due for the '' training on 
.</v>
      </c>
      <c r="R262" s="72" t="e">
        <f t="shared" si="14"/>
        <v>#VALUE!</v>
      </c>
    </row>
    <row r="263" spans="1:18" ht="16" x14ac:dyDescent="0.35">
      <c r="A263" s="28"/>
      <c r="B263" s="47" t="str">
        <f>IF((ISBLANK(A263))," ",VLOOKUP(A263,'Contractor List'!$A:$J,2,FALSE))</f>
        <v xml:space="preserve"> </v>
      </c>
      <c r="C263" s="47" t="str">
        <f>IF((ISBLANK(A263))," ",VLOOKUP(A263,'Contractor List'!$A:$J,3,FALSE))</f>
        <v xml:space="preserve"> </v>
      </c>
      <c r="D263" s="47" t="str">
        <f>IF((ISBLANK(A263))," ",VLOOKUP(A263,'Contractor List'!$A:$J,7,FALSE))</f>
        <v xml:space="preserve"> </v>
      </c>
      <c r="E263" s="27" t="str">
        <f>IF((ISBLANK(A263))," ",VLOOKUP(A263,'Contractor List'!$A:$J,8,FALSE))</f>
        <v xml:space="preserve"> </v>
      </c>
      <c r="F263" s="27" t="str">
        <f>IF((ISBLANK(A263))," ",VLOOKUP(A263,'Contractor List'!$A:$J,9,FALSE))</f>
        <v xml:space="preserve"> </v>
      </c>
      <c r="G263" s="27" t="str">
        <f>IF((ISBLANK(A263))," ",VLOOKUP(A263,'Contractor List'!$A:$J,10,FALSE))</f>
        <v xml:space="preserve"> </v>
      </c>
      <c r="I263" s="26" t="str">
        <f>IF(ISBLANK(H263)=FALSE,VLOOKUP(H263,'Hidden - Dropdown'!$B:$D,2,FALSE),"")</f>
        <v/>
      </c>
      <c r="J263" s="54" t="str">
        <f>IF(ISBLANK(H263)=FALSE,VLOOKUP(H263,'Hidden - Dropdown'!$B:$D,3,FALSE),"")</f>
        <v/>
      </c>
      <c r="L263" s="51" t="str">
        <f t="shared" si="12"/>
        <v/>
      </c>
      <c r="M263" s="75" t="e">
        <f t="shared" ca="1" si="13"/>
        <v>#VALUE!</v>
      </c>
      <c r="N263" s="83" t="str">
        <f>IF(ISBLANK(A263),"",IF(L263="One-time training","",HYPERLINK("mailto:"&amp;VLOOKUP(A263,'Contractor List'!$A:$J,5,FALSE)&amp;"?subject="&amp;'Hidden - Dropdown'!$L$7&amp;"&amp;body=Hi "&amp;C263&amp;","&amp;"%0A%0A"&amp;O263&amp;"%0A%0A"&amp;"Please take the training and provide feedback with the completion date.","send e-mail to this TM")))</f>
        <v/>
      </c>
      <c r="O263" s="22" t="str">
        <f>CONCATENATE("you are due for the"&amp;" '"&amp;Overview!H263, "' ", "training on ",CHAR(10),(TEXT(Overview!L263, "mm/dd/yyyy")),".")</f>
        <v>you are due for the '' training on 
.</v>
      </c>
      <c r="R263" s="72" t="e">
        <f t="shared" si="14"/>
        <v>#VALUE!</v>
      </c>
    </row>
    <row r="264" spans="1:18" ht="16" x14ac:dyDescent="0.35">
      <c r="A264" s="28"/>
      <c r="B264" s="47" t="str">
        <f>IF((ISBLANK(A264))," ",VLOOKUP(A264,'Contractor List'!$A:$J,2,FALSE))</f>
        <v xml:space="preserve"> </v>
      </c>
      <c r="C264" s="47" t="str">
        <f>IF((ISBLANK(A264))," ",VLOOKUP(A264,'Contractor List'!$A:$J,3,FALSE))</f>
        <v xml:space="preserve"> </v>
      </c>
      <c r="D264" s="47" t="str">
        <f>IF((ISBLANK(A264))," ",VLOOKUP(A264,'Contractor List'!$A:$J,7,FALSE))</f>
        <v xml:space="preserve"> </v>
      </c>
      <c r="E264" s="27" t="str">
        <f>IF((ISBLANK(A264))," ",VLOOKUP(A264,'Contractor List'!$A:$J,8,FALSE))</f>
        <v xml:space="preserve"> </v>
      </c>
      <c r="F264" s="27" t="str">
        <f>IF((ISBLANK(A264))," ",VLOOKUP(A264,'Contractor List'!$A:$J,9,FALSE))</f>
        <v xml:space="preserve"> </v>
      </c>
      <c r="G264" s="27" t="str">
        <f>IF((ISBLANK(A264))," ",VLOOKUP(A264,'Contractor List'!$A:$J,10,FALSE))</f>
        <v xml:space="preserve"> </v>
      </c>
      <c r="I264" s="26" t="str">
        <f>IF(ISBLANK(H264)=FALSE,VLOOKUP(H264,'Hidden - Dropdown'!$B:$D,2,FALSE),"")</f>
        <v/>
      </c>
      <c r="J264" s="54" t="str">
        <f>IF(ISBLANK(H264)=FALSE,VLOOKUP(H264,'Hidden - Dropdown'!$B:$D,3,FALSE),"")</f>
        <v/>
      </c>
      <c r="L264" s="51" t="str">
        <f t="shared" si="12"/>
        <v/>
      </c>
      <c r="M264" s="75" t="e">
        <f t="shared" ca="1" si="13"/>
        <v>#VALUE!</v>
      </c>
      <c r="N264" s="83" t="str">
        <f>IF(ISBLANK(A264),"",IF(L264="One-time training","",HYPERLINK("mailto:"&amp;VLOOKUP(A264,'Contractor List'!$A:$J,5,FALSE)&amp;"?subject="&amp;'Hidden - Dropdown'!$L$7&amp;"&amp;body=Hi "&amp;C264&amp;","&amp;"%0A%0A"&amp;O264&amp;"%0A%0A"&amp;"Please take the training and provide feedback with the completion date.","send e-mail to this TM")))</f>
        <v/>
      </c>
      <c r="O264" s="22" t="str">
        <f>CONCATENATE("you are due for the"&amp;" '"&amp;Overview!H264, "' ", "training on ",CHAR(10),(TEXT(Overview!L264, "mm/dd/yyyy")),".")</f>
        <v>you are due for the '' training on 
.</v>
      </c>
      <c r="R264" s="72" t="e">
        <f t="shared" si="14"/>
        <v>#VALUE!</v>
      </c>
    </row>
    <row r="265" spans="1:18" ht="16" x14ac:dyDescent="0.35">
      <c r="A265" s="28"/>
      <c r="B265" s="47" t="str">
        <f>IF((ISBLANK(A265))," ",VLOOKUP(A265,'Contractor List'!$A:$J,2,FALSE))</f>
        <v xml:space="preserve"> </v>
      </c>
      <c r="C265" s="47" t="str">
        <f>IF((ISBLANK(A265))," ",VLOOKUP(A265,'Contractor List'!$A:$J,3,FALSE))</f>
        <v xml:space="preserve"> </v>
      </c>
      <c r="D265" s="47" t="str">
        <f>IF((ISBLANK(A265))," ",VLOOKUP(A265,'Contractor List'!$A:$J,7,FALSE))</f>
        <v xml:space="preserve"> </v>
      </c>
      <c r="E265" s="27" t="str">
        <f>IF((ISBLANK(A265))," ",VLOOKUP(A265,'Contractor List'!$A:$J,8,FALSE))</f>
        <v xml:space="preserve"> </v>
      </c>
      <c r="F265" s="27" t="str">
        <f>IF((ISBLANK(A265))," ",VLOOKUP(A265,'Contractor List'!$A:$J,9,FALSE))</f>
        <v xml:space="preserve"> </v>
      </c>
      <c r="G265" s="27" t="str">
        <f>IF((ISBLANK(A265))," ",VLOOKUP(A265,'Contractor List'!$A:$J,10,FALSE))</f>
        <v xml:space="preserve"> </v>
      </c>
      <c r="I265" s="26" t="str">
        <f>IF(ISBLANK(H265)=FALSE,VLOOKUP(H265,'Hidden - Dropdown'!$B:$D,2,FALSE),"")</f>
        <v/>
      </c>
      <c r="J265" s="54" t="str">
        <f>IF(ISBLANK(H265)=FALSE,VLOOKUP(H265,'Hidden - Dropdown'!$B:$D,3,FALSE),"")</f>
        <v/>
      </c>
      <c r="L265" s="51" t="str">
        <f t="shared" si="12"/>
        <v/>
      </c>
      <c r="M265" s="75" t="e">
        <f t="shared" ca="1" si="13"/>
        <v>#VALUE!</v>
      </c>
      <c r="N265" s="83" t="str">
        <f>IF(ISBLANK(A265),"",IF(L265="One-time training","",HYPERLINK("mailto:"&amp;VLOOKUP(A265,'Contractor List'!$A:$J,5,FALSE)&amp;"?subject="&amp;'Hidden - Dropdown'!$L$7&amp;"&amp;body=Hi "&amp;C265&amp;","&amp;"%0A%0A"&amp;O265&amp;"%0A%0A"&amp;"Please take the training and provide feedback with the completion date.","send e-mail to this TM")))</f>
        <v/>
      </c>
      <c r="O265" s="22" t="str">
        <f>CONCATENATE("you are due for the"&amp;" '"&amp;Overview!H265, "' ", "training on ",CHAR(10),(TEXT(Overview!L265, "mm/dd/yyyy")),".")</f>
        <v>you are due for the '' training on 
.</v>
      </c>
      <c r="R265" s="72" t="e">
        <f t="shared" si="14"/>
        <v>#VALUE!</v>
      </c>
    </row>
    <row r="266" spans="1:18" ht="16" x14ac:dyDescent="0.35">
      <c r="A266" s="28"/>
      <c r="B266" s="47" t="str">
        <f>IF((ISBLANK(A266))," ",VLOOKUP(A266,'Contractor List'!$A:$J,2,FALSE))</f>
        <v xml:space="preserve"> </v>
      </c>
      <c r="C266" s="47" t="str">
        <f>IF((ISBLANK(A266))," ",VLOOKUP(A266,'Contractor List'!$A:$J,3,FALSE))</f>
        <v xml:space="preserve"> </v>
      </c>
      <c r="D266" s="47" t="str">
        <f>IF((ISBLANK(A266))," ",VLOOKUP(A266,'Contractor List'!$A:$J,7,FALSE))</f>
        <v xml:space="preserve"> </v>
      </c>
      <c r="E266" s="27" t="str">
        <f>IF((ISBLANK(A266))," ",VLOOKUP(A266,'Contractor List'!$A:$J,8,FALSE))</f>
        <v xml:space="preserve"> </v>
      </c>
      <c r="F266" s="27" t="str">
        <f>IF((ISBLANK(A266))," ",VLOOKUP(A266,'Contractor List'!$A:$J,9,FALSE))</f>
        <v xml:space="preserve"> </v>
      </c>
      <c r="G266" s="27" t="str">
        <f>IF((ISBLANK(A266))," ",VLOOKUP(A266,'Contractor List'!$A:$J,10,FALSE))</f>
        <v xml:space="preserve"> </v>
      </c>
      <c r="I266" s="26" t="str">
        <f>IF(ISBLANK(H266)=FALSE,VLOOKUP(H266,'Hidden - Dropdown'!$B:$D,2,FALSE),"")</f>
        <v/>
      </c>
      <c r="J266" s="54" t="str">
        <f>IF(ISBLANK(H266)=FALSE,VLOOKUP(H266,'Hidden - Dropdown'!$B:$D,3,FALSE),"")</f>
        <v/>
      </c>
      <c r="L266" s="51" t="str">
        <f t="shared" si="12"/>
        <v/>
      </c>
      <c r="M266" s="75" t="e">
        <f t="shared" ca="1" si="13"/>
        <v>#VALUE!</v>
      </c>
      <c r="N266" s="83" t="str">
        <f>IF(ISBLANK(A266),"",IF(L266="One-time training","",HYPERLINK("mailto:"&amp;VLOOKUP(A266,'Contractor List'!$A:$J,5,FALSE)&amp;"?subject="&amp;'Hidden - Dropdown'!$L$7&amp;"&amp;body=Hi "&amp;C266&amp;","&amp;"%0A%0A"&amp;O266&amp;"%0A%0A"&amp;"Please take the training and provide feedback with the completion date.","send e-mail to this TM")))</f>
        <v/>
      </c>
      <c r="O266" s="22" t="str">
        <f>CONCATENATE("you are due for the"&amp;" '"&amp;Overview!H266, "' ", "training on ",CHAR(10),(TEXT(Overview!L266, "mm/dd/yyyy")),".")</f>
        <v>you are due for the '' training on 
.</v>
      </c>
      <c r="R266" s="72" t="e">
        <f t="shared" si="14"/>
        <v>#VALUE!</v>
      </c>
    </row>
    <row r="267" spans="1:18" ht="16" x14ac:dyDescent="0.35">
      <c r="A267" s="28"/>
      <c r="B267" s="47" t="str">
        <f>IF((ISBLANK(A267))," ",VLOOKUP(A267,'Contractor List'!$A:$J,2,FALSE))</f>
        <v xml:space="preserve"> </v>
      </c>
      <c r="C267" s="47" t="str">
        <f>IF((ISBLANK(A267))," ",VLOOKUP(A267,'Contractor List'!$A:$J,3,FALSE))</f>
        <v xml:space="preserve"> </v>
      </c>
      <c r="D267" s="47" t="str">
        <f>IF((ISBLANK(A267))," ",VLOOKUP(A267,'Contractor List'!$A:$J,7,FALSE))</f>
        <v xml:space="preserve"> </v>
      </c>
      <c r="E267" s="27" t="str">
        <f>IF((ISBLANK(A267))," ",VLOOKUP(A267,'Contractor List'!$A:$J,8,FALSE))</f>
        <v xml:space="preserve"> </v>
      </c>
      <c r="F267" s="27" t="str">
        <f>IF((ISBLANK(A267))," ",VLOOKUP(A267,'Contractor List'!$A:$J,9,FALSE))</f>
        <v xml:space="preserve"> </v>
      </c>
      <c r="G267" s="27" t="str">
        <f>IF((ISBLANK(A267))," ",VLOOKUP(A267,'Contractor List'!$A:$J,10,FALSE))</f>
        <v xml:space="preserve"> </v>
      </c>
      <c r="I267" s="26" t="str">
        <f>IF(ISBLANK(H267)=FALSE,VLOOKUP(H267,'Hidden - Dropdown'!$B:$D,2,FALSE),"")</f>
        <v/>
      </c>
      <c r="J267" s="54" t="str">
        <f>IF(ISBLANK(H267)=FALSE,VLOOKUP(H267,'Hidden - Dropdown'!$B:$D,3,FALSE),"")</f>
        <v/>
      </c>
      <c r="L267" s="51" t="str">
        <f t="shared" si="12"/>
        <v/>
      </c>
      <c r="M267" s="75" t="e">
        <f t="shared" ca="1" si="13"/>
        <v>#VALUE!</v>
      </c>
      <c r="N267" s="83" t="str">
        <f>IF(ISBLANK(A267),"",IF(L267="One-time training","",HYPERLINK("mailto:"&amp;VLOOKUP(A267,'Contractor List'!$A:$J,5,FALSE)&amp;"?subject="&amp;'Hidden - Dropdown'!$L$7&amp;"&amp;body=Hi "&amp;C267&amp;","&amp;"%0A%0A"&amp;O267&amp;"%0A%0A"&amp;"Please take the training and provide feedback with the completion date.","send e-mail to this TM")))</f>
        <v/>
      </c>
      <c r="O267" s="22" t="str">
        <f>CONCATENATE("you are due for the"&amp;" '"&amp;Overview!H267, "' ", "training on ",CHAR(10),(TEXT(Overview!L267, "mm/dd/yyyy")),".")</f>
        <v>you are due for the '' training on 
.</v>
      </c>
      <c r="R267" s="72" t="e">
        <f t="shared" si="14"/>
        <v>#VALUE!</v>
      </c>
    </row>
    <row r="268" spans="1:18" ht="16" x14ac:dyDescent="0.35">
      <c r="A268" s="28"/>
      <c r="B268" s="47" t="str">
        <f>IF((ISBLANK(A268))," ",VLOOKUP(A268,'Contractor List'!$A:$J,2,FALSE))</f>
        <v xml:space="preserve"> </v>
      </c>
      <c r="C268" s="47" t="str">
        <f>IF((ISBLANK(A268))," ",VLOOKUP(A268,'Contractor List'!$A:$J,3,FALSE))</f>
        <v xml:space="preserve"> </v>
      </c>
      <c r="D268" s="47" t="str">
        <f>IF((ISBLANK(A268))," ",VLOOKUP(A268,'Contractor List'!$A:$J,7,FALSE))</f>
        <v xml:space="preserve"> </v>
      </c>
      <c r="E268" s="27" t="str">
        <f>IF((ISBLANK(A268))," ",VLOOKUP(A268,'Contractor List'!$A:$J,8,FALSE))</f>
        <v xml:space="preserve"> </v>
      </c>
      <c r="F268" s="27" t="str">
        <f>IF((ISBLANK(A268))," ",VLOOKUP(A268,'Contractor List'!$A:$J,9,FALSE))</f>
        <v xml:space="preserve"> </v>
      </c>
      <c r="G268" s="27" t="str">
        <f>IF((ISBLANK(A268))," ",VLOOKUP(A268,'Contractor List'!$A:$J,10,FALSE))</f>
        <v xml:space="preserve"> </v>
      </c>
      <c r="I268" s="26" t="str">
        <f>IF(ISBLANK(H268)=FALSE,VLOOKUP(H268,'Hidden - Dropdown'!$B:$D,2,FALSE),"")</f>
        <v/>
      </c>
      <c r="J268" s="54" t="str">
        <f>IF(ISBLANK(H268)=FALSE,VLOOKUP(H268,'Hidden - Dropdown'!$B:$D,3,FALSE),"")</f>
        <v/>
      </c>
      <c r="L268" s="51" t="str">
        <f t="shared" si="12"/>
        <v/>
      </c>
      <c r="M268" s="75" t="e">
        <f t="shared" ca="1" si="13"/>
        <v>#VALUE!</v>
      </c>
      <c r="N268" s="83" t="str">
        <f>IF(ISBLANK(A268),"",IF(L268="One-time training","",HYPERLINK("mailto:"&amp;VLOOKUP(A268,'Contractor List'!$A:$J,5,FALSE)&amp;"?subject="&amp;'Hidden - Dropdown'!$L$7&amp;"&amp;body=Hi "&amp;C268&amp;","&amp;"%0A%0A"&amp;O268&amp;"%0A%0A"&amp;"Please take the training and provide feedback with the completion date.","send e-mail to this TM")))</f>
        <v/>
      </c>
      <c r="O268" s="22" t="str">
        <f>CONCATENATE("you are due for the"&amp;" '"&amp;Overview!H268, "' ", "training on ",CHAR(10),(TEXT(Overview!L268, "mm/dd/yyyy")),".")</f>
        <v>you are due for the '' training on 
.</v>
      </c>
      <c r="R268" s="72" t="e">
        <f t="shared" si="14"/>
        <v>#VALUE!</v>
      </c>
    </row>
    <row r="269" spans="1:18" ht="16" x14ac:dyDescent="0.35">
      <c r="A269" s="28"/>
      <c r="B269" s="47" t="str">
        <f>IF((ISBLANK(A269))," ",VLOOKUP(A269,'Contractor List'!$A:$J,2,FALSE))</f>
        <v xml:space="preserve"> </v>
      </c>
      <c r="C269" s="47" t="str">
        <f>IF((ISBLANK(A269))," ",VLOOKUP(A269,'Contractor List'!$A:$J,3,FALSE))</f>
        <v xml:space="preserve"> </v>
      </c>
      <c r="D269" s="47" t="str">
        <f>IF((ISBLANK(A269))," ",VLOOKUP(A269,'Contractor List'!$A:$J,7,FALSE))</f>
        <v xml:space="preserve"> </v>
      </c>
      <c r="E269" s="27" t="str">
        <f>IF((ISBLANK(A269))," ",VLOOKUP(A269,'Contractor List'!$A:$J,8,FALSE))</f>
        <v xml:space="preserve"> </v>
      </c>
      <c r="F269" s="27" t="str">
        <f>IF((ISBLANK(A269))," ",VLOOKUP(A269,'Contractor List'!$A:$J,9,FALSE))</f>
        <v xml:space="preserve"> </v>
      </c>
      <c r="G269" s="27" t="str">
        <f>IF((ISBLANK(A269))," ",VLOOKUP(A269,'Contractor List'!$A:$J,10,FALSE))</f>
        <v xml:space="preserve"> </v>
      </c>
      <c r="I269" s="26" t="str">
        <f>IF(ISBLANK(H269)=FALSE,VLOOKUP(H269,'Hidden - Dropdown'!$B:$D,2,FALSE),"")</f>
        <v/>
      </c>
      <c r="J269" s="54" t="str">
        <f>IF(ISBLANK(H269)=FALSE,VLOOKUP(H269,'Hidden - Dropdown'!$B:$D,3,FALSE),"")</f>
        <v/>
      </c>
      <c r="L269" s="51" t="str">
        <f t="shared" si="12"/>
        <v/>
      </c>
      <c r="M269" s="75" t="e">
        <f t="shared" ca="1" si="13"/>
        <v>#VALUE!</v>
      </c>
      <c r="N269" s="83" t="str">
        <f>IF(ISBLANK(A269),"",IF(L269="One-time training","",HYPERLINK("mailto:"&amp;VLOOKUP(A269,'Contractor List'!$A:$J,5,FALSE)&amp;"?subject="&amp;'Hidden - Dropdown'!$L$7&amp;"&amp;body=Hi "&amp;C269&amp;","&amp;"%0A%0A"&amp;O269&amp;"%0A%0A"&amp;"Please take the training and provide feedback with the completion date.","send e-mail to this TM")))</f>
        <v/>
      </c>
      <c r="O269" s="22" t="str">
        <f>CONCATENATE("you are due for the"&amp;" '"&amp;Overview!H269, "' ", "training on ",CHAR(10),(TEXT(Overview!L269, "mm/dd/yyyy")),".")</f>
        <v>you are due for the '' training on 
.</v>
      </c>
      <c r="R269" s="72" t="e">
        <f t="shared" si="14"/>
        <v>#VALUE!</v>
      </c>
    </row>
    <row r="270" spans="1:18" ht="16" x14ac:dyDescent="0.35">
      <c r="A270" s="28"/>
      <c r="B270" s="47" t="str">
        <f>IF((ISBLANK(A270))," ",VLOOKUP(A270,'Contractor List'!$A:$J,2,FALSE))</f>
        <v xml:space="preserve"> </v>
      </c>
      <c r="C270" s="47" t="str">
        <f>IF((ISBLANK(A270))," ",VLOOKUP(A270,'Contractor List'!$A:$J,3,FALSE))</f>
        <v xml:space="preserve"> </v>
      </c>
      <c r="D270" s="47" t="str">
        <f>IF((ISBLANK(A270))," ",VLOOKUP(A270,'Contractor List'!$A:$J,7,FALSE))</f>
        <v xml:space="preserve"> </v>
      </c>
      <c r="E270" s="27" t="str">
        <f>IF((ISBLANK(A270))," ",VLOOKUP(A270,'Contractor List'!$A:$J,8,FALSE))</f>
        <v xml:space="preserve"> </v>
      </c>
      <c r="F270" s="27" t="str">
        <f>IF((ISBLANK(A270))," ",VLOOKUP(A270,'Contractor List'!$A:$J,9,FALSE))</f>
        <v xml:space="preserve"> </v>
      </c>
      <c r="G270" s="27" t="str">
        <f>IF((ISBLANK(A270))," ",VLOOKUP(A270,'Contractor List'!$A:$J,10,FALSE))</f>
        <v xml:space="preserve"> </v>
      </c>
      <c r="I270" s="26" t="str">
        <f>IF(ISBLANK(H270)=FALSE,VLOOKUP(H270,'Hidden - Dropdown'!$B:$D,2,FALSE),"")</f>
        <v/>
      </c>
      <c r="J270" s="54" t="str">
        <f>IF(ISBLANK(H270)=FALSE,VLOOKUP(H270,'Hidden - Dropdown'!$B:$D,3,FALSE),"")</f>
        <v/>
      </c>
      <c r="L270" s="51" t="str">
        <f t="shared" si="12"/>
        <v/>
      </c>
      <c r="M270" s="75" t="e">
        <f t="shared" ca="1" si="13"/>
        <v>#VALUE!</v>
      </c>
      <c r="N270" s="83" t="str">
        <f>IF(ISBLANK(A270),"",IF(L270="One-time training","",HYPERLINK("mailto:"&amp;VLOOKUP(A270,'Contractor List'!$A:$J,5,FALSE)&amp;"?subject="&amp;'Hidden - Dropdown'!$L$7&amp;"&amp;body=Hi "&amp;C270&amp;","&amp;"%0A%0A"&amp;O270&amp;"%0A%0A"&amp;"Please take the training and provide feedback with the completion date.","send e-mail to this TM")))</f>
        <v/>
      </c>
      <c r="O270" s="22" t="str">
        <f>CONCATENATE("you are due for the"&amp;" '"&amp;Overview!H270, "' ", "training on ",CHAR(10),(TEXT(Overview!L270, "mm/dd/yyyy")),".")</f>
        <v>you are due for the '' training on 
.</v>
      </c>
      <c r="R270" s="72" t="e">
        <f t="shared" si="14"/>
        <v>#VALUE!</v>
      </c>
    </row>
    <row r="271" spans="1:18" ht="16" x14ac:dyDescent="0.35">
      <c r="A271" s="28"/>
      <c r="B271" s="47" t="str">
        <f>IF((ISBLANK(A271))," ",VLOOKUP(A271,'Contractor List'!$A:$J,2,FALSE))</f>
        <v xml:space="preserve"> </v>
      </c>
      <c r="C271" s="47" t="str">
        <f>IF((ISBLANK(A271))," ",VLOOKUP(A271,'Contractor List'!$A:$J,3,FALSE))</f>
        <v xml:space="preserve"> </v>
      </c>
      <c r="D271" s="47" t="str">
        <f>IF((ISBLANK(A271))," ",VLOOKUP(A271,'Contractor List'!$A:$J,7,FALSE))</f>
        <v xml:space="preserve"> </v>
      </c>
      <c r="E271" s="27" t="str">
        <f>IF((ISBLANK(A271))," ",VLOOKUP(A271,'Contractor List'!$A:$J,8,FALSE))</f>
        <v xml:space="preserve"> </v>
      </c>
      <c r="F271" s="27" t="str">
        <f>IF((ISBLANK(A271))," ",VLOOKUP(A271,'Contractor List'!$A:$J,9,FALSE))</f>
        <v xml:space="preserve"> </v>
      </c>
      <c r="G271" s="27" t="str">
        <f>IF((ISBLANK(A271))," ",VLOOKUP(A271,'Contractor List'!$A:$J,10,FALSE))</f>
        <v xml:space="preserve"> </v>
      </c>
      <c r="I271" s="26" t="str">
        <f>IF(ISBLANK(H271)=FALSE,VLOOKUP(H271,'Hidden - Dropdown'!$B:$D,2,FALSE),"")</f>
        <v/>
      </c>
      <c r="J271" s="54" t="str">
        <f>IF(ISBLANK(H271)=FALSE,VLOOKUP(H271,'Hidden - Dropdown'!$B:$D,3,FALSE),"")</f>
        <v/>
      </c>
      <c r="L271" s="51" t="str">
        <f t="shared" si="12"/>
        <v/>
      </c>
      <c r="M271" s="75" t="e">
        <f t="shared" ca="1" si="13"/>
        <v>#VALUE!</v>
      </c>
      <c r="N271" s="83" t="str">
        <f>IF(ISBLANK(A271),"",IF(L271="One-time training","",HYPERLINK("mailto:"&amp;VLOOKUP(A271,'Contractor List'!$A:$J,5,FALSE)&amp;"?subject="&amp;'Hidden - Dropdown'!$L$7&amp;"&amp;body=Hi "&amp;C271&amp;","&amp;"%0A%0A"&amp;O271&amp;"%0A%0A"&amp;"Please take the training and provide feedback with the completion date.","send e-mail to this TM")))</f>
        <v/>
      </c>
      <c r="O271" s="22" t="str">
        <f>CONCATENATE("you are due for the"&amp;" '"&amp;Overview!H271, "' ", "training on ",CHAR(10),(TEXT(Overview!L271, "mm/dd/yyyy")),".")</f>
        <v>you are due for the '' training on 
.</v>
      </c>
      <c r="R271" s="72" t="e">
        <f t="shared" si="14"/>
        <v>#VALUE!</v>
      </c>
    </row>
    <row r="272" spans="1:18" ht="16" x14ac:dyDescent="0.35">
      <c r="A272" s="28"/>
      <c r="B272" s="47" t="str">
        <f>IF((ISBLANK(A272))," ",VLOOKUP(A272,'Contractor List'!$A:$J,2,FALSE))</f>
        <v xml:space="preserve"> </v>
      </c>
      <c r="C272" s="47" t="str">
        <f>IF((ISBLANK(A272))," ",VLOOKUP(A272,'Contractor List'!$A:$J,3,FALSE))</f>
        <v xml:space="preserve"> </v>
      </c>
      <c r="D272" s="47" t="str">
        <f>IF((ISBLANK(A272))," ",VLOOKUP(A272,'Contractor List'!$A:$J,7,FALSE))</f>
        <v xml:space="preserve"> </v>
      </c>
      <c r="E272" s="27" t="str">
        <f>IF((ISBLANK(A272))," ",VLOOKUP(A272,'Contractor List'!$A:$J,8,FALSE))</f>
        <v xml:space="preserve"> </v>
      </c>
      <c r="F272" s="27" t="str">
        <f>IF((ISBLANK(A272))," ",VLOOKUP(A272,'Contractor List'!$A:$J,9,FALSE))</f>
        <v xml:space="preserve"> </v>
      </c>
      <c r="G272" s="27" t="str">
        <f>IF((ISBLANK(A272))," ",VLOOKUP(A272,'Contractor List'!$A:$J,10,FALSE))</f>
        <v xml:space="preserve"> </v>
      </c>
      <c r="I272" s="26" t="str">
        <f>IF(ISBLANK(H272)=FALSE,VLOOKUP(H272,'Hidden - Dropdown'!$B:$D,2,FALSE),"")</f>
        <v/>
      </c>
      <c r="J272" s="54" t="str">
        <f>IF(ISBLANK(H272)=FALSE,VLOOKUP(H272,'Hidden - Dropdown'!$B:$D,3,FALSE),"")</f>
        <v/>
      </c>
      <c r="L272" s="51" t="str">
        <f t="shared" si="12"/>
        <v/>
      </c>
      <c r="M272" s="75" t="e">
        <f t="shared" ca="1" si="13"/>
        <v>#VALUE!</v>
      </c>
      <c r="N272" s="83" t="str">
        <f>IF(ISBLANK(A272),"",IF(L272="One-time training","",HYPERLINK("mailto:"&amp;VLOOKUP(A272,'Contractor List'!$A:$J,5,FALSE)&amp;"?subject="&amp;'Hidden - Dropdown'!$L$7&amp;"&amp;body=Hi "&amp;C272&amp;","&amp;"%0A%0A"&amp;O272&amp;"%0A%0A"&amp;"Please take the training and provide feedback with the completion date.","send e-mail to this TM")))</f>
        <v/>
      </c>
      <c r="O272" s="22" t="str">
        <f>CONCATENATE("you are due for the"&amp;" '"&amp;Overview!H272, "' ", "training on ",CHAR(10),(TEXT(Overview!L272, "mm/dd/yyyy")),".")</f>
        <v>you are due for the '' training on 
.</v>
      </c>
      <c r="R272" s="72" t="e">
        <f t="shared" si="14"/>
        <v>#VALUE!</v>
      </c>
    </row>
    <row r="273" spans="1:18" ht="16" x14ac:dyDescent="0.35">
      <c r="A273" s="28"/>
      <c r="B273" s="47" t="str">
        <f>IF((ISBLANK(A273))," ",VLOOKUP(A273,'Contractor List'!$A:$J,2,FALSE))</f>
        <v xml:space="preserve"> </v>
      </c>
      <c r="C273" s="47" t="str">
        <f>IF((ISBLANK(A273))," ",VLOOKUP(A273,'Contractor List'!$A:$J,3,FALSE))</f>
        <v xml:space="preserve"> </v>
      </c>
      <c r="D273" s="47" t="str">
        <f>IF((ISBLANK(A273))," ",VLOOKUP(A273,'Contractor List'!$A:$J,7,FALSE))</f>
        <v xml:space="preserve"> </v>
      </c>
      <c r="E273" s="27" t="str">
        <f>IF((ISBLANK(A273))," ",VLOOKUP(A273,'Contractor List'!$A:$J,8,FALSE))</f>
        <v xml:space="preserve"> </v>
      </c>
      <c r="F273" s="27" t="str">
        <f>IF((ISBLANK(A273))," ",VLOOKUP(A273,'Contractor List'!$A:$J,9,FALSE))</f>
        <v xml:space="preserve"> </v>
      </c>
      <c r="G273" s="27" t="str">
        <f>IF((ISBLANK(A273))," ",VLOOKUP(A273,'Contractor List'!$A:$J,10,FALSE))</f>
        <v xml:space="preserve"> </v>
      </c>
      <c r="I273" s="26" t="str">
        <f>IF(ISBLANK(H273)=FALSE,VLOOKUP(H273,'Hidden - Dropdown'!$B:$D,2,FALSE),"")</f>
        <v/>
      </c>
      <c r="J273" s="54" t="str">
        <f>IF(ISBLANK(H273)=FALSE,VLOOKUP(H273,'Hidden - Dropdown'!$B:$D,3,FALSE),"")</f>
        <v/>
      </c>
      <c r="L273" s="51" t="str">
        <f t="shared" si="12"/>
        <v/>
      </c>
      <c r="M273" s="75" t="e">
        <f t="shared" ca="1" si="13"/>
        <v>#VALUE!</v>
      </c>
      <c r="N273" s="83" t="str">
        <f>IF(ISBLANK(A273),"",IF(L273="One-time training","",HYPERLINK("mailto:"&amp;VLOOKUP(A273,'Contractor List'!$A:$J,5,FALSE)&amp;"?subject="&amp;'Hidden - Dropdown'!$L$7&amp;"&amp;body=Hi "&amp;C273&amp;","&amp;"%0A%0A"&amp;O273&amp;"%0A%0A"&amp;"Please take the training and provide feedback with the completion date.","send e-mail to this TM")))</f>
        <v/>
      </c>
      <c r="O273" s="22" t="str">
        <f>CONCATENATE("you are due for the"&amp;" '"&amp;Overview!H273, "' ", "training on ",CHAR(10),(TEXT(Overview!L273, "mm/dd/yyyy")),".")</f>
        <v>you are due for the '' training on 
.</v>
      </c>
      <c r="R273" s="72" t="e">
        <f t="shared" si="14"/>
        <v>#VALUE!</v>
      </c>
    </row>
    <row r="274" spans="1:18" ht="16" x14ac:dyDescent="0.35">
      <c r="A274" s="28"/>
      <c r="B274" s="47" t="str">
        <f>IF((ISBLANK(A274))," ",VLOOKUP(A274,'Contractor List'!$A:$J,2,FALSE))</f>
        <v xml:space="preserve"> </v>
      </c>
      <c r="C274" s="47" t="str">
        <f>IF((ISBLANK(A274))," ",VLOOKUP(A274,'Contractor List'!$A:$J,3,FALSE))</f>
        <v xml:space="preserve"> </v>
      </c>
      <c r="D274" s="47" t="str">
        <f>IF((ISBLANK(A274))," ",VLOOKUP(A274,'Contractor List'!$A:$J,7,FALSE))</f>
        <v xml:space="preserve"> </v>
      </c>
      <c r="E274" s="27" t="str">
        <f>IF((ISBLANK(A274))," ",VLOOKUP(A274,'Contractor List'!$A:$J,8,FALSE))</f>
        <v xml:space="preserve"> </v>
      </c>
      <c r="F274" s="27" t="str">
        <f>IF((ISBLANK(A274))," ",VLOOKUP(A274,'Contractor List'!$A:$J,9,FALSE))</f>
        <v xml:space="preserve"> </v>
      </c>
      <c r="G274" s="27" t="str">
        <f>IF((ISBLANK(A274))," ",VLOOKUP(A274,'Contractor List'!$A:$J,10,FALSE))</f>
        <v xml:space="preserve"> </v>
      </c>
      <c r="I274" s="26" t="str">
        <f>IF(ISBLANK(H274)=FALSE,VLOOKUP(H274,'Hidden - Dropdown'!$B:$D,2,FALSE),"")</f>
        <v/>
      </c>
      <c r="J274" s="54" t="str">
        <f>IF(ISBLANK(H274)=FALSE,VLOOKUP(H274,'Hidden - Dropdown'!$B:$D,3,FALSE),"")</f>
        <v/>
      </c>
      <c r="L274" s="51" t="str">
        <f t="shared" si="12"/>
        <v/>
      </c>
      <c r="M274" s="75" t="e">
        <f t="shared" ca="1" si="13"/>
        <v>#VALUE!</v>
      </c>
      <c r="N274" s="83" t="str">
        <f>IF(ISBLANK(A274),"",IF(L274="One-time training","",HYPERLINK("mailto:"&amp;VLOOKUP(A274,'Contractor List'!$A:$J,5,FALSE)&amp;"?subject="&amp;'Hidden - Dropdown'!$L$7&amp;"&amp;body=Hi "&amp;C274&amp;","&amp;"%0A%0A"&amp;O274&amp;"%0A%0A"&amp;"Please take the training and provide feedback with the completion date.","send e-mail to this TM")))</f>
        <v/>
      </c>
      <c r="O274" s="22" t="str">
        <f>CONCATENATE("you are due for the"&amp;" '"&amp;Overview!H274, "' ", "training on ",CHAR(10),(TEXT(Overview!L274, "mm/dd/yyyy")),".")</f>
        <v>you are due for the '' training on 
.</v>
      </c>
      <c r="R274" s="72" t="e">
        <f t="shared" si="14"/>
        <v>#VALUE!</v>
      </c>
    </row>
    <row r="275" spans="1:18" ht="16" x14ac:dyDescent="0.35">
      <c r="A275" s="28"/>
      <c r="B275" s="47" t="str">
        <f>IF((ISBLANK(A275))," ",VLOOKUP(A275,'Contractor List'!$A:$J,2,FALSE))</f>
        <v xml:space="preserve"> </v>
      </c>
      <c r="C275" s="47" t="str">
        <f>IF((ISBLANK(A275))," ",VLOOKUP(A275,'Contractor List'!$A:$J,3,FALSE))</f>
        <v xml:space="preserve"> </v>
      </c>
      <c r="D275" s="47" t="str">
        <f>IF((ISBLANK(A275))," ",VLOOKUP(A275,'Contractor List'!$A:$J,7,FALSE))</f>
        <v xml:space="preserve"> </v>
      </c>
      <c r="E275" s="27" t="str">
        <f>IF((ISBLANK(A275))," ",VLOOKUP(A275,'Contractor List'!$A:$J,8,FALSE))</f>
        <v xml:space="preserve"> </v>
      </c>
      <c r="F275" s="27" t="str">
        <f>IF((ISBLANK(A275))," ",VLOOKUP(A275,'Contractor List'!$A:$J,9,FALSE))</f>
        <v xml:space="preserve"> </v>
      </c>
      <c r="G275" s="27" t="str">
        <f>IF((ISBLANK(A275))," ",VLOOKUP(A275,'Contractor List'!$A:$J,10,FALSE))</f>
        <v xml:space="preserve"> </v>
      </c>
      <c r="I275" s="26" t="str">
        <f>IF(ISBLANK(H275)=FALSE,VLOOKUP(H275,'Hidden - Dropdown'!$B:$D,2,FALSE),"")</f>
        <v/>
      </c>
      <c r="J275" s="54" t="str">
        <f>IF(ISBLANK(H275)=FALSE,VLOOKUP(H275,'Hidden - Dropdown'!$B:$D,3,FALSE),"")</f>
        <v/>
      </c>
      <c r="L275" s="51" t="str">
        <f t="shared" si="12"/>
        <v/>
      </c>
      <c r="M275" s="75" t="e">
        <f t="shared" ca="1" si="13"/>
        <v>#VALUE!</v>
      </c>
      <c r="N275" s="83" t="str">
        <f>IF(ISBLANK(A275),"",IF(L275="One-time training","",HYPERLINK("mailto:"&amp;VLOOKUP(A275,'Contractor List'!$A:$J,5,FALSE)&amp;"?subject="&amp;'Hidden - Dropdown'!$L$7&amp;"&amp;body=Hi "&amp;C275&amp;","&amp;"%0A%0A"&amp;O275&amp;"%0A%0A"&amp;"Please take the training and provide feedback with the completion date.","send e-mail to this TM")))</f>
        <v/>
      </c>
      <c r="O275" s="22" t="str">
        <f>CONCATENATE("you are due for the"&amp;" '"&amp;Overview!H275, "' ", "training on ",CHAR(10),(TEXT(Overview!L275, "mm/dd/yyyy")),".")</f>
        <v>you are due for the '' training on 
.</v>
      </c>
      <c r="R275" s="72" t="e">
        <f t="shared" si="14"/>
        <v>#VALUE!</v>
      </c>
    </row>
    <row r="276" spans="1:18" ht="16" x14ac:dyDescent="0.35">
      <c r="A276" s="28"/>
      <c r="B276" s="47" t="str">
        <f>IF((ISBLANK(A276))," ",VLOOKUP(A276,'Contractor List'!$A:$J,2,FALSE))</f>
        <v xml:space="preserve"> </v>
      </c>
      <c r="C276" s="47" t="str">
        <f>IF((ISBLANK(A276))," ",VLOOKUP(A276,'Contractor List'!$A:$J,3,FALSE))</f>
        <v xml:space="preserve"> </v>
      </c>
      <c r="D276" s="47" t="str">
        <f>IF((ISBLANK(A276))," ",VLOOKUP(A276,'Contractor List'!$A:$J,7,FALSE))</f>
        <v xml:space="preserve"> </v>
      </c>
      <c r="E276" s="27" t="str">
        <f>IF((ISBLANK(A276))," ",VLOOKUP(A276,'Contractor List'!$A:$J,8,FALSE))</f>
        <v xml:space="preserve"> </v>
      </c>
      <c r="F276" s="27" t="str">
        <f>IF((ISBLANK(A276))," ",VLOOKUP(A276,'Contractor List'!$A:$J,9,FALSE))</f>
        <v xml:space="preserve"> </v>
      </c>
      <c r="G276" s="27" t="str">
        <f>IF((ISBLANK(A276))," ",VLOOKUP(A276,'Contractor List'!$A:$J,10,FALSE))</f>
        <v xml:space="preserve"> </v>
      </c>
      <c r="I276" s="26" t="str">
        <f>IF(ISBLANK(H276)=FALSE,VLOOKUP(H276,'Hidden - Dropdown'!$B:$D,2,FALSE),"")</f>
        <v/>
      </c>
      <c r="J276" s="54" t="str">
        <f>IF(ISBLANK(H276)=FALSE,VLOOKUP(H276,'Hidden - Dropdown'!$B:$D,3,FALSE),"")</f>
        <v/>
      </c>
      <c r="L276" s="51" t="str">
        <f t="shared" si="12"/>
        <v/>
      </c>
      <c r="M276" s="75" t="e">
        <f t="shared" ca="1" si="13"/>
        <v>#VALUE!</v>
      </c>
      <c r="N276" s="83" t="str">
        <f>IF(ISBLANK(A276),"",IF(L276="One-time training","",HYPERLINK("mailto:"&amp;VLOOKUP(A276,'Contractor List'!$A:$J,5,FALSE)&amp;"?subject="&amp;'Hidden - Dropdown'!$L$7&amp;"&amp;body=Hi "&amp;C276&amp;","&amp;"%0A%0A"&amp;O276&amp;"%0A%0A"&amp;"Please take the training and provide feedback with the completion date.","send e-mail to this TM")))</f>
        <v/>
      </c>
      <c r="O276" s="22" t="str">
        <f>CONCATENATE("you are due for the"&amp;" '"&amp;Overview!H276, "' ", "training on ",CHAR(10),(TEXT(Overview!L276, "mm/dd/yyyy")),".")</f>
        <v>you are due for the '' training on 
.</v>
      </c>
      <c r="R276" s="72" t="e">
        <f t="shared" si="14"/>
        <v>#VALUE!</v>
      </c>
    </row>
    <row r="277" spans="1:18" ht="16" x14ac:dyDescent="0.35">
      <c r="A277" s="28"/>
      <c r="B277" s="47" t="str">
        <f>IF((ISBLANK(A277))," ",VLOOKUP(A277,'Contractor List'!$A:$J,2,FALSE))</f>
        <v xml:space="preserve"> </v>
      </c>
      <c r="C277" s="47" t="str">
        <f>IF((ISBLANK(A277))," ",VLOOKUP(A277,'Contractor List'!$A:$J,3,FALSE))</f>
        <v xml:space="preserve"> </v>
      </c>
      <c r="D277" s="47" t="str">
        <f>IF((ISBLANK(A277))," ",VLOOKUP(A277,'Contractor List'!$A:$J,7,FALSE))</f>
        <v xml:space="preserve"> </v>
      </c>
      <c r="E277" s="27" t="str">
        <f>IF((ISBLANK(A277))," ",VLOOKUP(A277,'Contractor List'!$A:$J,8,FALSE))</f>
        <v xml:space="preserve"> </v>
      </c>
      <c r="F277" s="27" t="str">
        <f>IF((ISBLANK(A277))," ",VLOOKUP(A277,'Contractor List'!$A:$J,9,FALSE))</f>
        <v xml:space="preserve"> </v>
      </c>
      <c r="G277" s="27" t="str">
        <f>IF((ISBLANK(A277))," ",VLOOKUP(A277,'Contractor List'!$A:$J,10,FALSE))</f>
        <v xml:space="preserve"> </v>
      </c>
      <c r="I277" s="26" t="str">
        <f>IF(ISBLANK(H277)=FALSE,VLOOKUP(H277,'Hidden - Dropdown'!$B:$D,2,FALSE),"")</f>
        <v/>
      </c>
      <c r="J277" s="54" t="str">
        <f>IF(ISBLANK(H277)=FALSE,VLOOKUP(H277,'Hidden - Dropdown'!$B:$D,3,FALSE),"")</f>
        <v/>
      </c>
      <c r="L277" s="51" t="str">
        <f t="shared" si="12"/>
        <v/>
      </c>
      <c r="M277" s="75" t="e">
        <f t="shared" ca="1" si="13"/>
        <v>#VALUE!</v>
      </c>
      <c r="N277" s="83" t="str">
        <f>IF(ISBLANK(A277),"",IF(L277="One-time training","",HYPERLINK("mailto:"&amp;VLOOKUP(A277,'Contractor List'!$A:$J,5,FALSE)&amp;"?subject="&amp;'Hidden - Dropdown'!$L$7&amp;"&amp;body=Hi "&amp;C277&amp;","&amp;"%0A%0A"&amp;O277&amp;"%0A%0A"&amp;"Please take the training and provide feedback with the completion date.","send e-mail to this TM")))</f>
        <v/>
      </c>
      <c r="O277" s="22" t="str">
        <f>CONCATENATE("you are due for the"&amp;" '"&amp;Overview!H277, "' ", "training on ",CHAR(10),(TEXT(Overview!L277, "mm/dd/yyyy")),".")</f>
        <v>you are due for the '' training on 
.</v>
      </c>
      <c r="R277" s="72" t="e">
        <f t="shared" si="14"/>
        <v>#VALUE!</v>
      </c>
    </row>
    <row r="278" spans="1:18" ht="16" x14ac:dyDescent="0.35">
      <c r="A278" s="28"/>
      <c r="B278" s="47" t="str">
        <f>IF((ISBLANK(A278))," ",VLOOKUP(A278,'Contractor List'!$A:$J,2,FALSE))</f>
        <v xml:space="preserve"> </v>
      </c>
      <c r="C278" s="47" t="str">
        <f>IF((ISBLANK(A278))," ",VLOOKUP(A278,'Contractor List'!$A:$J,3,FALSE))</f>
        <v xml:space="preserve"> </v>
      </c>
      <c r="D278" s="47" t="str">
        <f>IF((ISBLANK(A278))," ",VLOOKUP(A278,'Contractor List'!$A:$J,7,FALSE))</f>
        <v xml:space="preserve"> </v>
      </c>
      <c r="E278" s="27" t="str">
        <f>IF((ISBLANK(A278))," ",VLOOKUP(A278,'Contractor List'!$A:$J,8,FALSE))</f>
        <v xml:space="preserve"> </v>
      </c>
      <c r="F278" s="27" t="str">
        <f>IF((ISBLANK(A278))," ",VLOOKUP(A278,'Contractor List'!$A:$J,9,FALSE))</f>
        <v xml:space="preserve"> </v>
      </c>
      <c r="G278" s="27" t="str">
        <f>IF((ISBLANK(A278))," ",VLOOKUP(A278,'Contractor List'!$A:$J,10,FALSE))</f>
        <v xml:space="preserve"> </v>
      </c>
      <c r="I278" s="26" t="str">
        <f>IF(ISBLANK(H278)=FALSE,VLOOKUP(H278,'Hidden - Dropdown'!$B:$D,2,FALSE),"")</f>
        <v/>
      </c>
      <c r="J278" s="54" t="str">
        <f>IF(ISBLANK(H278)=FALSE,VLOOKUP(H278,'Hidden - Dropdown'!$B:$D,3,FALSE),"")</f>
        <v/>
      </c>
      <c r="L278" s="51" t="str">
        <f t="shared" si="12"/>
        <v/>
      </c>
      <c r="M278" s="75" t="e">
        <f t="shared" ca="1" si="13"/>
        <v>#VALUE!</v>
      </c>
      <c r="N278" s="83" t="str">
        <f>IF(ISBLANK(A278),"",IF(L278="One-time training","",HYPERLINK("mailto:"&amp;VLOOKUP(A278,'Contractor List'!$A:$J,5,FALSE)&amp;"?subject="&amp;'Hidden - Dropdown'!$L$7&amp;"&amp;body=Hi "&amp;C278&amp;","&amp;"%0A%0A"&amp;O278&amp;"%0A%0A"&amp;"Please take the training and provide feedback with the completion date.","send e-mail to this TM")))</f>
        <v/>
      </c>
      <c r="O278" s="22" t="str">
        <f>CONCATENATE("you are due for the"&amp;" '"&amp;Overview!H278, "' ", "training on ",CHAR(10),(TEXT(Overview!L278, "mm/dd/yyyy")),".")</f>
        <v>you are due for the '' training on 
.</v>
      </c>
      <c r="R278" s="72" t="e">
        <f t="shared" si="14"/>
        <v>#VALUE!</v>
      </c>
    </row>
    <row r="279" spans="1:18" ht="16" x14ac:dyDescent="0.35">
      <c r="A279" s="28"/>
      <c r="B279" s="47" t="str">
        <f>IF((ISBLANK(A279))," ",VLOOKUP(A279,'Contractor List'!$A:$J,2,FALSE))</f>
        <v xml:space="preserve"> </v>
      </c>
      <c r="C279" s="47" t="str">
        <f>IF((ISBLANK(A279))," ",VLOOKUP(A279,'Contractor List'!$A:$J,3,FALSE))</f>
        <v xml:space="preserve"> </v>
      </c>
      <c r="D279" s="47" t="str">
        <f>IF((ISBLANK(A279))," ",VLOOKUP(A279,'Contractor List'!$A:$J,7,FALSE))</f>
        <v xml:space="preserve"> </v>
      </c>
      <c r="E279" s="27" t="str">
        <f>IF((ISBLANK(A279))," ",VLOOKUP(A279,'Contractor List'!$A:$J,8,FALSE))</f>
        <v xml:space="preserve"> </v>
      </c>
      <c r="F279" s="27" t="str">
        <f>IF((ISBLANK(A279))," ",VLOOKUP(A279,'Contractor List'!$A:$J,9,FALSE))</f>
        <v xml:space="preserve"> </v>
      </c>
      <c r="G279" s="27" t="str">
        <f>IF((ISBLANK(A279))," ",VLOOKUP(A279,'Contractor List'!$A:$J,10,FALSE))</f>
        <v xml:space="preserve"> </v>
      </c>
      <c r="I279" s="26" t="str">
        <f>IF(ISBLANK(H279)=FALSE,VLOOKUP(H279,'Hidden - Dropdown'!$B:$D,2,FALSE),"")</f>
        <v/>
      </c>
      <c r="J279" s="54" t="str">
        <f>IF(ISBLANK(H279)=FALSE,VLOOKUP(H279,'Hidden - Dropdown'!$B:$D,3,FALSE),"")</f>
        <v/>
      </c>
      <c r="L279" s="51" t="str">
        <f t="shared" si="12"/>
        <v/>
      </c>
      <c r="M279" s="75" t="e">
        <f t="shared" ca="1" si="13"/>
        <v>#VALUE!</v>
      </c>
      <c r="N279" s="83" t="str">
        <f>IF(ISBLANK(A279),"",IF(L279="One-time training","",HYPERLINK("mailto:"&amp;VLOOKUP(A279,'Contractor List'!$A:$J,5,FALSE)&amp;"?subject="&amp;'Hidden - Dropdown'!$L$7&amp;"&amp;body=Hi "&amp;C279&amp;","&amp;"%0A%0A"&amp;O279&amp;"%0A%0A"&amp;"Please take the training and provide feedback with the completion date.","send e-mail to this TM")))</f>
        <v/>
      </c>
      <c r="O279" s="22" t="str">
        <f>CONCATENATE("you are due for the"&amp;" '"&amp;Overview!H279, "' ", "training on ",CHAR(10),(TEXT(Overview!L279, "mm/dd/yyyy")),".")</f>
        <v>you are due for the '' training on 
.</v>
      </c>
      <c r="R279" s="72" t="e">
        <f t="shared" si="14"/>
        <v>#VALUE!</v>
      </c>
    </row>
    <row r="280" spans="1:18" ht="16" x14ac:dyDescent="0.35">
      <c r="A280" s="28"/>
      <c r="B280" s="47" t="str">
        <f>IF((ISBLANK(A280))," ",VLOOKUP(A280,'Contractor List'!$A:$J,2,FALSE))</f>
        <v xml:space="preserve"> </v>
      </c>
      <c r="C280" s="47" t="str">
        <f>IF((ISBLANK(A280))," ",VLOOKUP(A280,'Contractor List'!$A:$J,3,FALSE))</f>
        <v xml:space="preserve"> </v>
      </c>
      <c r="D280" s="47" t="str">
        <f>IF((ISBLANK(A280))," ",VLOOKUP(A280,'Contractor List'!$A:$J,7,FALSE))</f>
        <v xml:space="preserve"> </v>
      </c>
      <c r="E280" s="27" t="str">
        <f>IF((ISBLANK(A280))," ",VLOOKUP(A280,'Contractor List'!$A:$J,8,FALSE))</f>
        <v xml:space="preserve"> </v>
      </c>
      <c r="F280" s="27" t="str">
        <f>IF((ISBLANK(A280))," ",VLOOKUP(A280,'Contractor List'!$A:$J,9,FALSE))</f>
        <v xml:space="preserve"> </v>
      </c>
      <c r="G280" s="27" t="str">
        <f>IF((ISBLANK(A280))," ",VLOOKUP(A280,'Contractor List'!$A:$J,10,FALSE))</f>
        <v xml:space="preserve"> </v>
      </c>
      <c r="I280" s="26" t="str">
        <f>IF(ISBLANK(H280)=FALSE,VLOOKUP(H280,'Hidden - Dropdown'!$B:$D,2,FALSE),"")</f>
        <v/>
      </c>
      <c r="J280" s="54" t="str">
        <f>IF(ISBLANK(H280)=FALSE,VLOOKUP(H280,'Hidden - Dropdown'!$B:$D,3,FALSE),"")</f>
        <v/>
      </c>
      <c r="L280" s="51" t="str">
        <f t="shared" si="12"/>
        <v/>
      </c>
      <c r="M280" s="75" t="e">
        <f t="shared" ca="1" si="13"/>
        <v>#VALUE!</v>
      </c>
      <c r="N280" s="83" t="str">
        <f>IF(ISBLANK(A280),"",IF(L280="One-time training","",HYPERLINK("mailto:"&amp;VLOOKUP(A280,'Contractor List'!$A:$J,5,FALSE)&amp;"?subject="&amp;'Hidden - Dropdown'!$L$7&amp;"&amp;body=Hi "&amp;C280&amp;","&amp;"%0A%0A"&amp;O280&amp;"%0A%0A"&amp;"Please take the training and provide feedback with the completion date.","send e-mail to this TM")))</f>
        <v/>
      </c>
      <c r="O280" s="22" t="str">
        <f>CONCATENATE("you are due for the"&amp;" '"&amp;Overview!H280, "' ", "training on ",CHAR(10),(TEXT(Overview!L280, "mm/dd/yyyy")),".")</f>
        <v>you are due for the '' training on 
.</v>
      </c>
      <c r="R280" s="72" t="e">
        <f t="shared" si="14"/>
        <v>#VALUE!</v>
      </c>
    </row>
    <row r="281" spans="1:18" ht="16" x14ac:dyDescent="0.35">
      <c r="A281" s="28"/>
      <c r="B281" s="47" t="str">
        <f>IF((ISBLANK(A281))," ",VLOOKUP(A281,'Contractor List'!$A:$J,2,FALSE))</f>
        <v xml:space="preserve"> </v>
      </c>
      <c r="C281" s="47" t="str">
        <f>IF((ISBLANK(A281))," ",VLOOKUP(A281,'Contractor List'!$A:$J,3,FALSE))</f>
        <v xml:space="preserve"> </v>
      </c>
      <c r="D281" s="47" t="str">
        <f>IF((ISBLANK(A281))," ",VLOOKUP(A281,'Contractor List'!$A:$J,7,FALSE))</f>
        <v xml:space="preserve"> </v>
      </c>
      <c r="E281" s="27" t="str">
        <f>IF((ISBLANK(A281))," ",VLOOKUP(A281,'Contractor List'!$A:$J,8,FALSE))</f>
        <v xml:space="preserve"> </v>
      </c>
      <c r="F281" s="27" t="str">
        <f>IF((ISBLANK(A281))," ",VLOOKUP(A281,'Contractor List'!$A:$J,9,FALSE))</f>
        <v xml:space="preserve"> </v>
      </c>
      <c r="G281" s="27" t="str">
        <f>IF((ISBLANK(A281))," ",VLOOKUP(A281,'Contractor List'!$A:$J,10,FALSE))</f>
        <v xml:space="preserve"> </v>
      </c>
      <c r="I281" s="26" t="str">
        <f>IF(ISBLANK(H281)=FALSE,VLOOKUP(H281,'Hidden - Dropdown'!$B:$D,2,FALSE),"")</f>
        <v/>
      </c>
      <c r="J281" s="54" t="str">
        <f>IF(ISBLANK(H281)=FALSE,VLOOKUP(H281,'Hidden - Dropdown'!$B:$D,3,FALSE),"")</f>
        <v/>
      </c>
      <c r="L281" s="51" t="str">
        <f t="shared" si="12"/>
        <v/>
      </c>
      <c r="M281" s="75" t="e">
        <f t="shared" ca="1" si="13"/>
        <v>#VALUE!</v>
      </c>
      <c r="N281" s="83" t="str">
        <f>IF(ISBLANK(A281),"",IF(L281="One-time training","",HYPERLINK("mailto:"&amp;VLOOKUP(A281,'Contractor List'!$A:$J,5,FALSE)&amp;"?subject="&amp;'Hidden - Dropdown'!$L$7&amp;"&amp;body=Hi "&amp;C281&amp;","&amp;"%0A%0A"&amp;O281&amp;"%0A%0A"&amp;"Please take the training and provide feedback with the completion date.","send e-mail to this TM")))</f>
        <v/>
      </c>
      <c r="O281" s="22" t="str">
        <f>CONCATENATE("you are due for the"&amp;" '"&amp;Overview!H281, "' ", "training on ",CHAR(10),(TEXT(Overview!L281, "mm/dd/yyyy")),".")</f>
        <v>you are due for the '' training on 
.</v>
      </c>
      <c r="R281" s="72" t="e">
        <f t="shared" si="14"/>
        <v>#VALUE!</v>
      </c>
    </row>
    <row r="282" spans="1:18" ht="16" x14ac:dyDescent="0.35">
      <c r="A282" s="28"/>
      <c r="B282" s="47" t="str">
        <f>IF((ISBLANK(A282))," ",VLOOKUP(A282,'Contractor List'!$A:$J,2,FALSE))</f>
        <v xml:space="preserve"> </v>
      </c>
      <c r="C282" s="47" t="str">
        <f>IF((ISBLANK(A282))," ",VLOOKUP(A282,'Contractor List'!$A:$J,3,FALSE))</f>
        <v xml:space="preserve"> </v>
      </c>
      <c r="D282" s="47" t="str">
        <f>IF((ISBLANK(A282))," ",VLOOKUP(A282,'Contractor List'!$A:$J,7,FALSE))</f>
        <v xml:space="preserve"> </v>
      </c>
      <c r="E282" s="27" t="str">
        <f>IF((ISBLANK(A282))," ",VLOOKUP(A282,'Contractor List'!$A:$J,8,FALSE))</f>
        <v xml:space="preserve"> </v>
      </c>
      <c r="F282" s="27" t="str">
        <f>IF((ISBLANK(A282))," ",VLOOKUP(A282,'Contractor List'!$A:$J,9,FALSE))</f>
        <v xml:space="preserve"> </v>
      </c>
      <c r="G282" s="27" t="str">
        <f>IF((ISBLANK(A282))," ",VLOOKUP(A282,'Contractor List'!$A:$J,10,FALSE))</f>
        <v xml:space="preserve"> </v>
      </c>
      <c r="I282" s="26" t="str">
        <f>IF(ISBLANK(H282)=FALSE,VLOOKUP(H282,'Hidden - Dropdown'!$B:$D,2,FALSE),"")</f>
        <v/>
      </c>
      <c r="J282" s="54" t="str">
        <f>IF(ISBLANK(H282)=FALSE,VLOOKUP(H282,'Hidden - Dropdown'!$B:$D,3,FALSE),"")</f>
        <v/>
      </c>
      <c r="L282" s="51" t="str">
        <f t="shared" si="12"/>
        <v/>
      </c>
      <c r="M282" s="75" t="e">
        <f t="shared" ca="1" si="13"/>
        <v>#VALUE!</v>
      </c>
      <c r="N282" s="83" t="str">
        <f>IF(ISBLANK(A282),"",IF(L282="One-time training","",HYPERLINK("mailto:"&amp;VLOOKUP(A282,'Contractor List'!$A:$J,5,FALSE)&amp;"?subject="&amp;'Hidden - Dropdown'!$L$7&amp;"&amp;body=Hi "&amp;C282&amp;","&amp;"%0A%0A"&amp;O282&amp;"%0A%0A"&amp;"Please take the training and provide feedback with the completion date.","send e-mail to this TM")))</f>
        <v/>
      </c>
      <c r="O282" s="22" t="str">
        <f>CONCATENATE("you are due for the"&amp;" '"&amp;Overview!H282, "' ", "training on ",CHAR(10),(TEXT(Overview!L282, "mm/dd/yyyy")),".")</f>
        <v>you are due for the '' training on 
.</v>
      </c>
      <c r="R282" s="72" t="e">
        <f t="shared" si="14"/>
        <v>#VALUE!</v>
      </c>
    </row>
    <row r="283" spans="1:18" ht="16" x14ac:dyDescent="0.35">
      <c r="A283" s="28"/>
      <c r="B283" s="47" t="str">
        <f>IF((ISBLANK(A283))," ",VLOOKUP(A283,'Contractor List'!$A:$J,2,FALSE))</f>
        <v xml:space="preserve"> </v>
      </c>
      <c r="C283" s="47" t="str">
        <f>IF((ISBLANK(A283))," ",VLOOKUP(A283,'Contractor List'!$A:$J,3,FALSE))</f>
        <v xml:space="preserve"> </v>
      </c>
      <c r="D283" s="47" t="str">
        <f>IF((ISBLANK(A283))," ",VLOOKUP(A283,'Contractor List'!$A:$J,7,FALSE))</f>
        <v xml:space="preserve"> </v>
      </c>
      <c r="E283" s="27" t="str">
        <f>IF((ISBLANK(A283))," ",VLOOKUP(A283,'Contractor List'!$A:$J,8,FALSE))</f>
        <v xml:space="preserve"> </v>
      </c>
      <c r="F283" s="27" t="str">
        <f>IF((ISBLANK(A283))," ",VLOOKUP(A283,'Contractor List'!$A:$J,9,FALSE))</f>
        <v xml:space="preserve"> </v>
      </c>
      <c r="G283" s="27" t="str">
        <f>IF((ISBLANK(A283))," ",VLOOKUP(A283,'Contractor List'!$A:$J,10,FALSE))</f>
        <v xml:space="preserve"> </v>
      </c>
      <c r="I283" s="26" t="str">
        <f>IF(ISBLANK(H283)=FALSE,VLOOKUP(H283,'Hidden - Dropdown'!$B:$D,2,FALSE),"")</f>
        <v/>
      </c>
      <c r="J283" s="54" t="str">
        <f>IF(ISBLANK(H283)=FALSE,VLOOKUP(H283,'Hidden - Dropdown'!$B:$D,3,FALSE),"")</f>
        <v/>
      </c>
      <c r="L283" s="51" t="str">
        <f t="shared" si="12"/>
        <v/>
      </c>
      <c r="M283" s="75" t="e">
        <f t="shared" ca="1" si="13"/>
        <v>#VALUE!</v>
      </c>
      <c r="N283" s="83" t="str">
        <f>IF(ISBLANK(A283),"",IF(L283="One-time training","",HYPERLINK("mailto:"&amp;VLOOKUP(A283,'Contractor List'!$A:$J,5,FALSE)&amp;"?subject="&amp;'Hidden - Dropdown'!$L$7&amp;"&amp;body=Hi "&amp;C283&amp;","&amp;"%0A%0A"&amp;O283&amp;"%0A%0A"&amp;"Please take the training and provide feedback with the completion date.","send e-mail to this TM")))</f>
        <v/>
      </c>
      <c r="O283" s="22" t="str">
        <f>CONCATENATE("you are due for the"&amp;" '"&amp;Overview!H283, "' ", "training on ",CHAR(10),(TEXT(Overview!L283, "mm/dd/yyyy")),".")</f>
        <v>you are due for the '' training on 
.</v>
      </c>
      <c r="R283" s="72" t="e">
        <f t="shared" si="14"/>
        <v>#VALUE!</v>
      </c>
    </row>
    <row r="284" spans="1:18" ht="16" x14ac:dyDescent="0.35">
      <c r="A284" s="28"/>
      <c r="B284" s="47" t="str">
        <f>IF((ISBLANK(A284))," ",VLOOKUP(A284,'Contractor List'!$A:$J,2,FALSE))</f>
        <v xml:space="preserve"> </v>
      </c>
      <c r="C284" s="47" t="str">
        <f>IF((ISBLANK(A284))," ",VLOOKUP(A284,'Contractor List'!$A:$J,3,FALSE))</f>
        <v xml:space="preserve"> </v>
      </c>
      <c r="D284" s="47" t="str">
        <f>IF((ISBLANK(A284))," ",VLOOKUP(A284,'Contractor List'!$A:$J,7,FALSE))</f>
        <v xml:space="preserve"> </v>
      </c>
      <c r="E284" s="27" t="str">
        <f>IF((ISBLANK(A284))," ",VLOOKUP(A284,'Contractor List'!$A:$J,8,FALSE))</f>
        <v xml:space="preserve"> </v>
      </c>
      <c r="F284" s="27" t="str">
        <f>IF((ISBLANK(A284))," ",VLOOKUP(A284,'Contractor List'!$A:$J,9,FALSE))</f>
        <v xml:space="preserve"> </v>
      </c>
      <c r="G284" s="27" t="str">
        <f>IF((ISBLANK(A284))," ",VLOOKUP(A284,'Contractor List'!$A:$J,10,FALSE))</f>
        <v xml:space="preserve"> </v>
      </c>
      <c r="I284" s="26" t="str">
        <f>IF(ISBLANK(H284)=FALSE,VLOOKUP(H284,'Hidden - Dropdown'!$B:$D,2,FALSE),"")</f>
        <v/>
      </c>
      <c r="J284" s="54" t="str">
        <f>IF(ISBLANK(H284)=FALSE,VLOOKUP(H284,'Hidden - Dropdown'!$B:$D,3,FALSE),"")</f>
        <v/>
      </c>
      <c r="L284" s="51" t="str">
        <f t="shared" si="12"/>
        <v/>
      </c>
      <c r="M284" s="75" t="e">
        <f t="shared" ca="1" si="13"/>
        <v>#VALUE!</v>
      </c>
      <c r="N284" s="83" t="str">
        <f>IF(ISBLANK(A284),"",IF(L284="One-time training","",HYPERLINK("mailto:"&amp;VLOOKUP(A284,'Contractor List'!$A:$J,5,FALSE)&amp;"?subject="&amp;'Hidden - Dropdown'!$L$7&amp;"&amp;body=Hi "&amp;C284&amp;","&amp;"%0A%0A"&amp;O284&amp;"%0A%0A"&amp;"Please take the training and provide feedback with the completion date.","send e-mail to this TM")))</f>
        <v/>
      </c>
      <c r="O284" s="22" t="str">
        <f>CONCATENATE("you are due for the"&amp;" '"&amp;Overview!H284, "' ", "training on ",CHAR(10),(TEXT(Overview!L284, "mm/dd/yyyy")),".")</f>
        <v>you are due for the '' training on 
.</v>
      </c>
      <c r="R284" s="72" t="e">
        <f t="shared" si="14"/>
        <v>#VALUE!</v>
      </c>
    </row>
    <row r="285" spans="1:18" ht="16" x14ac:dyDescent="0.35">
      <c r="A285" s="28"/>
      <c r="B285" s="47" t="str">
        <f>IF((ISBLANK(A285))," ",VLOOKUP(A285,'Contractor List'!$A:$J,2,FALSE))</f>
        <v xml:space="preserve"> </v>
      </c>
      <c r="C285" s="47" t="str">
        <f>IF((ISBLANK(A285))," ",VLOOKUP(A285,'Contractor List'!$A:$J,3,FALSE))</f>
        <v xml:space="preserve"> </v>
      </c>
      <c r="D285" s="47" t="str">
        <f>IF((ISBLANK(A285))," ",VLOOKUP(A285,'Contractor List'!$A:$J,7,FALSE))</f>
        <v xml:space="preserve"> </v>
      </c>
      <c r="E285" s="27" t="str">
        <f>IF((ISBLANK(A285))," ",VLOOKUP(A285,'Contractor List'!$A:$J,8,FALSE))</f>
        <v xml:space="preserve"> </v>
      </c>
      <c r="F285" s="27" t="str">
        <f>IF((ISBLANK(A285))," ",VLOOKUP(A285,'Contractor List'!$A:$J,9,FALSE))</f>
        <v xml:space="preserve"> </v>
      </c>
      <c r="G285" s="27" t="str">
        <f>IF((ISBLANK(A285))," ",VLOOKUP(A285,'Contractor List'!$A:$J,10,FALSE))</f>
        <v xml:space="preserve"> </v>
      </c>
      <c r="I285" s="26" t="str">
        <f>IF(ISBLANK(H285)=FALSE,VLOOKUP(H285,'Hidden - Dropdown'!$B:$D,2,FALSE),"")</f>
        <v/>
      </c>
      <c r="J285" s="54" t="str">
        <f>IF(ISBLANK(H285)=FALSE,VLOOKUP(H285,'Hidden - Dropdown'!$B:$D,3,FALSE),"")</f>
        <v/>
      </c>
      <c r="L285" s="51" t="str">
        <f t="shared" si="12"/>
        <v/>
      </c>
      <c r="M285" s="75" t="e">
        <f t="shared" ca="1" si="13"/>
        <v>#VALUE!</v>
      </c>
      <c r="N285" s="83" t="str">
        <f>IF(ISBLANK(A285),"",IF(L285="One-time training","",HYPERLINK("mailto:"&amp;VLOOKUP(A285,'Contractor List'!$A:$J,5,FALSE)&amp;"?subject="&amp;'Hidden - Dropdown'!$L$7&amp;"&amp;body=Hi "&amp;C285&amp;","&amp;"%0A%0A"&amp;O285&amp;"%0A%0A"&amp;"Please take the training and provide feedback with the completion date.","send e-mail to this TM")))</f>
        <v/>
      </c>
      <c r="O285" s="22" t="str">
        <f>CONCATENATE("you are due for the"&amp;" '"&amp;Overview!H285, "' ", "training on ",CHAR(10),(TEXT(Overview!L285, "mm/dd/yyyy")),".")</f>
        <v>you are due for the '' training on 
.</v>
      </c>
      <c r="R285" s="72" t="e">
        <f t="shared" si="14"/>
        <v>#VALUE!</v>
      </c>
    </row>
    <row r="286" spans="1:18" ht="16" x14ac:dyDescent="0.35">
      <c r="A286" s="28"/>
      <c r="B286" s="47" t="str">
        <f>IF((ISBLANK(A286))," ",VLOOKUP(A286,'Contractor List'!$A:$J,2,FALSE))</f>
        <v xml:space="preserve"> </v>
      </c>
      <c r="C286" s="47" t="str">
        <f>IF((ISBLANK(A286))," ",VLOOKUP(A286,'Contractor List'!$A:$J,3,FALSE))</f>
        <v xml:space="preserve"> </v>
      </c>
      <c r="D286" s="47" t="str">
        <f>IF((ISBLANK(A286))," ",VLOOKUP(A286,'Contractor List'!$A:$J,7,FALSE))</f>
        <v xml:space="preserve"> </v>
      </c>
      <c r="E286" s="27" t="str">
        <f>IF((ISBLANK(A286))," ",VLOOKUP(A286,'Contractor List'!$A:$J,8,FALSE))</f>
        <v xml:space="preserve"> </v>
      </c>
      <c r="F286" s="27" t="str">
        <f>IF((ISBLANK(A286))," ",VLOOKUP(A286,'Contractor List'!$A:$J,9,FALSE))</f>
        <v xml:space="preserve"> </v>
      </c>
      <c r="G286" s="27" t="str">
        <f>IF((ISBLANK(A286))," ",VLOOKUP(A286,'Contractor List'!$A:$J,10,FALSE))</f>
        <v xml:space="preserve"> </v>
      </c>
      <c r="I286" s="26" t="str">
        <f>IF(ISBLANK(H286)=FALSE,VLOOKUP(H286,'Hidden - Dropdown'!$B:$D,2,FALSE),"")</f>
        <v/>
      </c>
      <c r="J286" s="54" t="str">
        <f>IF(ISBLANK(H286)=FALSE,VLOOKUP(H286,'Hidden - Dropdown'!$B:$D,3,FALSE),"")</f>
        <v/>
      </c>
      <c r="L286" s="51" t="str">
        <f t="shared" si="12"/>
        <v/>
      </c>
      <c r="M286" s="75" t="e">
        <f t="shared" ca="1" si="13"/>
        <v>#VALUE!</v>
      </c>
      <c r="N286" s="83" t="str">
        <f>IF(ISBLANK(A286),"",IF(L286="One-time training","",HYPERLINK("mailto:"&amp;VLOOKUP(A286,'Contractor List'!$A:$J,5,FALSE)&amp;"?subject="&amp;'Hidden - Dropdown'!$L$7&amp;"&amp;body=Hi "&amp;C286&amp;","&amp;"%0A%0A"&amp;O286&amp;"%0A%0A"&amp;"Please take the training and provide feedback with the completion date.","send e-mail to this TM")))</f>
        <v/>
      </c>
      <c r="O286" s="22" t="str">
        <f>CONCATENATE("you are due for the"&amp;" '"&amp;Overview!H286, "' ", "training on ",CHAR(10),(TEXT(Overview!L286, "mm/dd/yyyy")),".")</f>
        <v>you are due for the '' training on 
.</v>
      </c>
      <c r="R286" s="72" t="e">
        <f t="shared" si="14"/>
        <v>#VALUE!</v>
      </c>
    </row>
    <row r="287" spans="1:18" ht="16" x14ac:dyDescent="0.35">
      <c r="A287" s="29"/>
      <c r="B287" s="47" t="str">
        <f>IF((ISBLANK(A287))," ",VLOOKUP(A287,'Contractor List'!$A:$J,2,FALSE))</f>
        <v xml:space="preserve"> </v>
      </c>
      <c r="C287" s="47" t="str">
        <f>IF((ISBLANK(A287))," ",VLOOKUP(A287,'Contractor List'!$A:$J,3,FALSE))</f>
        <v xml:space="preserve"> </v>
      </c>
      <c r="D287" s="47" t="str">
        <f>IF((ISBLANK(A287))," ",VLOOKUP(A287,'Contractor List'!$A:$J,7,FALSE))</f>
        <v xml:space="preserve"> </v>
      </c>
      <c r="E287" s="27" t="str">
        <f>IF((ISBLANK(A287))," ",VLOOKUP(A287,'Contractor List'!$A:$J,8,FALSE))</f>
        <v xml:space="preserve"> </v>
      </c>
      <c r="F287" s="27" t="str">
        <f>IF((ISBLANK(A287))," ",VLOOKUP(A287,'Contractor List'!$A:$J,9,FALSE))</f>
        <v xml:space="preserve"> </v>
      </c>
      <c r="G287" s="27" t="str">
        <f>IF((ISBLANK(A287))," ",VLOOKUP(A287,'Contractor List'!$A:$J,10,FALSE))</f>
        <v xml:space="preserve"> </v>
      </c>
      <c r="I287" s="26" t="str">
        <f>IF(ISBLANK(H287)=FALSE,VLOOKUP(H287,'Hidden - Dropdown'!$B:$D,2,FALSE),"")</f>
        <v/>
      </c>
      <c r="J287" s="54" t="str">
        <f>IF(ISBLANK(H287)=FALSE,VLOOKUP(H287,'Hidden - Dropdown'!$B:$D,3,FALSE),"")</f>
        <v/>
      </c>
      <c r="L287" s="51" t="str">
        <f t="shared" si="12"/>
        <v/>
      </c>
      <c r="M287" s="75" t="e">
        <f t="shared" ca="1" si="13"/>
        <v>#VALUE!</v>
      </c>
      <c r="N287" s="83" t="str">
        <f>IF(ISBLANK(A287),"",IF(L287="One-time training","",HYPERLINK("mailto:"&amp;VLOOKUP(A287,'Contractor List'!$A:$J,5,FALSE)&amp;"?subject="&amp;'Hidden - Dropdown'!$L$7&amp;"&amp;body=Hi "&amp;C287&amp;","&amp;"%0A%0A"&amp;O287&amp;"%0A%0A"&amp;"Please take the training and provide feedback with the completion date.","send e-mail to this TM")))</f>
        <v/>
      </c>
      <c r="O287" s="22" t="str">
        <f>CONCATENATE("you are due for the"&amp;" '"&amp;Overview!H287, "' ", "training on ",CHAR(10),(TEXT(Overview!L287, "mm/dd/yyyy")),".")</f>
        <v>you are due for the '' training on 
.</v>
      </c>
      <c r="R287" s="72" t="e">
        <f t="shared" si="14"/>
        <v>#VALUE!</v>
      </c>
    </row>
    <row r="288" spans="1:18" ht="16" x14ac:dyDescent="0.35">
      <c r="A288" s="28"/>
      <c r="B288" s="47" t="str">
        <f>IF((ISBLANK(A288))," ",VLOOKUP(A288,'Contractor List'!$A:$J,2,FALSE))</f>
        <v xml:space="preserve"> </v>
      </c>
      <c r="C288" s="47" t="str">
        <f>IF((ISBLANK(A288))," ",VLOOKUP(A288,'Contractor List'!$A:$J,3,FALSE))</f>
        <v xml:space="preserve"> </v>
      </c>
      <c r="D288" s="47" t="str">
        <f>IF((ISBLANK(A288))," ",VLOOKUP(A288,'Contractor List'!$A:$J,7,FALSE))</f>
        <v xml:space="preserve"> </v>
      </c>
      <c r="E288" s="27" t="str">
        <f>IF((ISBLANK(A288))," ",VLOOKUP(A288,'Contractor List'!$A:$J,8,FALSE))</f>
        <v xml:space="preserve"> </v>
      </c>
      <c r="F288" s="27" t="str">
        <f>IF((ISBLANK(A288))," ",VLOOKUP(A288,'Contractor List'!$A:$J,9,FALSE))</f>
        <v xml:space="preserve"> </v>
      </c>
      <c r="G288" s="27" t="str">
        <f>IF((ISBLANK(A288))," ",VLOOKUP(A288,'Contractor List'!$A:$J,10,FALSE))</f>
        <v xml:space="preserve"> </v>
      </c>
      <c r="I288" s="26" t="str">
        <f>IF(ISBLANK(H288)=FALSE,VLOOKUP(H288,'Hidden - Dropdown'!$B:$D,2,FALSE),"")</f>
        <v/>
      </c>
      <c r="J288" s="54" t="str">
        <f>IF(ISBLANK(H288)=FALSE,VLOOKUP(H288,'Hidden - Dropdown'!$B:$D,3,FALSE),"")</f>
        <v/>
      </c>
      <c r="L288" s="51" t="str">
        <f t="shared" si="12"/>
        <v/>
      </c>
      <c r="M288" s="75" t="e">
        <f t="shared" ca="1" si="13"/>
        <v>#VALUE!</v>
      </c>
      <c r="N288" s="83" t="str">
        <f>IF(ISBLANK(A288),"",IF(L288="One-time training","",HYPERLINK("mailto:"&amp;VLOOKUP(A288,'Contractor List'!$A:$J,5,FALSE)&amp;"?subject="&amp;'Hidden - Dropdown'!$L$7&amp;"&amp;body=Hi "&amp;C288&amp;","&amp;"%0A%0A"&amp;O288&amp;"%0A%0A"&amp;"Please take the training and provide feedback with the completion date.","send e-mail to this TM")))</f>
        <v/>
      </c>
      <c r="O288" s="22" t="str">
        <f>CONCATENATE("you are due for the"&amp;" '"&amp;Overview!H288, "' ", "training on ",CHAR(10),(TEXT(Overview!L288, "mm/dd/yyyy")),".")</f>
        <v>you are due for the '' training on 
.</v>
      </c>
      <c r="R288" s="72" t="e">
        <f t="shared" si="14"/>
        <v>#VALUE!</v>
      </c>
    </row>
    <row r="289" spans="1:18" ht="16" x14ac:dyDescent="0.35">
      <c r="A289" s="28"/>
      <c r="B289" s="47" t="str">
        <f>IF((ISBLANK(A289))," ",VLOOKUP(A289,'Contractor List'!$A:$J,2,FALSE))</f>
        <v xml:space="preserve"> </v>
      </c>
      <c r="C289" s="47" t="str">
        <f>IF((ISBLANK(A289))," ",VLOOKUP(A289,'Contractor List'!$A:$J,3,FALSE))</f>
        <v xml:space="preserve"> </v>
      </c>
      <c r="D289" s="47" t="str">
        <f>IF((ISBLANK(A289))," ",VLOOKUP(A289,'Contractor List'!$A:$J,7,FALSE))</f>
        <v xml:space="preserve"> </v>
      </c>
      <c r="E289" s="27" t="str">
        <f>IF((ISBLANK(A289))," ",VLOOKUP(A289,'Contractor List'!$A:$J,8,FALSE))</f>
        <v xml:space="preserve"> </v>
      </c>
      <c r="F289" s="27" t="str">
        <f>IF((ISBLANK(A289))," ",VLOOKUP(A289,'Contractor List'!$A:$J,9,FALSE))</f>
        <v xml:space="preserve"> </v>
      </c>
      <c r="G289" s="27" t="str">
        <f>IF((ISBLANK(A289))," ",VLOOKUP(A289,'Contractor List'!$A:$J,10,FALSE))</f>
        <v xml:space="preserve"> </v>
      </c>
      <c r="I289" s="26" t="str">
        <f>IF(ISBLANK(H289)=FALSE,VLOOKUP(H289,'Hidden - Dropdown'!$B:$D,2,FALSE),"")</f>
        <v/>
      </c>
      <c r="J289" s="54" t="str">
        <f>IF(ISBLANK(H289)=FALSE,VLOOKUP(H289,'Hidden - Dropdown'!$B:$D,3,FALSE),"")</f>
        <v/>
      </c>
      <c r="L289" s="51" t="str">
        <f t="shared" si="12"/>
        <v/>
      </c>
      <c r="M289" s="75" t="e">
        <f t="shared" ca="1" si="13"/>
        <v>#VALUE!</v>
      </c>
      <c r="N289" s="83" t="str">
        <f>IF(ISBLANK(A289),"",IF(L289="One-time training","",HYPERLINK("mailto:"&amp;VLOOKUP(A289,'Contractor List'!$A:$J,5,FALSE)&amp;"?subject="&amp;'Hidden - Dropdown'!$L$7&amp;"&amp;body=Hi "&amp;C289&amp;","&amp;"%0A%0A"&amp;O289&amp;"%0A%0A"&amp;"Please take the training and provide feedback with the completion date.","send e-mail to this TM")))</f>
        <v/>
      </c>
      <c r="O289" s="22" t="str">
        <f>CONCATENATE("you are due for the"&amp;" '"&amp;Overview!H289, "' ", "training on ",CHAR(10),(TEXT(Overview!L289, "mm/dd/yyyy")),".")</f>
        <v>you are due for the '' training on 
.</v>
      </c>
      <c r="R289" s="72" t="e">
        <f t="shared" si="14"/>
        <v>#VALUE!</v>
      </c>
    </row>
    <row r="290" spans="1:18" ht="16" x14ac:dyDescent="0.35">
      <c r="A290" s="28"/>
      <c r="B290" s="47" t="str">
        <f>IF((ISBLANK(A290))," ",VLOOKUP(A290,'Contractor List'!$A:$J,2,FALSE))</f>
        <v xml:space="preserve"> </v>
      </c>
      <c r="C290" s="47" t="str">
        <f>IF((ISBLANK(A290))," ",VLOOKUP(A290,'Contractor List'!$A:$J,3,FALSE))</f>
        <v xml:space="preserve"> </v>
      </c>
      <c r="D290" s="47" t="str">
        <f>IF((ISBLANK(A290))," ",VLOOKUP(A290,'Contractor List'!$A:$J,7,FALSE))</f>
        <v xml:space="preserve"> </v>
      </c>
      <c r="E290" s="27" t="str">
        <f>IF((ISBLANK(A290))," ",VLOOKUP(A290,'Contractor List'!$A:$J,8,FALSE))</f>
        <v xml:space="preserve"> </v>
      </c>
      <c r="F290" s="27" t="str">
        <f>IF((ISBLANK(A290))," ",VLOOKUP(A290,'Contractor List'!$A:$J,9,FALSE))</f>
        <v xml:space="preserve"> </v>
      </c>
      <c r="G290" s="27" t="str">
        <f>IF((ISBLANK(A290))," ",VLOOKUP(A290,'Contractor List'!$A:$J,10,FALSE))</f>
        <v xml:space="preserve"> </v>
      </c>
      <c r="I290" s="26" t="str">
        <f>IF(ISBLANK(H290)=FALSE,VLOOKUP(H290,'Hidden - Dropdown'!$B:$D,2,FALSE),"")</f>
        <v/>
      </c>
      <c r="J290" s="54" t="str">
        <f>IF(ISBLANK(H290)=FALSE,VLOOKUP(H290,'Hidden - Dropdown'!$B:$D,3,FALSE),"")</f>
        <v/>
      </c>
      <c r="L290" s="51" t="str">
        <f t="shared" si="12"/>
        <v/>
      </c>
      <c r="M290" s="75" t="e">
        <f t="shared" ca="1" si="13"/>
        <v>#VALUE!</v>
      </c>
      <c r="N290" s="83" t="str">
        <f>IF(ISBLANK(A290),"",IF(L290="One-time training","",HYPERLINK("mailto:"&amp;VLOOKUP(A290,'Contractor List'!$A:$J,5,FALSE)&amp;"?subject="&amp;'Hidden - Dropdown'!$L$7&amp;"&amp;body=Hi "&amp;C290&amp;","&amp;"%0A%0A"&amp;O290&amp;"%0A%0A"&amp;"Please take the training and provide feedback with the completion date.","send e-mail to this TM")))</f>
        <v/>
      </c>
      <c r="O290" s="22" t="str">
        <f>CONCATENATE("you are due for the"&amp;" '"&amp;Overview!H290, "' ", "training on ",CHAR(10),(TEXT(Overview!L290, "mm/dd/yyyy")),".")</f>
        <v>you are due for the '' training on 
.</v>
      </c>
      <c r="R290" s="72" t="e">
        <f t="shared" si="14"/>
        <v>#VALUE!</v>
      </c>
    </row>
    <row r="291" spans="1:18" ht="16" x14ac:dyDescent="0.35">
      <c r="A291" s="28"/>
      <c r="B291" s="47" t="str">
        <f>IF((ISBLANK(A291))," ",VLOOKUP(A291,'Contractor List'!$A:$J,2,FALSE))</f>
        <v xml:space="preserve"> </v>
      </c>
      <c r="C291" s="47" t="str">
        <f>IF((ISBLANK(A291))," ",VLOOKUP(A291,'Contractor List'!$A:$J,3,FALSE))</f>
        <v xml:space="preserve"> </v>
      </c>
      <c r="D291" s="47" t="str">
        <f>IF((ISBLANK(A291))," ",VLOOKUP(A291,'Contractor List'!$A:$J,7,FALSE))</f>
        <v xml:space="preserve"> </v>
      </c>
      <c r="E291" s="27" t="str">
        <f>IF((ISBLANK(A291))," ",VLOOKUP(A291,'Contractor List'!$A:$J,8,FALSE))</f>
        <v xml:space="preserve"> </v>
      </c>
      <c r="F291" s="27" t="str">
        <f>IF((ISBLANK(A291))," ",VLOOKUP(A291,'Contractor List'!$A:$J,9,FALSE))</f>
        <v xml:space="preserve"> </v>
      </c>
      <c r="G291" s="27" t="str">
        <f>IF((ISBLANK(A291))," ",VLOOKUP(A291,'Contractor List'!$A:$J,10,FALSE))</f>
        <v xml:space="preserve"> </v>
      </c>
      <c r="I291" s="26" t="str">
        <f>IF(ISBLANK(H291)=FALSE,VLOOKUP(H291,'Hidden - Dropdown'!$B:$D,2,FALSE),"")</f>
        <v/>
      </c>
      <c r="J291" s="54" t="str">
        <f>IF(ISBLANK(H291)=FALSE,VLOOKUP(H291,'Hidden - Dropdown'!$B:$D,3,FALSE),"")</f>
        <v/>
      </c>
      <c r="L291" s="51" t="str">
        <f t="shared" si="12"/>
        <v/>
      </c>
      <c r="M291" s="75" t="e">
        <f t="shared" ca="1" si="13"/>
        <v>#VALUE!</v>
      </c>
      <c r="N291" s="83" t="str">
        <f>IF(ISBLANK(A291),"",IF(L291="One-time training","",HYPERLINK("mailto:"&amp;VLOOKUP(A291,'Contractor List'!$A:$J,5,FALSE)&amp;"?subject="&amp;'Hidden - Dropdown'!$L$7&amp;"&amp;body=Hi "&amp;C291&amp;","&amp;"%0A%0A"&amp;O291&amp;"%0A%0A"&amp;"Please take the training and provide feedback with the completion date.","send e-mail to this TM")))</f>
        <v/>
      </c>
      <c r="O291" s="22" t="str">
        <f>CONCATENATE("you are due for the"&amp;" '"&amp;Overview!H291, "' ", "training on ",CHAR(10),(TEXT(Overview!L291, "mm/dd/yyyy")),".")</f>
        <v>you are due for the '' training on 
.</v>
      </c>
      <c r="R291" s="72" t="e">
        <f t="shared" si="14"/>
        <v>#VALUE!</v>
      </c>
    </row>
    <row r="292" spans="1:18" ht="16" x14ac:dyDescent="0.35">
      <c r="A292" s="28"/>
      <c r="B292" s="47" t="str">
        <f>IF((ISBLANK(A292))," ",VLOOKUP(A292,'Contractor List'!$A:$J,2,FALSE))</f>
        <v xml:space="preserve"> </v>
      </c>
      <c r="C292" s="47" t="str">
        <f>IF((ISBLANK(A292))," ",VLOOKUP(A292,'Contractor List'!$A:$J,3,FALSE))</f>
        <v xml:space="preserve"> </v>
      </c>
      <c r="D292" s="47" t="str">
        <f>IF((ISBLANK(A292))," ",VLOOKUP(A292,'Contractor List'!$A:$J,7,FALSE))</f>
        <v xml:space="preserve"> </v>
      </c>
      <c r="E292" s="27" t="str">
        <f>IF((ISBLANK(A292))," ",VLOOKUP(A292,'Contractor List'!$A:$J,8,FALSE))</f>
        <v xml:space="preserve"> </v>
      </c>
      <c r="F292" s="27" t="str">
        <f>IF((ISBLANK(A292))," ",VLOOKUP(A292,'Contractor List'!$A:$J,9,FALSE))</f>
        <v xml:space="preserve"> </v>
      </c>
      <c r="G292" s="27" t="str">
        <f>IF((ISBLANK(A292))," ",VLOOKUP(A292,'Contractor List'!$A:$J,10,FALSE))</f>
        <v xml:space="preserve"> </v>
      </c>
      <c r="I292" s="26" t="str">
        <f>IF(ISBLANK(H292)=FALSE,VLOOKUP(H292,'Hidden - Dropdown'!$B:$D,2,FALSE),"")</f>
        <v/>
      </c>
      <c r="J292" s="54" t="str">
        <f>IF(ISBLANK(H292)=FALSE,VLOOKUP(H292,'Hidden - Dropdown'!$B:$D,3,FALSE),"")</f>
        <v/>
      </c>
      <c r="L292" s="51" t="str">
        <f t="shared" si="12"/>
        <v/>
      </c>
      <c r="M292" s="75" t="e">
        <f t="shared" ca="1" si="13"/>
        <v>#VALUE!</v>
      </c>
      <c r="N292" s="83" t="str">
        <f>IF(ISBLANK(A292),"",IF(L292="One-time training","",HYPERLINK("mailto:"&amp;VLOOKUP(A292,'Contractor List'!$A:$J,5,FALSE)&amp;"?subject="&amp;'Hidden - Dropdown'!$L$7&amp;"&amp;body=Hi "&amp;C292&amp;","&amp;"%0A%0A"&amp;O292&amp;"%0A%0A"&amp;"Please take the training and provide feedback with the completion date.","send e-mail to this TM")))</f>
        <v/>
      </c>
      <c r="O292" s="22" t="str">
        <f>CONCATENATE("you are due for the"&amp;" '"&amp;Overview!H292, "' ", "training on ",CHAR(10),(TEXT(Overview!L292, "mm/dd/yyyy")),".")</f>
        <v>you are due for the '' training on 
.</v>
      </c>
      <c r="R292" s="72" t="e">
        <f t="shared" si="14"/>
        <v>#VALUE!</v>
      </c>
    </row>
    <row r="293" spans="1:18" ht="16" x14ac:dyDescent="0.35">
      <c r="A293" s="28"/>
      <c r="B293" s="47" t="str">
        <f>IF((ISBLANK(A293))," ",VLOOKUP(A293,'Contractor List'!$A:$J,2,FALSE))</f>
        <v xml:space="preserve"> </v>
      </c>
      <c r="C293" s="47" t="str">
        <f>IF((ISBLANK(A293))," ",VLOOKUP(A293,'Contractor List'!$A:$J,3,FALSE))</f>
        <v xml:space="preserve"> </v>
      </c>
      <c r="D293" s="47" t="str">
        <f>IF((ISBLANK(A293))," ",VLOOKUP(A293,'Contractor List'!$A:$J,7,FALSE))</f>
        <v xml:space="preserve"> </v>
      </c>
      <c r="E293" s="27" t="str">
        <f>IF((ISBLANK(A293))," ",VLOOKUP(A293,'Contractor List'!$A:$J,8,FALSE))</f>
        <v xml:space="preserve"> </v>
      </c>
      <c r="F293" s="27" t="str">
        <f>IF((ISBLANK(A293))," ",VLOOKUP(A293,'Contractor List'!$A:$J,9,FALSE))</f>
        <v xml:space="preserve"> </v>
      </c>
      <c r="G293" s="27" t="str">
        <f>IF((ISBLANK(A293))," ",VLOOKUP(A293,'Contractor List'!$A:$J,10,FALSE))</f>
        <v xml:space="preserve"> </v>
      </c>
      <c r="I293" s="26" t="str">
        <f>IF(ISBLANK(H293)=FALSE,VLOOKUP(H293,'Hidden - Dropdown'!$B:$D,2,FALSE),"")</f>
        <v/>
      </c>
      <c r="J293" s="54" t="str">
        <f>IF(ISBLANK(H293)=FALSE,VLOOKUP(H293,'Hidden - Dropdown'!$B:$D,3,FALSE),"")</f>
        <v/>
      </c>
      <c r="L293" s="51" t="str">
        <f t="shared" si="12"/>
        <v/>
      </c>
      <c r="M293" s="75" t="e">
        <f t="shared" ca="1" si="13"/>
        <v>#VALUE!</v>
      </c>
      <c r="N293" s="83" t="str">
        <f>IF(ISBLANK(A293),"",IF(L293="One-time training","",HYPERLINK("mailto:"&amp;VLOOKUP(A293,'Contractor List'!$A:$J,5,FALSE)&amp;"?subject="&amp;'Hidden - Dropdown'!$L$7&amp;"&amp;body=Hi "&amp;C293&amp;","&amp;"%0A%0A"&amp;O293&amp;"%0A%0A"&amp;"Please take the training and provide feedback with the completion date.","send e-mail to this TM")))</f>
        <v/>
      </c>
      <c r="O293" s="22" t="str">
        <f>CONCATENATE("you are due for the"&amp;" '"&amp;Overview!H293, "' ", "training on ",CHAR(10),(TEXT(Overview!L293, "mm/dd/yyyy")),".")</f>
        <v>you are due for the '' training on 
.</v>
      </c>
      <c r="R293" s="72" t="e">
        <f t="shared" si="14"/>
        <v>#VALUE!</v>
      </c>
    </row>
    <row r="294" spans="1:18" ht="16" x14ac:dyDescent="0.35">
      <c r="A294" s="28"/>
      <c r="B294" s="47" t="str">
        <f>IF((ISBLANK(A294))," ",VLOOKUP(A294,'Contractor List'!$A:$J,2,FALSE))</f>
        <v xml:space="preserve"> </v>
      </c>
      <c r="C294" s="47" t="str">
        <f>IF((ISBLANK(A294))," ",VLOOKUP(A294,'Contractor List'!$A:$J,3,FALSE))</f>
        <v xml:space="preserve"> </v>
      </c>
      <c r="D294" s="47" t="str">
        <f>IF((ISBLANK(A294))," ",VLOOKUP(A294,'Contractor List'!$A:$J,7,FALSE))</f>
        <v xml:space="preserve"> </v>
      </c>
      <c r="E294" s="27" t="str">
        <f>IF((ISBLANK(A294))," ",VLOOKUP(A294,'Contractor List'!$A:$J,8,FALSE))</f>
        <v xml:space="preserve"> </v>
      </c>
      <c r="F294" s="27" t="str">
        <f>IF((ISBLANK(A294))," ",VLOOKUP(A294,'Contractor List'!$A:$J,9,FALSE))</f>
        <v xml:space="preserve"> </v>
      </c>
      <c r="G294" s="27" t="str">
        <f>IF((ISBLANK(A294))," ",VLOOKUP(A294,'Contractor List'!$A:$J,10,FALSE))</f>
        <v xml:space="preserve"> </v>
      </c>
      <c r="I294" s="26" t="str">
        <f>IF(ISBLANK(H294)=FALSE,VLOOKUP(H294,'Hidden - Dropdown'!$B:$D,2,FALSE),"")</f>
        <v/>
      </c>
      <c r="J294" s="54" t="str">
        <f>IF(ISBLANK(H294)=FALSE,VLOOKUP(H294,'Hidden - Dropdown'!$B:$D,3,FALSE),"")</f>
        <v/>
      </c>
      <c r="L294" s="51" t="str">
        <f t="shared" si="12"/>
        <v/>
      </c>
      <c r="M294" s="75" t="e">
        <f t="shared" ca="1" si="13"/>
        <v>#VALUE!</v>
      </c>
      <c r="N294" s="83" t="str">
        <f>IF(ISBLANK(A294),"",IF(L294="One-time training","",HYPERLINK("mailto:"&amp;VLOOKUP(A294,'Contractor List'!$A:$J,5,FALSE)&amp;"?subject="&amp;'Hidden - Dropdown'!$L$7&amp;"&amp;body=Hi "&amp;C294&amp;","&amp;"%0A%0A"&amp;O294&amp;"%0A%0A"&amp;"Please take the training and provide feedback with the completion date.","send e-mail to this TM")))</f>
        <v/>
      </c>
      <c r="O294" s="22" t="str">
        <f>CONCATENATE("you are due for the"&amp;" '"&amp;Overview!H294, "' ", "training on ",CHAR(10),(TEXT(Overview!L294, "mm/dd/yyyy")),".")</f>
        <v>you are due for the '' training on 
.</v>
      </c>
      <c r="R294" s="72" t="e">
        <f t="shared" si="14"/>
        <v>#VALUE!</v>
      </c>
    </row>
    <row r="295" spans="1:18" ht="16" x14ac:dyDescent="0.35">
      <c r="A295" s="28"/>
      <c r="B295" s="47" t="str">
        <f>IF((ISBLANK(A295))," ",VLOOKUP(A295,'Contractor List'!$A:$J,2,FALSE))</f>
        <v xml:space="preserve"> </v>
      </c>
      <c r="C295" s="47" t="str">
        <f>IF((ISBLANK(A295))," ",VLOOKUP(A295,'Contractor List'!$A:$J,3,FALSE))</f>
        <v xml:space="preserve"> </v>
      </c>
      <c r="D295" s="47" t="str">
        <f>IF((ISBLANK(A295))," ",VLOOKUP(A295,'Contractor List'!$A:$J,7,FALSE))</f>
        <v xml:space="preserve"> </v>
      </c>
      <c r="E295" s="27" t="str">
        <f>IF((ISBLANK(A295))," ",VLOOKUP(A295,'Contractor List'!$A:$J,8,FALSE))</f>
        <v xml:space="preserve"> </v>
      </c>
      <c r="F295" s="27" t="str">
        <f>IF((ISBLANK(A295))," ",VLOOKUP(A295,'Contractor List'!$A:$J,9,FALSE))</f>
        <v xml:space="preserve"> </v>
      </c>
      <c r="G295" s="27" t="str">
        <f>IF((ISBLANK(A295))," ",VLOOKUP(A295,'Contractor List'!$A:$J,10,FALSE))</f>
        <v xml:space="preserve"> </v>
      </c>
      <c r="I295" s="26" t="str">
        <f>IF(ISBLANK(H295)=FALSE,VLOOKUP(H295,'Hidden - Dropdown'!$B:$D,2,FALSE),"")</f>
        <v/>
      </c>
      <c r="J295" s="54" t="str">
        <f>IF(ISBLANK(H295)=FALSE,VLOOKUP(H295,'Hidden - Dropdown'!$B:$D,3,FALSE),"")</f>
        <v/>
      </c>
      <c r="L295" s="51" t="str">
        <f t="shared" si="12"/>
        <v/>
      </c>
      <c r="M295" s="75" t="e">
        <f t="shared" ca="1" si="13"/>
        <v>#VALUE!</v>
      </c>
      <c r="N295" s="83" t="str">
        <f>IF(ISBLANK(A295),"",IF(L295="One-time training","",HYPERLINK("mailto:"&amp;VLOOKUP(A295,'Contractor List'!$A:$J,5,FALSE)&amp;"?subject="&amp;'Hidden - Dropdown'!$L$7&amp;"&amp;body=Hi "&amp;C295&amp;","&amp;"%0A%0A"&amp;O295&amp;"%0A%0A"&amp;"Please take the training and provide feedback with the completion date.","send e-mail to this TM")))</f>
        <v/>
      </c>
      <c r="O295" s="22" t="str">
        <f>CONCATENATE("you are due for the"&amp;" '"&amp;Overview!H295, "' ", "training on ",CHAR(10),(TEXT(Overview!L295, "mm/dd/yyyy")),".")</f>
        <v>you are due for the '' training on 
.</v>
      </c>
      <c r="R295" s="72" t="e">
        <f t="shared" si="14"/>
        <v>#VALUE!</v>
      </c>
    </row>
    <row r="296" spans="1:18" ht="16" x14ac:dyDescent="0.35">
      <c r="A296" s="28"/>
      <c r="B296" s="47" t="str">
        <f>IF((ISBLANK(A296))," ",VLOOKUP(A296,'Contractor List'!$A:$J,2,FALSE))</f>
        <v xml:space="preserve"> </v>
      </c>
      <c r="C296" s="47" t="str">
        <f>IF((ISBLANK(A296))," ",VLOOKUP(A296,'Contractor List'!$A:$J,3,FALSE))</f>
        <v xml:space="preserve"> </v>
      </c>
      <c r="D296" s="47" t="str">
        <f>IF((ISBLANK(A296))," ",VLOOKUP(A296,'Contractor List'!$A:$J,7,FALSE))</f>
        <v xml:space="preserve"> </v>
      </c>
      <c r="E296" s="27" t="str">
        <f>IF((ISBLANK(A296))," ",VLOOKUP(A296,'Contractor List'!$A:$J,8,FALSE))</f>
        <v xml:space="preserve"> </v>
      </c>
      <c r="F296" s="27" t="str">
        <f>IF((ISBLANK(A296))," ",VLOOKUP(A296,'Contractor List'!$A:$J,9,FALSE))</f>
        <v xml:space="preserve"> </v>
      </c>
      <c r="G296" s="27" t="str">
        <f>IF((ISBLANK(A296))," ",VLOOKUP(A296,'Contractor List'!$A:$J,10,FALSE))</f>
        <v xml:space="preserve"> </v>
      </c>
      <c r="I296" s="26" t="str">
        <f>IF(ISBLANK(H296)=FALSE,VLOOKUP(H296,'Hidden - Dropdown'!$B:$D,2,FALSE),"")</f>
        <v/>
      </c>
      <c r="J296" s="54" t="str">
        <f>IF(ISBLANK(H296)=FALSE,VLOOKUP(H296,'Hidden - Dropdown'!$B:$D,3,FALSE),"")</f>
        <v/>
      </c>
      <c r="L296" s="51" t="str">
        <f t="shared" si="12"/>
        <v/>
      </c>
      <c r="M296" s="75" t="e">
        <f t="shared" ca="1" si="13"/>
        <v>#VALUE!</v>
      </c>
      <c r="N296" s="83" t="str">
        <f>IF(ISBLANK(A296),"",IF(L296="One-time training","",HYPERLINK("mailto:"&amp;VLOOKUP(A296,'Contractor List'!$A:$J,5,FALSE)&amp;"?subject="&amp;'Hidden - Dropdown'!$L$7&amp;"&amp;body=Hi "&amp;C296&amp;","&amp;"%0A%0A"&amp;O296&amp;"%0A%0A"&amp;"Please take the training and provide feedback with the completion date.","send e-mail to this TM")))</f>
        <v/>
      </c>
      <c r="O296" s="22" t="str">
        <f>CONCATENATE("you are due for the"&amp;" '"&amp;Overview!H296, "' ", "training on ",CHAR(10),(TEXT(Overview!L296, "mm/dd/yyyy")),".")</f>
        <v>you are due for the '' training on 
.</v>
      </c>
      <c r="R296" s="72" t="e">
        <f t="shared" si="14"/>
        <v>#VALUE!</v>
      </c>
    </row>
    <row r="297" spans="1:18" ht="16" x14ac:dyDescent="0.35">
      <c r="A297" s="28"/>
      <c r="B297" s="47" t="str">
        <f>IF((ISBLANK(A297))," ",VLOOKUP(A297,'Contractor List'!$A:$J,2,FALSE))</f>
        <v xml:space="preserve"> </v>
      </c>
      <c r="C297" s="47" t="str">
        <f>IF((ISBLANK(A297))," ",VLOOKUP(A297,'Contractor List'!$A:$J,3,FALSE))</f>
        <v xml:space="preserve"> </v>
      </c>
      <c r="D297" s="47" t="str">
        <f>IF((ISBLANK(A297))," ",VLOOKUP(A297,'Contractor List'!$A:$J,7,FALSE))</f>
        <v xml:space="preserve"> </v>
      </c>
      <c r="E297" s="27" t="str">
        <f>IF((ISBLANK(A297))," ",VLOOKUP(A297,'Contractor List'!$A:$J,8,FALSE))</f>
        <v xml:space="preserve"> </v>
      </c>
      <c r="F297" s="27" t="str">
        <f>IF((ISBLANK(A297))," ",VLOOKUP(A297,'Contractor List'!$A:$J,9,FALSE))</f>
        <v xml:space="preserve"> </v>
      </c>
      <c r="G297" s="27" t="str">
        <f>IF((ISBLANK(A297))," ",VLOOKUP(A297,'Contractor List'!$A:$J,10,FALSE))</f>
        <v xml:space="preserve"> </v>
      </c>
      <c r="I297" s="26" t="str">
        <f>IF(ISBLANK(H297)=FALSE,VLOOKUP(H297,'Hidden - Dropdown'!$B:$D,2,FALSE),"")</f>
        <v/>
      </c>
      <c r="J297" s="54" t="str">
        <f>IF(ISBLANK(H297)=FALSE,VLOOKUP(H297,'Hidden - Dropdown'!$B:$D,3,FALSE),"")</f>
        <v/>
      </c>
      <c r="L297" s="51" t="str">
        <f t="shared" si="12"/>
        <v/>
      </c>
      <c r="M297" s="75" t="e">
        <f t="shared" ca="1" si="13"/>
        <v>#VALUE!</v>
      </c>
      <c r="N297" s="83" t="str">
        <f>IF(ISBLANK(A297),"",IF(L297="One-time training","",HYPERLINK("mailto:"&amp;VLOOKUP(A297,'Contractor List'!$A:$J,5,FALSE)&amp;"?subject="&amp;'Hidden - Dropdown'!$L$7&amp;"&amp;body=Hi "&amp;C297&amp;","&amp;"%0A%0A"&amp;O297&amp;"%0A%0A"&amp;"Please take the training and provide feedback with the completion date.","send e-mail to this TM")))</f>
        <v/>
      </c>
      <c r="O297" s="22" t="str">
        <f>CONCATENATE("you are due for the"&amp;" '"&amp;Overview!H297, "' ", "training on ",CHAR(10),(TEXT(Overview!L297, "mm/dd/yyyy")),".")</f>
        <v>you are due for the '' training on 
.</v>
      </c>
      <c r="R297" s="72" t="e">
        <f t="shared" si="14"/>
        <v>#VALUE!</v>
      </c>
    </row>
    <row r="298" spans="1:18" ht="16" x14ac:dyDescent="0.35">
      <c r="A298" s="28"/>
      <c r="B298" s="47" t="str">
        <f>IF((ISBLANK(A298))," ",VLOOKUP(A298,'Contractor List'!$A:$J,2,FALSE))</f>
        <v xml:space="preserve"> </v>
      </c>
      <c r="C298" s="47" t="str">
        <f>IF((ISBLANK(A298))," ",VLOOKUP(A298,'Contractor List'!$A:$J,3,FALSE))</f>
        <v xml:space="preserve"> </v>
      </c>
      <c r="D298" s="47" t="str">
        <f>IF((ISBLANK(A298))," ",VLOOKUP(A298,'Contractor List'!$A:$J,7,FALSE))</f>
        <v xml:space="preserve"> </v>
      </c>
      <c r="E298" s="27" t="str">
        <f>IF((ISBLANK(A298))," ",VLOOKUP(A298,'Contractor List'!$A:$J,8,FALSE))</f>
        <v xml:space="preserve"> </v>
      </c>
      <c r="F298" s="27" t="str">
        <f>IF((ISBLANK(A298))," ",VLOOKUP(A298,'Contractor List'!$A:$J,9,FALSE))</f>
        <v xml:space="preserve"> </v>
      </c>
      <c r="G298" s="27" t="str">
        <f>IF((ISBLANK(A298))," ",VLOOKUP(A298,'Contractor List'!$A:$J,10,FALSE))</f>
        <v xml:space="preserve"> </v>
      </c>
      <c r="I298" s="26" t="str">
        <f>IF(ISBLANK(H298)=FALSE,VLOOKUP(H298,'Hidden - Dropdown'!$B:$D,2,FALSE),"")</f>
        <v/>
      </c>
      <c r="J298" s="54" t="str">
        <f>IF(ISBLANK(H298)=FALSE,VLOOKUP(H298,'Hidden - Dropdown'!$B:$D,3,FALSE),"")</f>
        <v/>
      </c>
      <c r="L298" s="51" t="str">
        <f t="shared" si="12"/>
        <v/>
      </c>
      <c r="M298" s="75" t="e">
        <f t="shared" ca="1" si="13"/>
        <v>#VALUE!</v>
      </c>
      <c r="N298" s="83" t="str">
        <f>IF(ISBLANK(A298),"",IF(L298="One-time training","",HYPERLINK("mailto:"&amp;VLOOKUP(A298,'Contractor List'!$A:$J,5,FALSE)&amp;"?subject="&amp;'Hidden - Dropdown'!$L$7&amp;"&amp;body=Hi "&amp;C298&amp;","&amp;"%0A%0A"&amp;O298&amp;"%0A%0A"&amp;"Please take the training and provide feedback with the completion date.","send e-mail to this TM")))</f>
        <v/>
      </c>
      <c r="O298" s="22" t="str">
        <f>CONCATENATE("you are due for the"&amp;" '"&amp;Overview!H298, "' ", "training on ",CHAR(10),(TEXT(Overview!L298, "mm/dd/yyyy")),".")</f>
        <v>you are due for the '' training on 
.</v>
      </c>
      <c r="R298" s="72" t="e">
        <f t="shared" si="14"/>
        <v>#VALUE!</v>
      </c>
    </row>
    <row r="299" spans="1:18" ht="16" x14ac:dyDescent="0.35">
      <c r="A299" s="28"/>
      <c r="B299" s="47" t="str">
        <f>IF((ISBLANK(A299))," ",VLOOKUP(A299,'Contractor List'!$A:$J,2,FALSE))</f>
        <v xml:space="preserve"> </v>
      </c>
      <c r="C299" s="47" t="str">
        <f>IF((ISBLANK(A299))," ",VLOOKUP(A299,'Contractor List'!$A:$J,3,FALSE))</f>
        <v xml:space="preserve"> </v>
      </c>
      <c r="D299" s="47" t="str">
        <f>IF((ISBLANK(A299))," ",VLOOKUP(A299,'Contractor List'!$A:$J,7,FALSE))</f>
        <v xml:space="preserve"> </v>
      </c>
      <c r="E299" s="27" t="str">
        <f>IF((ISBLANK(A299))," ",VLOOKUP(A299,'Contractor List'!$A:$J,8,FALSE))</f>
        <v xml:space="preserve"> </v>
      </c>
      <c r="F299" s="27" t="str">
        <f>IF((ISBLANK(A299))," ",VLOOKUP(A299,'Contractor List'!$A:$J,9,FALSE))</f>
        <v xml:space="preserve"> </v>
      </c>
      <c r="G299" s="27" t="str">
        <f>IF((ISBLANK(A299))," ",VLOOKUP(A299,'Contractor List'!$A:$J,10,FALSE))</f>
        <v xml:space="preserve"> </v>
      </c>
      <c r="I299" s="26" t="str">
        <f>IF(ISBLANK(H299)=FALSE,VLOOKUP(H299,'Hidden - Dropdown'!$B:$D,2,FALSE),"")</f>
        <v/>
      </c>
      <c r="J299" s="54" t="str">
        <f>IF(ISBLANK(H299)=FALSE,VLOOKUP(H299,'Hidden - Dropdown'!$B:$D,3,FALSE),"")</f>
        <v/>
      </c>
      <c r="L299" s="51" t="str">
        <f t="shared" si="12"/>
        <v/>
      </c>
      <c r="M299" s="75" t="e">
        <f t="shared" ca="1" si="13"/>
        <v>#VALUE!</v>
      </c>
      <c r="N299" s="83" t="str">
        <f>IF(ISBLANK(A299),"",IF(L299="One-time training","",HYPERLINK("mailto:"&amp;VLOOKUP(A299,'Contractor List'!$A:$J,5,FALSE)&amp;"?subject="&amp;'Hidden - Dropdown'!$L$7&amp;"&amp;body=Hi "&amp;C299&amp;","&amp;"%0A%0A"&amp;O299&amp;"%0A%0A"&amp;"Please take the training and provide feedback with the completion date.","send e-mail to this TM")))</f>
        <v/>
      </c>
      <c r="O299" s="22" t="str">
        <f>CONCATENATE("you are due for the"&amp;" '"&amp;Overview!H299, "' ", "training on ",CHAR(10),(TEXT(Overview!L299, "mm/dd/yyyy")),".")</f>
        <v>you are due for the '' training on 
.</v>
      </c>
      <c r="R299" s="72" t="e">
        <f t="shared" si="14"/>
        <v>#VALUE!</v>
      </c>
    </row>
    <row r="300" spans="1:18" ht="16" x14ac:dyDescent="0.35">
      <c r="A300" s="28"/>
      <c r="B300" s="47" t="str">
        <f>IF((ISBLANK(A300))," ",VLOOKUP(A300,'Contractor List'!$A:$J,2,FALSE))</f>
        <v xml:space="preserve"> </v>
      </c>
      <c r="C300" s="47" t="str">
        <f>IF((ISBLANK(A300))," ",VLOOKUP(A300,'Contractor List'!$A:$J,3,FALSE))</f>
        <v xml:space="preserve"> </v>
      </c>
      <c r="D300" s="47" t="str">
        <f>IF((ISBLANK(A300))," ",VLOOKUP(A300,'Contractor List'!$A:$J,7,FALSE))</f>
        <v xml:space="preserve"> </v>
      </c>
      <c r="E300" s="27" t="str">
        <f>IF((ISBLANK(A300))," ",VLOOKUP(A300,'Contractor List'!$A:$J,8,FALSE))</f>
        <v xml:space="preserve"> </v>
      </c>
      <c r="F300" s="27" t="str">
        <f>IF((ISBLANK(A300))," ",VLOOKUP(A300,'Contractor List'!$A:$J,9,FALSE))</f>
        <v xml:space="preserve"> </v>
      </c>
      <c r="G300" s="27" t="str">
        <f>IF((ISBLANK(A300))," ",VLOOKUP(A300,'Contractor List'!$A:$J,10,FALSE))</f>
        <v xml:space="preserve"> </v>
      </c>
      <c r="I300" s="26" t="str">
        <f>IF(ISBLANK(H300)=FALSE,VLOOKUP(H300,'Hidden - Dropdown'!$B:$D,2,FALSE),"")</f>
        <v/>
      </c>
      <c r="J300" s="54" t="str">
        <f>IF(ISBLANK(H300)=FALSE,VLOOKUP(H300,'Hidden - Dropdown'!$B:$D,3,FALSE),"")</f>
        <v/>
      </c>
      <c r="L300" s="51" t="str">
        <f t="shared" si="12"/>
        <v/>
      </c>
      <c r="M300" s="75" t="e">
        <f t="shared" ca="1" si="13"/>
        <v>#VALUE!</v>
      </c>
      <c r="N300" s="83" t="str">
        <f>IF(ISBLANK(A300),"",IF(L300="One-time training","",HYPERLINK("mailto:"&amp;VLOOKUP(A300,'Contractor List'!$A:$J,5,FALSE)&amp;"?subject="&amp;'Hidden - Dropdown'!$L$7&amp;"&amp;body=Hi "&amp;C300&amp;","&amp;"%0A%0A"&amp;O300&amp;"%0A%0A"&amp;"Please take the training and provide feedback with the completion date.","send e-mail to this TM")))</f>
        <v/>
      </c>
      <c r="O300" s="22" t="str">
        <f>CONCATENATE("you are due for the"&amp;" '"&amp;Overview!H300, "' ", "training on ",CHAR(10),(TEXT(Overview!L300, "mm/dd/yyyy")),".")</f>
        <v>you are due for the '' training on 
.</v>
      </c>
      <c r="R300" s="72" t="e">
        <f t="shared" si="14"/>
        <v>#VALUE!</v>
      </c>
    </row>
    <row r="301" spans="1:18" ht="16" x14ac:dyDescent="0.35">
      <c r="A301" s="28"/>
      <c r="B301" s="47" t="str">
        <f>IF((ISBLANK(A301))," ",VLOOKUP(A301,'Contractor List'!$A:$J,2,FALSE))</f>
        <v xml:space="preserve"> </v>
      </c>
      <c r="C301" s="47" t="str">
        <f>IF((ISBLANK(A301))," ",VLOOKUP(A301,'Contractor List'!$A:$J,3,FALSE))</f>
        <v xml:space="preserve"> </v>
      </c>
      <c r="D301" s="47" t="str">
        <f>IF((ISBLANK(A301))," ",VLOOKUP(A301,'Contractor List'!$A:$J,7,FALSE))</f>
        <v xml:space="preserve"> </v>
      </c>
      <c r="E301" s="27" t="str">
        <f>IF((ISBLANK(A301))," ",VLOOKUP(A301,'Contractor List'!$A:$J,8,FALSE))</f>
        <v xml:space="preserve"> </v>
      </c>
      <c r="F301" s="27" t="str">
        <f>IF((ISBLANK(A301))," ",VLOOKUP(A301,'Contractor List'!$A:$J,9,FALSE))</f>
        <v xml:space="preserve"> </v>
      </c>
      <c r="G301" s="27" t="str">
        <f>IF((ISBLANK(A301))," ",VLOOKUP(A301,'Contractor List'!$A:$J,10,FALSE))</f>
        <v xml:space="preserve"> </v>
      </c>
      <c r="I301" s="26" t="str">
        <f>IF(ISBLANK(H301)=FALSE,VLOOKUP(H301,'Hidden - Dropdown'!$B:$D,2,FALSE),"")</f>
        <v/>
      </c>
      <c r="J301" s="54" t="str">
        <f>IF(ISBLANK(H301)=FALSE,VLOOKUP(H301,'Hidden - Dropdown'!$B:$D,3,FALSE),"")</f>
        <v/>
      </c>
      <c r="L301" s="51" t="str">
        <f t="shared" si="12"/>
        <v/>
      </c>
      <c r="M301" s="75" t="e">
        <f t="shared" ca="1" si="13"/>
        <v>#VALUE!</v>
      </c>
      <c r="N301" s="83" t="str">
        <f>IF(ISBLANK(A301),"",IF(L301="One-time training","",HYPERLINK("mailto:"&amp;VLOOKUP(A301,'Contractor List'!$A:$J,5,FALSE)&amp;"?subject="&amp;'Hidden - Dropdown'!$L$7&amp;"&amp;body=Hi "&amp;C301&amp;","&amp;"%0A%0A"&amp;O301&amp;"%0A%0A"&amp;"Please take the training and provide feedback with the completion date.","send e-mail to this TM")))</f>
        <v/>
      </c>
      <c r="O301" s="22" t="str">
        <f>CONCATENATE("you are due for the"&amp;" '"&amp;Overview!H301, "' ", "training on ",CHAR(10),(TEXT(Overview!L301, "mm/dd/yyyy")),".")</f>
        <v>you are due for the '' training on 
.</v>
      </c>
      <c r="R301" s="72" t="e">
        <f t="shared" si="14"/>
        <v>#VALUE!</v>
      </c>
    </row>
    <row r="302" spans="1:18" ht="16" x14ac:dyDescent="0.35">
      <c r="A302" s="28"/>
      <c r="B302" s="47" t="str">
        <f>IF((ISBLANK(A302))," ",VLOOKUP(A302,'Contractor List'!$A:$J,2,FALSE))</f>
        <v xml:space="preserve"> </v>
      </c>
      <c r="C302" s="47" t="str">
        <f>IF((ISBLANK(A302))," ",VLOOKUP(A302,'Contractor List'!$A:$J,3,FALSE))</f>
        <v xml:space="preserve"> </v>
      </c>
      <c r="D302" s="47" t="str">
        <f>IF((ISBLANK(A302))," ",VLOOKUP(A302,'Contractor List'!$A:$J,7,FALSE))</f>
        <v xml:space="preserve"> </v>
      </c>
      <c r="E302" s="27" t="str">
        <f>IF((ISBLANK(A302))," ",VLOOKUP(A302,'Contractor List'!$A:$J,8,FALSE))</f>
        <v xml:space="preserve"> </v>
      </c>
      <c r="F302" s="27" t="str">
        <f>IF((ISBLANK(A302))," ",VLOOKUP(A302,'Contractor List'!$A:$J,9,FALSE))</f>
        <v xml:space="preserve"> </v>
      </c>
      <c r="G302" s="27" t="str">
        <f>IF((ISBLANK(A302))," ",VLOOKUP(A302,'Contractor List'!$A:$J,10,FALSE))</f>
        <v xml:space="preserve"> </v>
      </c>
      <c r="I302" s="26" t="str">
        <f>IF(ISBLANK(H302)=FALSE,VLOOKUP(H302,'Hidden - Dropdown'!$B:$D,2,FALSE),"")</f>
        <v/>
      </c>
      <c r="J302" s="54" t="str">
        <f>IF(ISBLANK(H302)=FALSE,VLOOKUP(H302,'Hidden - Dropdown'!$B:$D,3,FALSE),"")</f>
        <v/>
      </c>
      <c r="L302" s="51" t="str">
        <f t="shared" si="12"/>
        <v/>
      </c>
      <c r="M302" s="75" t="e">
        <f t="shared" ca="1" si="13"/>
        <v>#VALUE!</v>
      </c>
      <c r="N302" s="83" t="str">
        <f>IF(ISBLANK(A302),"",IF(L302="One-time training","",HYPERLINK("mailto:"&amp;VLOOKUP(A302,'Contractor List'!$A:$J,5,FALSE)&amp;"?subject="&amp;'Hidden - Dropdown'!$L$7&amp;"&amp;body=Hi "&amp;C302&amp;","&amp;"%0A%0A"&amp;O302&amp;"%0A%0A"&amp;"Please take the training and provide feedback with the completion date.","send e-mail to this TM")))</f>
        <v/>
      </c>
      <c r="O302" s="22" t="str">
        <f>CONCATENATE("you are due for the"&amp;" '"&amp;Overview!H302, "' ", "training on ",CHAR(10),(TEXT(Overview!L302, "mm/dd/yyyy")),".")</f>
        <v>you are due for the '' training on 
.</v>
      </c>
      <c r="R302" s="72" t="e">
        <f t="shared" si="14"/>
        <v>#VALUE!</v>
      </c>
    </row>
    <row r="303" spans="1:18" ht="16" x14ac:dyDescent="0.35">
      <c r="A303" s="28"/>
      <c r="B303" s="47" t="str">
        <f>IF((ISBLANK(A303))," ",VLOOKUP(A303,'Contractor List'!$A:$J,2,FALSE))</f>
        <v xml:space="preserve"> </v>
      </c>
      <c r="C303" s="47" t="str">
        <f>IF((ISBLANK(A303))," ",VLOOKUP(A303,'Contractor List'!$A:$J,3,FALSE))</f>
        <v xml:space="preserve"> </v>
      </c>
      <c r="D303" s="47" t="str">
        <f>IF((ISBLANK(A303))," ",VLOOKUP(A303,'Contractor List'!$A:$J,7,FALSE))</f>
        <v xml:space="preserve"> </v>
      </c>
      <c r="E303" s="27" t="str">
        <f>IF((ISBLANK(A303))," ",VLOOKUP(A303,'Contractor List'!$A:$J,8,FALSE))</f>
        <v xml:space="preserve"> </v>
      </c>
      <c r="F303" s="27" t="str">
        <f>IF((ISBLANK(A303))," ",VLOOKUP(A303,'Contractor List'!$A:$J,9,FALSE))</f>
        <v xml:space="preserve"> </v>
      </c>
      <c r="G303" s="27" t="str">
        <f>IF((ISBLANK(A303))," ",VLOOKUP(A303,'Contractor List'!$A:$J,10,FALSE))</f>
        <v xml:space="preserve"> </v>
      </c>
      <c r="I303" s="26" t="str">
        <f>IF(ISBLANK(H303)=FALSE,VLOOKUP(H303,'Hidden - Dropdown'!$B:$D,2,FALSE),"")</f>
        <v/>
      </c>
      <c r="J303" s="54" t="str">
        <f>IF(ISBLANK(H303)=FALSE,VLOOKUP(H303,'Hidden - Dropdown'!$B:$D,3,FALSE),"")</f>
        <v/>
      </c>
      <c r="L303" s="51" t="str">
        <f t="shared" si="12"/>
        <v/>
      </c>
      <c r="M303" s="75" t="e">
        <f t="shared" ca="1" si="13"/>
        <v>#VALUE!</v>
      </c>
      <c r="N303" s="83" t="str">
        <f>IF(ISBLANK(A303),"",IF(L303="One-time training","",HYPERLINK("mailto:"&amp;VLOOKUP(A303,'Contractor List'!$A:$J,5,FALSE)&amp;"?subject="&amp;'Hidden - Dropdown'!$L$7&amp;"&amp;body=Hi "&amp;C303&amp;","&amp;"%0A%0A"&amp;O303&amp;"%0A%0A"&amp;"Please take the training and provide feedback with the completion date.","send e-mail to this TM")))</f>
        <v/>
      </c>
      <c r="O303" s="22" t="str">
        <f>CONCATENATE("you are due for the"&amp;" '"&amp;Overview!H303, "' ", "training on ",CHAR(10),(TEXT(Overview!L303, "mm/dd/yyyy")),".")</f>
        <v>you are due for the '' training on 
.</v>
      </c>
      <c r="R303" s="72" t="e">
        <f t="shared" si="14"/>
        <v>#VALUE!</v>
      </c>
    </row>
    <row r="304" spans="1:18" ht="16" x14ac:dyDescent="0.35">
      <c r="A304" s="28"/>
      <c r="B304" s="47" t="str">
        <f>IF((ISBLANK(A304))," ",VLOOKUP(A304,'Contractor List'!$A:$J,2,FALSE))</f>
        <v xml:space="preserve"> </v>
      </c>
      <c r="C304" s="47" t="str">
        <f>IF((ISBLANK(A304))," ",VLOOKUP(A304,'Contractor List'!$A:$J,3,FALSE))</f>
        <v xml:space="preserve"> </v>
      </c>
      <c r="D304" s="47" t="str">
        <f>IF((ISBLANK(A304))," ",VLOOKUP(A304,'Contractor List'!$A:$J,7,FALSE))</f>
        <v xml:space="preserve"> </v>
      </c>
      <c r="E304" s="27" t="str">
        <f>IF((ISBLANK(A304))," ",VLOOKUP(A304,'Contractor List'!$A:$J,8,FALSE))</f>
        <v xml:space="preserve"> </v>
      </c>
      <c r="F304" s="27" t="str">
        <f>IF((ISBLANK(A304))," ",VLOOKUP(A304,'Contractor List'!$A:$J,9,FALSE))</f>
        <v xml:space="preserve"> </v>
      </c>
      <c r="G304" s="27" t="str">
        <f>IF((ISBLANK(A304))," ",VLOOKUP(A304,'Contractor List'!$A:$J,10,FALSE))</f>
        <v xml:space="preserve"> </v>
      </c>
      <c r="I304" s="26" t="str">
        <f>IF(ISBLANK(H304)=FALSE,VLOOKUP(H304,'Hidden - Dropdown'!$B:$D,2,FALSE),"")</f>
        <v/>
      </c>
      <c r="J304" s="54" t="str">
        <f>IF(ISBLANK(H304)=FALSE,VLOOKUP(H304,'Hidden - Dropdown'!$B:$D,3,FALSE),"")</f>
        <v/>
      </c>
      <c r="L304" s="51" t="str">
        <f t="shared" si="12"/>
        <v/>
      </c>
      <c r="M304" s="75" t="e">
        <f t="shared" ca="1" si="13"/>
        <v>#VALUE!</v>
      </c>
      <c r="N304" s="83" t="str">
        <f>IF(ISBLANK(A304),"",IF(L304="One-time training","",HYPERLINK("mailto:"&amp;VLOOKUP(A304,'Contractor List'!$A:$J,5,FALSE)&amp;"?subject="&amp;'Hidden - Dropdown'!$L$7&amp;"&amp;body=Hi "&amp;C304&amp;","&amp;"%0A%0A"&amp;O304&amp;"%0A%0A"&amp;"Please take the training and provide feedback with the completion date.","send e-mail to this TM")))</f>
        <v/>
      </c>
      <c r="O304" s="22" t="str">
        <f>CONCATENATE("you are due for the"&amp;" '"&amp;Overview!H304, "' ", "training on ",CHAR(10),(TEXT(Overview!L304, "mm/dd/yyyy")),".")</f>
        <v>you are due for the '' training on 
.</v>
      </c>
      <c r="R304" s="72" t="e">
        <f t="shared" si="14"/>
        <v>#VALUE!</v>
      </c>
    </row>
    <row r="305" spans="1:18" ht="16" x14ac:dyDescent="0.35">
      <c r="A305" s="28"/>
      <c r="B305" s="47" t="str">
        <f>IF((ISBLANK(A305))," ",VLOOKUP(A305,'Contractor List'!$A:$J,2,FALSE))</f>
        <v xml:space="preserve"> </v>
      </c>
      <c r="C305" s="47" t="str">
        <f>IF((ISBLANK(A305))," ",VLOOKUP(A305,'Contractor List'!$A:$J,3,FALSE))</f>
        <v xml:space="preserve"> </v>
      </c>
      <c r="D305" s="47" t="str">
        <f>IF((ISBLANK(A305))," ",VLOOKUP(A305,'Contractor List'!$A:$J,7,FALSE))</f>
        <v xml:space="preserve"> </v>
      </c>
      <c r="E305" s="27" t="str">
        <f>IF((ISBLANK(A305))," ",VLOOKUP(A305,'Contractor List'!$A:$J,8,FALSE))</f>
        <v xml:space="preserve"> </v>
      </c>
      <c r="F305" s="27" t="str">
        <f>IF((ISBLANK(A305))," ",VLOOKUP(A305,'Contractor List'!$A:$J,9,FALSE))</f>
        <v xml:space="preserve"> </v>
      </c>
      <c r="G305" s="27" t="str">
        <f>IF((ISBLANK(A305))," ",VLOOKUP(A305,'Contractor List'!$A:$J,10,FALSE))</f>
        <v xml:space="preserve"> </v>
      </c>
      <c r="I305" s="26" t="str">
        <f>IF(ISBLANK(H305)=FALSE,VLOOKUP(H305,'Hidden - Dropdown'!$B:$D,2,FALSE),"")</f>
        <v/>
      </c>
      <c r="J305" s="54" t="str">
        <f>IF(ISBLANK(H305)=FALSE,VLOOKUP(H305,'Hidden - Dropdown'!$B:$D,3,FALSE),"")</f>
        <v/>
      </c>
      <c r="L305" s="51" t="str">
        <f t="shared" si="12"/>
        <v/>
      </c>
      <c r="M305" s="75" t="e">
        <f t="shared" ca="1" si="13"/>
        <v>#VALUE!</v>
      </c>
      <c r="N305" s="83" t="str">
        <f>IF(ISBLANK(A305),"",IF(L305="One-time training","",HYPERLINK("mailto:"&amp;VLOOKUP(A305,'Contractor List'!$A:$J,5,FALSE)&amp;"?subject="&amp;'Hidden - Dropdown'!$L$7&amp;"&amp;body=Hi "&amp;C305&amp;","&amp;"%0A%0A"&amp;O305&amp;"%0A%0A"&amp;"Please take the training and provide feedback with the completion date.","send e-mail to this TM")))</f>
        <v/>
      </c>
      <c r="O305" s="22" t="str">
        <f>CONCATENATE("you are due for the"&amp;" '"&amp;Overview!H305, "' ", "training on ",CHAR(10),(TEXT(Overview!L305, "mm/dd/yyyy")),".")</f>
        <v>you are due for the '' training on 
.</v>
      </c>
      <c r="R305" s="72" t="e">
        <f t="shared" si="14"/>
        <v>#VALUE!</v>
      </c>
    </row>
    <row r="306" spans="1:18" ht="16" x14ac:dyDescent="0.35">
      <c r="A306" s="28"/>
      <c r="B306" s="47" t="str">
        <f>IF((ISBLANK(A306))," ",VLOOKUP(A306,'Contractor List'!$A:$J,2,FALSE))</f>
        <v xml:space="preserve"> </v>
      </c>
      <c r="C306" s="47" t="str">
        <f>IF((ISBLANK(A306))," ",VLOOKUP(A306,'Contractor List'!$A:$J,3,FALSE))</f>
        <v xml:space="preserve"> </v>
      </c>
      <c r="D306" s="47" t="str">
        <f>IF((ISBLANK(A306))," ",VLOOKUP(A306,'Contractor List'!$A:$J,7,FALSE))</f>
        <v xml:space="preserve"> </v>
      </c>
      <c r="E306" s="27" t="str">
        <f>IF((ISBLANK(A306))," ",VLOOKUP(A306,'Contractor List'!$A:$J,8,FALSE))</f>
        <v xml:space="preserve"> </v>
      </c>
      <c r="F306" s="27" t="str">
        <f>IF((ISBLANK(A306))," ",VLOOKUP(A306,'Contractor List'!$A:$J,9,FALSE))</f>
        <v xml:space="preserve"> </v>
      </c>
      <c r="G306" s="27" t="str">
        <f>IF((ISBLANK(A306))," ",VLOOKUP(A306,'Contractor List'!$A:$J,10,FALSE))</f>
        <v xml:space="preserve"> </v>
      </c>
      <c r="I306" s="26" t="str">
        <f>IF(ISBLANK(H306)=FALSE,VLOOKUP(H306,'Hidden - Dropdown'!$B:$D,2,FALSE),"")</f>
        <v/>
      </c>
      <c r="J306" s="54" t="str">
        <f>IF(ISBLANK(H306)=FALSE,VLOOKUP(H306,'Hidden - Dropdown'!$B:$D,3,FALSE),"")</f>
        <v/>
      </c>
      <c r="L306" s="51" t="str">
        <f t="shared" si="12"/>
        <v/>
      </c>
      <c r="M306" s="75" t="e">
        <f t="shared" ca="1" si="13"/>
        <v>#VALUE!</v>
      </c>
      <c r="N306" s="83" t="str">
        <f>IF(ISBLANK(A306),"",IF(L306="One-time training","",HYPERLINK("mailto:"&amp;VLOOKUP(A306,'Contractor List'!$A:$J,5,FALSE)&amp;"?subject="&amp;'Hidden - Dropdown'!$L$7&amp;"&amp;body=Hi "&amp;C306&amp;","&amp;"%0A%0A"&amp;O306&amp;"%0A%0A"&amp;"Please take the training and provide feedback with the completion date.","send e-mail to this TM")))</f>
        <v/>
      </c>
      <c r="O306" s="22" t="str">
        <f>CONCATENATE("you are due for the"&amp;" '"&amp;Overview!H306, "' ", "training on ",CHAR(10),(TEXT(Overview!L306, "mm/dd/yyyy")),".")</f>
        <v>you are due for the '' training on 
.</v>
      </c>
      <c r="R306" s="72" t="e">
        <f t="shared" si="14"/>
        <v>#VALUE!</v>
      </c>
    </row>
    <row r="307" spans="1:18" ht="16" x14ac:dyDescent="0.35">
      <c r="A307" s="28"/>
      <c r="B307" s="47" t="str">
        <f>IF((ISBLANK(A307))," ",VLOOKUP(A307,'Contractor List'!$A:$J,2,FALSE))</f>
        <v xml:space="preserve"> </v>
      </c>
      <c r="C307" s="47" t="str">
        <f>IF((ISBLANK(A307))," ",VLOOKUP(A307,'Contractor List'!$A:$J,3,FALSE))</f>
        <v xml:space="preserve"> </v>
      </c>
      <c r="D307" s="47" t="str">
        <f>IF((ISBLANK(A307))," ",VLOOKUP(A307,'Contractor List'!$A:$J,7,FALSE))</f>
        <v xml:space="preserve"> </v>
      </c>
      <c r="E307" s="27" t="str">
        <f>IF((ISBLANK(A307))," ",VLOOKUP(A307,'Contractor List'!$A:$J,8,FALSE))</f>
        <v xml:space="preserve"> </v>
      </c>
      <c r="F307" s="27" t="str">
        <f>IF((ISBLANK(A307))," ",VLOOKUP(A307,'Contractor List'!$A:$J,9,FALSE))</f>
        <v xml:space="preserve"> </v>
      </c>
      <c r="G307" s="27" t="str">
        <f>IF((ISBLANK(A307))," ",VLOOKUP(A307,'Contractor List'!$A:$J,10,FALSE))</f>
        <v xml:space="preserve"> </v>
      </c>
      <c r="I307" s="26" t="str">
        <f>IF(ISBLANK(H307)=FALSE,VLOOKUP(H307,'Hidden - Dropdown'!$B:$D,2,FALSE),"")</f>
        <v/>
      </c>
      <c r="J307" s="54" t="str">
        <f>IF(ISBLANK(H307)=FALSE,VLOOKUP(H307,'Hidden - Dropdown'!$B:$D,3,FALSE),"")</f>
        <v/>
      </c>
      <c r="L307" s="51" t="str">
        <f t="shared" si="12"/>
        <v/>
      </c>
      <c r="M307" s="75" t="e">
        <f t="shared" ca="1" si="13"/>
        <v>#VALUE!</v>
      </c>
      <c r="N307" s="83" t="str">
        <f>IF(ISBLANK(A307),"",IF(L307="One-time training","",HYPERLINK("mailto:"&amp;VLOOKUP(A307,'Contractor List'!$A:$J,5,FALSE)&amp;"?subject="&amp;'Hidden - Dropdown'!$L$7&amp;"&amp;body=Hi "&amp;C307&amp;","&amp;"%0A%0A"&amp;O307&amp;"%0A%0A"&amp;"Please take the training and provide feedback with the completion date.","send e-mail to this TM")))</f>
        <v/>
      </c>
      <c r="O307" s="22" t="str">
        <f>CONCATENATE("you are due for the"&amp;" '"&amp;Overview!H307, "' ", "training on ",CHAR(10),(TEXT(Overview!L307, "mm/dd/yyyy")),".")</f>
        <v>you are due for the '' training on 
.</v>
      </c>
      <c r="R307" s="72" t="e">
        <f t="shared" si="14"/>
        <v>#VALUE!</v>
      </c>
    </row>
    <row r="308" spans="1:18" ht="16" x14ac:dyDescent="0.35">
      <c r="A308" s="28"/>
      <c r="B308" s="47" t="str">
        <f>IF((ISBLANK(A308))," ",VLOOKUP(A308,'Contractor List'!$A:$J,2,FALSE))</f>
        <v xml:space="preserve"> </v>
      </c>
      <c r="C308" s="47" t="str">
        <f>IF((ISBLANK(A308))," ",VLOOKUP(A308,'Contractor List'!$A:$J,3,FALSE))</f>
        <v xml:space="preserve"> </v>
      </c>
      <c r="D308" s="47" t="str">
        <f>IF((ISBLANK(A308))," ",VLOOKUP(A308,'Contractor List'!$A:$J,7,FALSE))</f>
        <v xml:space="preserve"> </v>
      </c>
      <c r="E308" s="27" t="str">
        <f>IF((ISBLANK(A308))," ",VLOOKUP(A308,'Contractor List'!$A:$J,8,FALSE))</f>
        <v xml:space="preserve"> </v>
      </c>
      <c r="F308" s="27" t="str">
        <f>IF((ISBLANK(A308))," ",VLOOKUP(A308,'Contractor List'!$A:$J,9,FALSE))</f>
        <v xml:space="preserve"> </v>
      </c>
      <c r="G308" s="27" t="str">
        <f>IF((ISBLANK(A308))," ",VLOOKUP(A308,'Contractor List'!$A:$J,10,FALSE))</f>
        <v xml:space="preserve"> </v>
      </c>
      <c r="I308" s="26" t="str">
        <f>IF(ISBLANK(H308)=FALSE,VLOOKUP(H308,'Hidden - Dropdown'!$B:$D,2,FALSE),"")</f>
        <v/>
      </c>
      <c r="J308" s="54" t="str">
        <f>IF(ISBLANK(H308)=FALSE,VLOOKUP(H308,'Hidden - Dropdown'!$B:$D,3,FALSE),"")</f>
        <v/>
      </c>
      <c r="L308" s="51" t="str">
        <f t="shared" si="12"/>
        <v/>
      </c>
      <c r="M308" s="75" t="e">
        <f t="shared" ca="1" si="13"/>
        <v>#VALUE!</v>
      </c>
      <c r="N308" s="83" t="str">
        <f>IF(ISBLANK(A308),"",IF(L308="One-time training","",HYPERLINK("mailto:"&amp;VLOOKUP(A308,'Contractor List'!$A:$J,5,FALSE)&amp;"?subject="&amp;'Hidden - Dropdown'!$L$7&amp;"&amp;body=Hi "&amp;C308&amp;","&amp;"%0A%0A"&amp;O308&amp;"%0A%0A"&amp;"Please take the training and provide feedback with the completion date.","send e-mail to this TM")))</f>
        <v/>
      </c>
      <c r="O308" s="22" t="str">
        <f>CONCATENATE("you are due for the"&amp;" '"&amp;Overview!H308, "' ", "training on ",CHAR(10),(TEXT(Overview!L308, "mm/dd/yyyy")),".")</f>
        <v>you are due for the '' training on 
.</v>
      </c>
      <c r="R308" s="72" t="e">
        <f t="shared" si="14"/>
        <v>#VALUE!</v>
      </c>
    </row>
    <row r="309" spans="1:18" ht="16" x14ac:dyDescent="0.35">
      <c r="A309" s="28"/>
      <c r="B309" s="47" t="str">
        <f>IF((ISBLANK(A309))," ",VLOOKUP(A309,'Contractor List'!$A:$J,2,FALSE))</f>
        <v xml:space="preserve"> </v>
      </c>
      <c r="C309" s="47" t="str">
        <f>IF((ISBLANK(A309))," ",VLOOKUP(A309,'Contractor List'!$A:$J,3,FALSE))</f>
        <v xml:space="preserve"> </v>
      </c>
      <c r="D309" s="47" t="str">
        <f>IF((ISBLANK(A309))," ",VLOOKUP(A309,'Contractor List'!$A:$J,7,FALSE))</f>
        <v xml:space="preserve"> </v>
      </c>
      <c r="E309" s="27" t="str">
        <f>IF((ISBLANK(A309))," ",VLOOKUP(A309,'Contractor List'!$A:$J,8,FALSE))</f>
        <v xml:space="preserve"> </v>
      </c>
      <c r="F309" s="27" t="str">
        <f>IF((ISBLANK(A309))," ",VLOOKUP(A309,'Contractor List'!$A:$J,9,FALSE))</f>
        <v xml:space="preserve"> </v>
      </c>
      <c r="G309" s="27" t="str">
        <f>IF((ISBLANK(A309))," ",VLOOKUP(A309,'Contractor List'!$A:$J,10,FALSE))</f>
        <v xml:space="preserve"> </v>
      </c>
      <c r="I309" s="26" t="str">
        <f>IF(ISBLANK(H309)=FALSE,VLOOKUP(H309,'Hidden - Dropdown'!$B:$D,2,FALSE),"")</f>
        <v/>
      </c>
      <c r="J309" s="54" t="str">
        <f>IF(ISBLANK(H309)=FALSE,VLOOKUP(H309,'Hidden - Dropdown'!$B:$D,3,FALSE),"")</f>
        <v/>
      </c>
      <c r="L309" s="51" t="str">
        <f t="shared" si="12"/>
        <v/>
      </c>
      <c r="M309" s="75" t="e">
        <f t="shared" ca="1" si="13"/>
        <v>#VALUE!</v>
      </c>
      <c r="N309" s="83" t="str">
        <f>IF(ISBLANK(A309),"",IF(L309="One-time training","",HYPERLINK("mailto:"&amp;VLOOKUP(A309,'Contractor List'!$A:$J,5,FALSE)&amp;"?subject="&amp;'Hidden - Dropdown'!$L$7&amp;"&amp;body=Hi "&amp;C309&amp;","&amp;"%0A%0A"&amp;O309&amp;"%0A%0A"&amp;"Please take the training and provide feedback with the completion date.","send e-mail to this TM")))</f>
        <v/>
      </c>
      <c r="O309" s="22" t="str">
        <f>CONCATENATE("you are due for the"&amp;" '"&amp;Overview!H309, "' ", "training on ",CHAR(10),(TEXT(Overview!L309, "mm/dd/yyyy")),".")</f>
        <v>you are due for the '' training on 
.</v>
      </c>
      <c r="R309" s="72" t="e">
        <f t="shared" si="14"/>
        <v>#VALUE!</v>
      </c>
    </row>
    <row r="310" spans="1:18" ht="16" x14ac:dyDescent="0.35">
      <c r="A310" s="28"/>
      <c r="B310" s="47" t="str">
        <f>IF((ISBLANK(A310))," ",VLOOKUP(A310,'Contractor List'!$A:$J,2,FALSE))</f>
        <v xml:space="preserve"> </v>
      </c>
      <c r="C310" s="47" t="str">
        <f>IF((ISBLANK(A310))," ",VLOOKUP(A310,'Contractor List'!$A:$J,3,FALSE))</f>
        <v xml:space="preserve"> </v>
      </c>
      <c r="D310" s="47" t="str">
        <f>IF((ISBLANK(A310))," ",VLOOKUP(A310,'Contractor List'!$A:$J,7,FALSE))</f>
        <v xml:space="preserve"> </v>
      </c>
      <c r="E310" s="27" t="str">
        <f>IF((ISBLANK(A310))," ",VLOOKUP(A310,'Contractor List'!$A:$J,8,FALSE))</f>
        <v xml:space="preserve"> </v>
      </c>
      <c r="F310" s="27" t="str">
        <f>IF((ISBLANK(A310))," ",VLOOKUP(A310,'Contractor List'!$A:$J,9,FALSE))</f>
        <v xml:space="preserve"> </v>
      </c>
      <c r="G310" s="27" t="str">
        <f>IF((ISBLANK(A310))," ",VLOOKUP(A310,'Contractor List'!$A:$J,10,FALSE))</f>
        <v xml:space="preserve"> </v>
      </c>
      <c r="I310" s="26" t="str">
        <f>IF(ISBLANK(H310)=FALSE,VLOOKUP(H310,'Hidden - Dropdown'!$B:$D,2,FALSE),"")</f>
        <v/>
      </c>
      <c r="J310" s="54" t="str">
        <f>IF(ISBLANK(H310)=FALSE,VLOOKUP(H310,'Hidden - Dropdown'!$B:$D,3,FALSE),"")</f>
        <v/>
      </c>
      <c r="L310" s="51" t="str">
        <f t="shared" si="12"/>
        <v/>
      </c>
      <c r="M310" s="75" t="e">
        <f t="shared" ca="1" si="13"/>
        <v>#VALUE!</v>
      </c>
      <c r="N310" s="83" t="str">
        <f>IF(ISBLANK(A310),"",IF(L310="One-time training","",HYPERLINK("mailto:"&amp;VLOOKUP(A310,'Contractor List'!$A:$J,5,FALSE)&amp;"?subject="&amp;'Hidden - Dropdown'!$L$7&amp;"&amp;body=Hi "&amp;C310&amp;","&amp;"%0A%0A"&amp;O310&amp;"%0A%0A"&amp;"Please take the training and provide feedback with the completion date.","send e-mail to this TM")))</f>
        <v/>
      </c>
      <c r="O310" s="22" t="str">
        <f>CONCATENATE("you are due for the"&amp;" '"&amp;Overview!H310, "' ", "training on ",CHAR(10),(TEXT(Overview!L310, "mm/dd/yyyy")),".")</f>
        <v>you are due for the '' training on 
.</v>
      </c>
      <c r="R310" s="72" t="e">
        <f t="shared" si="14"/>
        <v>#VALUE!</v>
      </c>
    </row>
    <row r="311" spans="1:18" ht="16" x14ac:dyDescent="0.35">
      <c r="A311" s="28"/>
      <c r="B311" s="47" t="str">
        <f>IF((ISBLANK(A311))," ",VLOOKUP(A311,'Contractor List'!$A:$J,2,FALSE))</f>
        <v xml:space="preserve"> </v>
      </c>
      <c r="C311" s="47" t="str">
        <f>IF((ISBLANK(A311))," ",VLOOKUP(A311,'Contractor List'!$A:$J,3,FALSE))</f>
        <v xml:space="preserve"> </v>
      </c>
      <c r="D311" s="47" t="str">
        <f>IF((ISBLANK(A311))," ",VLOOKUP(A311,'Contractor List'!$A:$J,7,FALSE))</f>
        <v xml:space="preserve"> </v>
      </c>
      <c r="E311" s="27" t="str">
        <f>IF((ISBLANK(A311))," ",VLOOKUP(A311,'Contractor List'!$A:$J,8,FALSE))</f>
        <v xml:space="preserve"> </v>
      </c>
      <c r="F311" s="27" t="str">
        <f>IF((ISBLANK(A311))," ",VLOOKUP(A311,'Contractor List'!$A:$J,9,FALSE))</f>
        <v xml:space="preserve"> </v>
      </c>
      <c r="G311" s="27" t="str">
        <f>IF((ISBLANK(A311))," ",VLOOKUP(A311,'Contractor List'!$A:$J,10,FALSE))</f>
        <v xml:space="preserve"> </v>
      </c>
      <c r="I311" s="26" t="str">
        <f>IF(ISBLANK(H311)=FALSE,VLOOKUP(H311,'Hidden - Dropdown'!$B:$D,2,FALSE),"")</f>
        <v/>
      </c>
      <c r="J311" s="54" t="str">
        <f>IF(ISBLANK(H311)=FALSE,VLOOKUP(H311,'Hidden - Dropdown'!$B:$D,3,FALSE),"")</f>
        <v/>
      </c>
      <c r="L311" s="51" t="str">
        <f t="shared" si="12"/>
        <v/>
      </c>
      <c r="M311" s="75" t="e">
        <f t="shared" ca="1" si="13"/>
        <v>#VALUE!</v>
      </c>
      <c r="N311" s="83" t="str">
        <f>IF(ISBLANK(A311),"",IF(L311="One-time training","",HYPERLINK("mailto:"&amp;VLOOKUP(A311,'Contractor List'!$A:$J,5,FALSE)&amp;"?subject="&amp;'Hidden - Dropdown'!$L$7&amp;"&amp;body=Hi "&amp;C311&amp;","&amp;"%0A%0A"&amp;O311&amp;"%0A%0A"&amp;"Please take the training and provide feedback with the completion date.","send e-mail to this TM")))</f>
        <v/>
      </c>
      <c r="O311" s="22" t="str">
        <f>CONCATENATE("you are due for the"&amp;" '"&amp;Overview!H311, "' ", "training on ",CHAR(10),(TEXT(Overview!L311, "mm/dd/yyyy")),".")</f>
        <v>you are due for the '' training on 
.</v>
      </c>
      <c r="R311" s="72" t="e">
        <f t="shared" si="14"/>
        <v>#VALUE!</v>
      </c>
    </row>
    <row r="312" spans="1:18" ht="16" x14ac:dyDescent="0.35">
      <c r="A312" s="28"/>
      <c r="B312" s="47" t="str">
        <f>IF((ISBLANK(A312))," ",VLOOKUP(A312,'Contractor List'!$A:$J,2,FALSE))</f>
        <v xml:space="preserve"> </v>
      </c>
      <c r="C312" s="47" t="str">
        <f>IF((ISBLANK(A312))," ",VLOOKUP(A312,'Contractor List'!$A:$J,3,FALSE))</f>
        <v xml:space="preserve"> </v>
      </c>
      <c r="D312" s="47" t="str">
        <f>IF((ISBLANK(A312))," ",VLOOKUP(A312,'Contractor List'!$A:$J,7,FALSE))</f>
        <v xml:space="preserve"> </v>
      </c>
      <c r="E312" s="27" t="str">
        <f>IF((ISBLANK(A312))," ",VLOOKUP(A312,'Contractor List'!$A:$J,8,FALSE))</f>
        <v xml:space="preserve"> </v>
      </c>
      <c r="F312" s="27" t="str">
        <f>IF((ISBLANK(A312))," ",VLOOKUP(A312,'Contractor List'!$A:$J,9,FALSE))</f>
        <v xml:space="preserve"> </v>
      </c>
      <c r="G312" s="27" t="str">
        <f>IF((ISBLANK(A312))," ",VLOOKUP(A312,'Contractor List'!$A:$J,10,FALSE))</f>
        <v xml:space="preserve"> </v>
      </c>
      <c r="I312" s="26" t="str">
        <f>IF(ISBLANK(H312)=FALSE,VLOOKUP(H312,'Hidden - Dropdown'!$B:$D,2,FALSE),"")</f>
        <v/>
      </c>
      <c r="J312" s="54" t="str">
        <f>IF(ISBLANK(H312)=FALSE,VLOOKUP(H312,'Hidden - Dropdown'!$B:$D,3,FALSE),"")</f>
        <v/>
      </c>
      <c r="L312" s="51" t="str">
        <f t="shared" si="12"/>
        <v/>
      </c>
      <c r="M312" s="75" t="e">
        <f t="shared" ca="1" si="13"/>
        <v>#VALUE!</v>
      </c>
      <c r="N312" s="83" t="str">
        <f>IF(ISBLANK(A312),"",IF(L312="One-time training","",HYPERLINK("mailto:"&amp;VLOOKUP(A312,'Contractor List'!$A:$J,5,FALSE)&amp;"?subject="&amp;'Hidden - Dropdown'!$L$7&amp;"&amp;body=Hi "&amp;C312&amp;","&amp;"%0A%0A"&amp;O312&amp;"%0A%0A"&amp;"Please take the training and provide feedback with the completion date.","send e-mail to this TM")))</f>
        <v/>
      </c>
      <c r="O312" s="22" t="str">
        <f>CONCATENATE("you are due for the"&amp;" '"&amp;Overview!H312, "' ", "training on ",CHAR(10),(TEXT(Overview!L312, "mm/dd/yyyy")),".")</f>
        <v>you are due for the '' training on 
.</v>
      </c>
      <c r="R312" s="72" t="e">
        <f t="shared" si="14"/>
        <v>#VALUE!</v>
      </c>
    </row>
    <row r="313" spans="1:18" ht="16" x14ac:dyDescent="0.35">
      <c r="A313" s="28"/>
      <c r="B313" s="47" t="str">
        <f>IF((ISBLANK(A313))," ",VLOOKUP(A313,'Contractor List'!$A:$J,2,FALSE))</f>
        <v xml:space="preserve"> </v>
      </c>
      <c r="C313" s="47" t="str">
        <f>IF((ISBLANK(A313))," ",VLOOKUP(A313,'Contractor List'!$A:$J,3,FALSE))</f>
        <v xml:space="preserve"> </v>
      </c>
      <c r="D313" s="47" t="str">
        <f>IF((ISBLANK(A313))," ",VLOOKUP(A313,'Contractor List'!$A:$J,7,FALSE))</f>
        <v xml:space="preserve"> </v>
      </c>
      <c r="E313" s="27" t="str">
        <f>IF((ISBLANK(A313))," ",VLOOKUP(A313,'Contractor List'!$A:$J,8,FALSE))</f>
        <v xml:space="preserve"> </v>
      </c>
      <c r="F313" s="27" t="str">
        <f>IF((ISBLANK(A313))," ",VLOOKUP(A313,'Contractor List'!$A:$J,9,FALSE))</f>
        <v xml:space="preserve"> </v>
      </c>
      <c r="G313" s="27" t="str">
        <f>IF((ISBLANK(A313))," ",VLOOKUP(A313,'Contractor List'!$A:$J,10,FALSE))</f>
        <v xml:space="preserve"> </v>
      </c>
      <c r="I313" s="26" t="str">
        <f>IF(ISBLANK(H313)=FALSE,VLOOKUP(H313,'Hidden - Dropdown'!$B:$D,2,FALSE),"")</f>
        <v/>
      </c>
      <c r="J313" s="54" t="str">
        <f>IF(ISBLANK(H313)=FALSE,VLOOKUP(H313,'Hidden - Dropdown'!$B:$D,3,FALSE),"")</f>
        <v/>
      </c>
      <c r="L313" s="51" t="str">
        <f t="shared" si="12"/>
        <v/>
      </c>
      <c r="M313" s="75" t="e">
        <f t="shared" ca="1" si="13"/>
        <v>#VALUE!</v>
      </c>
      <c r="N313" s="83" t="str">
        <f>IF(ISBLANK(A313),"",IF(L313="One-time training","",HYPERLINK("mailto:"&amp;VLOOKUP(A313,'Contractor List'!$A:$J,5,FALSE)&amp;"?subject="&amp;'Hidden - Dropdown'!$L$7&amp;"&amp;body=Hi "&amp;C313&amp;","&amp;"%0A%0A"&amp;O313&amp;"%0A%0A"&amp;"Please take the training and provide feedback with the completion date.","send e-mail to this TM")))</f>
        <v/>
      </c>
      <c r="O313" s="22" t="str">
        <f>CONCATENATE("you are due for the"&amp;" '"&amp;Overview!H313, "' ", "training on ",CHAR(10),(TEXT(Overview!L313, "mm/dd/yyyy")),".")</f>
        <v>you are due for the '' training on 
.</v>
      </c>
      <c r="R313" s="72" t="e">
        <f t="shared" si="14"/>
        <v>#VALUE!</v>
      </c>
    </row>
    <row r="314" spans="1:18" ht="16" x14ac:dyDescent="0.35">
      <c r="A314" s="28"/>
      <c r="B314" s="47" t="str">
        <f>IF((ISBLANK(A314))," ",VLOOKUP(A314,'Contractor List'!$A:$J,2,FALSE))</f>
        <v xml:space="preserve"> </v>
      </c>
      <c r="C314" s="47" t="str">
        <f>IF((ISBLANK(A314))," ",VLOOKUP(A314,'Contractor List'!$A:$J,3,FALSE))</f>
        <v xml:space="preserve"> </v>
      </c>
      <c r="D314" s="47" t="str">
        <f>IF((ISBLANK(A314))," ",VLOOKUP(A314,'Contractor List'!$A:$J,7,FALSE))</f>
        <v xml:space="preserve"> </v>
      </c>
      <c r="E314" s="27" t="str">
        <f>IF((ISBLANK(A314))," ",VLOOKUP(A314,'Contractor List'!$A:$J,8,FALSE))</f>
        <v xml:space="preserve"> </v>
      </c>
      <c r="F314" s="27" t="str">
        <f>IF((ISBLANK(A314))," ",VLOOKUP(A314,'Contractor List'!$A:$J,9,FALSE))</f>
        <v xml:space="preserve"> </v>
      </c>
      <c r="G314" s="27" t="str">
        <f>IF((ISBLANK(A314))," ",VLOOKUP(A314,'Contractor List'!$A:$J,10,FALSE))</f>
        <v xml:space="preserve"> </v>
      </c>
      <c r="I314" s="26" t="str">
        <f>IF(ISBLANK(H314)=FALSE,VLOOKUP(H314,'Hidden - Dropdown'!$B:$D,2,FALSE),"")</f>
        <v/>
      </c>
      <c r="J314" s="54" t="str">
        <f>IF(ISBLANK(H314)=FALSE,VLOOKUP(H314,'Hidden - Dropdown'!$B:$D,3,FALSE),"")</f>
        <v/>
      </c>
      <c r="L314" s="51" t="str">
        <f t="shared" si="12"/>
        <v/>
      </c>
      <c r="M314" s="75" t="e">
        <f t="shared" ca="1" si="13"/>
        <v>#VALUE!</v>
      </c>
      <c r="N314" s="83" t="str">
        <f>IF(ISBLANK(A314),"",IF(L314="One-time training","",HYPERLINK("mailto:"&amp;VLOOKUP(A314,'Contractor List'!$A:$J,5,FALSE)&amp;"?subject="&amp;'Hidden - Dropdown'!$L$7&amp;"&amp;body=Hi "&amp;C314&amp;","&amp;"%0A%0A"&amp;O314&amp;"%0A%0A"&amp;"Please take the training and provide feedback with the completion date.","send e-mail to this TM")))</f>
        <v/>
      </c>
      <c r="O314" s="22" t="str">
        <f>CONCATENATE("you are due for the"&amp;" '"&amp;Overview!H314, "' ", "training on ",CHAR(10),(TEXT(Overview!L314, "mm/dd/yyyy")),".")</f>
        <v>you are due for the '' training on 
.</v>
      </c>
      <c r="R314" s="72" t="e">
        <f t="shared" si="14"/>
        <v>#VALUE!</v>
      </c>
    </row>
    <row r="315" spans="1:18" ht="16" x14ac:dyDescent="0.35">
      <c r="A315" s="30"/>
      <c r="B315" s="47" t="str">
        <f>IF((ISBLANK(A315))," ",VLOOKUP(A315,'Contractor List'!$A:$J,2,FALSE))</f>
        <v xml:space="preserve"> </v>
      </c>
      <c r="C315" s="47" t="str">
        <f>IF((ISBLANK(A315))," ",VLOOKUP(A315,'Contractor List'!$A:$J,3,FALSE))</f>
        <v xml:space="preserve"> </v>
      </c>
      <c r="D315" s="47" t="str">
        <f>IF((ISBLANK(A315))," ",VLOOKUP(A315,'Contractor List'!$A:$J,7,FALSE))</f>
        <v xml:space="preserve"> </v>
      </c>
      <c r="E315" s="27" t="str">
        <f>IF((ISBLANK(A315))," ",VLOOKUP(A315,'Contractor List'!$A:$J,8,FALSE))</f>
        <v xml:space="preserve"> </v>
      </c>
      <c r="F315" s="27" t="str">
        <f>IF((ISBLANK(A315))," ",VLOOKUP(A315,'Contractor List'!$A:$J,9,FALSE))</f>
        <v xml:space="preserve"> </v>
      </c>
      <c r="G315" s="27" t="str">
        <f>IF((ISBLANK(A315))," ",VLOOKUP(A315,'Contractor List'!$A:$J,10,FALSE))</f>
        <v xml:space="preserve"> </v>
      </c>
      <c r="I315" s="26" t="str">
        <f>IF(ISBLANK(H315)=FALSE,VLOOKUP(H315,'Hidden - Dropdown'!$B:$D,2,FALSE),"")</f>
        <v/>
      </c>
      <c r="J315" s="54" t="str">
        <f>IF(ISBLANK(H315)=FALSE,VLOOKUP(H315,'Hidden - Dropdown'!$B:$D,3,FALSE),"")</f>
        <v/>
      </c>
      <c r="L315" s="51" t="str">
        <f t="shared" si="12"/>
        <v/>
      </c>
      <c r="M315" s="75" t="e">
        <f t="shared" ca="1" si="13"/>
        <v>#VALUE!</v>
      </c>
      <c r="N315" s="83" t="str">
        <f>IF(ISBLANK(A315),"",IF(L315="One-time training","",HYPERLINK("mailto:"&amp;VLOOKUP(A315,'Contractor List'!$A:$J,5,FALSE)&amp;"?subject="&amp;'Hidden - Dropdown'!$L$7&amp;"&amp;body=Hi "&amp;C315&amp;","&amp;"%0A%0A"&amp;O315&amp;"%0A%0A"&amp;"Please take the training and provide feedback with the completion date.","send e-mail to this TM")))</f>
        <v/>
      </c>
      <c r="O315" s="22" t="str">
        <f>CONCATENATE("you are due for the"&amp;" '"&amp;Overview!H315, "' ", "training on ",CHAR(10),(TEXT(Overview!L315, "mm/dd/yyyy")),".")</f>
        <v>you are due for the '' training on 
.</v>
      </c>
      <c r="R315" s="72" t="e">
        <f t="shared" si="14"/>
        <v>#VALUE!</v>
      </c>
    </row>
    <row r="316" spans="1:18" ht="16" x14ac:dyDescent="0.35">
      <c r="A316" s="30"/>
      <c r="B316" s="47" t="str">
        <f>IF((ISBLANK(A316))," ",VLOOKUP(A316,'Contractor List'!$A:$J,2,FALSE))</f>
        <v xml:space="preserve"> </v>
      </c>
      <c r="C316" s="47" t="str">
        <f>IF((ISBLANK(A316))," ",VLOOKUP(A316,'Contractor List'!$A:$J,3,FALSE))</f>
        <v xml:space="preserve"> </v>
      </c>
      <c r="D316" s="47" t="str">
        <f>IF((ISBLANK(A316))," ",VLOOKUP(A316,'Contractor List'!$A:$J,7,FALSE))</f>
        <v xml:space="preserve"> </v>
      </c>
      <c r="E316" s="27" t="str">
        <f>IF((ISBLANK(A316))," ",VLOOKUP(A316,'Contractor List'!$A:$J,8,FALSE))</f>
        <v xml:space="preserve"> </v>
      </c>
      <c r="F316" s="27" t="str">
        <f>IF((ISBLANK(A316))," ",VLOOKUP(A316,'Contractor List'!$A:$J,9,FALSE))</f>
        <v xml:space="preserve"> </v>
      </c>
      <c r="G316" s="27" t="str">
        <f>IF((ISBLANK(A316))," ",VLOOKUP(A316,'Contractor List'!$A:$J,10,FALSE))</f>
        <v xml:space="preserve"> </v>
      </c>
      <c r="I316" s="26" t="str">
        <f>IF(ISBLANK(H316)=FALSE,VLOOKUP(H316,'Hidden - Dropdown'!$B:$D,2,FALSE),"")</f>
        <v/>
      </c>
      <c r="J316" s="54" t="str">
        <f>IF(ISBLANK(H316)=FALSE,VLOOKUP(H316,'Hidden - Dropdown'!$B:$D,3,FALSE),"")</f>
        <v/>
      </c>
      <c r="L316" s="51" t="str">
        <f t="shared" si="12"/>
        <v/>
      </c>
      <c r="M316" s="75" t="e">
        <f t="shared" ca="1" si="13"/>
        <v>#VALUE!</v>
      </c>
      <c r="N316" s="83" t="str">
        <f>IF(ISBLANK(A316),"",IF(L316="One-time training","",HYPERLINK("mailto:"&amp;VLOOKUP(A316,'Contractor List'!$A:$J,5,FALSE)&amp;"?subject="&amp;'Hidden - Dropdown'!$L$7&amp;"&amp;body=Hi "&amp;C316&amp;","&amp;"%0A%0A"&amp;O316&amp;"%0A%0A"&amp;"Please take the training and provide feedback with the completion date.","send e-mail to this TM")))</f>
        <v/>
      </c>
      <c r="O316" s="22" t="str">
        <f>CONCATENATE("you are due for the"&amp;" '"&amp;Overview!H316, "' ", "training on ",CHAR(10),(TEXT(Overview!L316, "mm/dd/yyyy")),".")</f>
        <v>you are due for the '' training on 
.</v>
      </c>
      <c r="R316" s="72" t="e">
        <f t="shared" si="14"/>
        <v>#VALUE!</v>
      </c>
    </row>
    <row r="317" spans="1:18" ht="16" x14ac:dyDescent="0.35">
      <c r="A317" s="28"/>
      <c r="B317" s="47" t="str">
        <f>IF((ISBLANK(A317))," ",VLOOKUP(A317,'Contractor List'!$A:$J,2,FALSE))</f>
        <v xml:space="preserve"> </v>
      </c>
      <c r="C317" s="47" t="str">
        <f>IF((ISBLANK(A317))," ",VLOOKUP(A317,'Contractor List'!$A:$J,3,FALSE))</f>
        <v xml:space="preserve"> </v>
      </c>
      <c r="D317" s="47" t="str">
        <f>IF((ISBLANK(A317))," ",VLOOKUP(A317,'Contractor List'!$A:$J,7,FALSE))</f>
        <v xml:space="preserve"> </v>
      </c>
      <c r="E317" s="27" t="str">
        <f>IF((ISBLANK(A317))," ",VLOOKUP(A317,'Contractor List'!$A:$J,8,FALSE))</f>
        <v xml:space="preserve"> </v>
      </c>
      <c r="F317" s="27" t="str">
        <f>IF((ISBLANK(A317))," ",VLOOKUP(A317,'Contractor List'!$A:$J,9,FALSE))</f>
        <v xml:space="preserve"> </v>
      </c>
      <c r="G317" s="27" t="str">
        <f>IF((ISBLANK(A317))," ",VLOOKUP(A317,'Contractor List'!$A:$J,10,FALSE))</f>
        <v xml:space="preserve"> </v>
      </c>
      <c r="I317" s="26" t="str">
        <f>IF(ISBLANK(H317)=FALSE,VLOOKUP(H317,'Hidden - Dropdown'!$B:$D,2,FALSE),"")</f>
        <v/>
      </c>
      <c r="J317" s="54" t="str">
        <f>IF(ISBLANK(H317)=FALSE,VLOOKUP(H317,'Hidden - Dropdown'!$B:$D,3,FALSE),"")</f>
        <v/>
      </c>
      <c r="L317" s="51" t="str">
        <f t="shared" si="12"/>
        <v/>
      </c>
      <c r="M317" s="75" t="e">
        <f t="shared" ca="1" si="13"/>
        <v>#VALUE!</v>
      </c>
      <c r="N317" s="83" t="str">
        <f>IF(ISBLANK(A317),"",IF(L317="One-time training","",HYPERLINK("mailto:"&amp;VLOOKUP(A317,'Contractor List'!$A:$J,5,FALSE)&amp;"?subject="&amp;'Hidden - Dropdown'!$L$7&amp;"&amp;body=Hi "&amp;C317&amp;","&amp;"%0A%0A"&amp;O317&amp;"%0A%0A"&amp;"Please take the training and provide feedback with the completion date.","send e-mail to this TM")))</f>
        <v/>
      </c>
      <c r="O317" s="22" t="str">
        <f>CONCATENATE("you are due for the"&amp;" '"&amp;Overview!H317, "' ", "training on ",CHAR(10),(TEXT(Overview!L317, "mm/dd/yyyy")),".")</f>
        <v>you are due for the '' training on 
.</v>
      </c>
      <c r="R317" s="72" t="e">
        <f t="shared" si="14"/>
        <v>#VALUE!</v>
      </c>
    </row>
    <row r="318" spans="1:18" ht="16" x14ac:dyDescent="0.35">
      <c r="A318" s="28"/>
      <c r="B318" s="47" t="str">
        <f>IF((ISBLANK(A318))," ",VLOOKUP(A318,'Contractor List'!$A:$J,2,FALSE))</f>
        <v xml:space="preserve"> </v>
      </c>
      <c r="C318" s="47" t="str">
        <f>IF((ISBLANK(A318))," ",VLOOKUP(A318,'Contractor List'!$A:$J,3,FALSE))</f>
        <v xml:space="preserve"> </v>
      </c>
      <c r="D318" s="47" t="str">
        <f>IF((ISBLANK(A318))," ",VLOOKUP(A318,'Contractor List'!$A:$J,7,FALSE))</f>
        <v xml:space="preserve"> </v>
      </c>
      <c r="E318" s="27" t="str">
        <f>IF((ISBLANK(A318))," ",VLOOKUP(A318,'Contractor List'!$A:$J,8,FALSE))</f>
        <v xml:space="preserve"> </v>
      </c>
      <c r="F318" s="27" t="str">
        <f>IF((ISBLANK(A318))," ",VLOOKUP(A318,'Contractor List'!$A:$J,9,FALSE))</f>
        <v xml:space="preserve"> </v>
      </c>
      <c r="G318" s="27" t="str">
        <f>IF((ISBLANK(A318))," ",VLOOKUP(A318,'Contractor List'!$A:$J,10,FALSE))</f>
        <v xml:space="preserve"> </v>
      </c>
      <c r="I318" s="26" t="str">
        <f>IF(ISBLANK(H318)=FALSE,VLOOKUP(H318,'Hidden - Dropdown'!$B:$D,2,FALSE),"")</f>
        <v/>
      </c>
      <c r="J318" s="54" t="str">
        <f>IF(ISBLANK(H318)=FALSE,VLOOKUP(H318,'Hidden - Dropdown'!$B:$D,3,FALSE),"")</f>
        <v/>
      </c>
      <c r="L318" s="51" t="str">
        <f t="shared" si="12"/>
        <v/>
      </c>
      <c r="M318" s="75" t="e">
        <f t="shared" ca="1" si="13"/>
        <v>#VALUE!</v>
      </c>
      <c r="N318" s="83" t="str">
        <f>IF(ISBLANK(A318),"",IF(L318="One-time training","",HYPERLINK("mailto:"&amp;VLOOKUP(A318,'Contractor List'!$A:$J,5,FALSE)&amp;"?subject="&amp;'Hidden - Dropdown'!$L$7&amp;"&amp;body=Hi "&amp;C318&amp;","&amp;"%0A%0A"&amp;O318&amp;"%0A%0A"&amp;"Please take the training and provide feedback with the completion date.","send e-mail to this TM")))</f>
        <v/>
      </c>
      <c r="O318" s="22" t="str">
        <f>CONCATENATE("you are due for the"&amp;" '"&amp;Overview!H318, "' ", "training on ",CHAR(10),(TEXT(Overview!L318, "mm/dd/yyyy")),".")</f>
        <v>you are due for the '' training on 
.</v>
      </c>
      <c r="R318" s="72" t="e">
        <f t="shared" si="14"/>
        <v>#VALUE!</v>
      </c>
    </row>
    <row r="319" spans="1:18" ht="16" x14ac:dyDescent="0.35">
      <c r="A319" s="28"/>
      <c r="B319" s="47" t="str">
        <f>IF((ISBLANK(A319))," ",VLOOKUP(A319,'Contractor List'!$A:$J,2,FALSE))</f>
        <v xml:space="preserve"> </v>
      </c>
      <c r="C319" s="47" t="str">
        <f>IF((ISBLANK(A319))," ",VLOOKUP(A319,'Contractor List'!$A:$J,3,FALSE))</f>
        <v xml:space="preserve"> </v>
      </c>
      <c r="D319" s="47" t="str">
        <f>IF((ISBLANK(A319))," ",VLOOKUP(A319,'Contractor List'!$A:$J,7,FALSE))</f>
        <v xml:space="preserve"> </v>
      </c>
      <c r="E319" s="27" t="str">
        <f>IF((ISBLANK(A319))," ",VLOOKUP(A319,'Contractor List'!$A:$J,8,FALSE))</f>
        <v xml:space="preserve"> </v>
      </c>
      <c r="F319" s="27" t="str">
        <f>IF((ISBLANK(A319))," ",VLOOKUP(A319,'Contractor List'!$A:$J,9,FALSE))</f>
        <v xml:space="preserve"> </v>
      </c>
      <c r="G319" s="27" t="str">
        <f>IF((ISBLANK(A319))," ",VLOOKUP(A319,'Contractor List'!$A:$J,10,FALSE))</f>
        <v xml:space="preserve"> </v>
      </c>
      <c r="I319" s="26" t="str">
        <f>IF(ISBLANK(H319)=FALSE,VLOOKUP(H319,'Hidden - Dropdown'!$B:$D,2,FALSE),"")</f>
        <v/>
      </c>
      <c r="J319" s="54" t="str">
        <f>IF(ISBLANK(H319)=FALSE,VLOOKUP(H319,'Hidden - Dropdown'!$B:$D,3,FALSE),"")</f>
        <v/>
      </c>
      <c r="L319" s="51" t="str">
        <f t="shared" si="12"/>
        <v/>
      </c>
      <c r="M319" s="75" t="e">
        <f t="shared" ca="1" si="13"/>
        <v>#VALUE!</v>
      </c>
      <c r="N319" s="83" t="str">
        <f>IF(ISBLANK(A319),"",IF(L319="One-time training","",HYPERLINK("mailto:"&amp;VLOOKUP(A319,'Contractor List'!$A:$J,5,FALSE)&amp;"?subject="&amp;'Hidden - Dropdown'!$L$7&amp;"&amp;body=Hi "&amp;C319&amp;","&amp;"%0A%0A"&amp;O319&amp;"%0A%0A"&amp;"Please take the training and provide feedback with the completion date.","send e-mail to this TM")))</f>
        <v/>
      </c>
      <c r="O319" s="22" t="str">
        <f>CONCATENATE("you are due for the"&amp;" '"&amp;Overview!H319, "' ", "training on ",CHAR(10),(TEXT(Overview!L319, "mm/dd/yyyy")),".")</f>
        <v>you are due for the '' training on 
.</v>
      </c>
      <c r="R319" s="72" t="e">
        <f t="shared" si="14"/>
        <v>#VALUE!</v>
      </c>
    </row>
    <row r="320" spans="1:18" ht="16" x14ac:dyDescent="0.35">
      <c r="A320" s="28"/>
      <c r="B320" s="47" t="str">
        <f>IF((ISBLANK(A320))," ",VLOOKUP(A320,'Contractor List'!$A:$J,2,FALSE))</f>
        <v xml:space="preserve"> </v>
      </c>
      <c r="C320" s="47" t="str">
        <f>IF((ISBLANK(A320))," ",VLOOKUP(A320,'Contractor List'!$A:$J,3,FALSE))</f>
        <v xml:space="preserve"> </v>
      </c>
      <c r="D320" s="47" t="str">
        <f>IF((ISBLANK(A320))," ",VLOOKUP(A320,'Contractor List'!$A:$J,7,FALSE))</f>
        <v xml:space="preserve"> </v>
      </c>
      <c r="E320" s="27" t="str">
        <f>IF((ISBLANK(A320))," ",VLOOKUP(A320,'Contractor List'!$A:$J,8,FALSE))</f>
        <v xml:space="preserve"> </v>
      </c>
      <c r="F320" s="27" t="str">
        <f>IF((ISBLANK(A320))," ",VLOOKUP(A320,'Contractor List'!$A:$J,9,FALSE))</f>
        <v xml:space="preserve"> </v>
      </c>
      <c r="G320" s="27" t="str">
        <f>IF((ISBLANK(A320))," ",VLOOKUP(A320,'Contractor List'!$A:$J,10,FALSE))</f>
        <v xml:space="preserve"> </v>
      </c>
      <c r="I320" s="26" t="str">
        <f>IF(ISBLANK(H320)=FALSE,VLOOKUP(H320,'Hidden - Dropdown'!$B:$D,2,FALSE),"")</f>
        <v/>
      </c>
      <c r="J320" s="54" t="str">
        <f>IF(ISBLANK(H320)=FALSE,VLOOKUP(H320,'Hidden - Dropdown'!$B:$D,3,FALSE),"")</f>
        <v/>
      </c>
      <c r="L320" s="51" t="str">
        <f t="shared" si="12"/>
        <v/>
      </c>
      <c r="M320" s="75" t="e">
        <f t="shared" ca="1" si="13"/>
        <v>#VALUE!</v>
      </c>
      <c r="N320" s="83" t="str">
        <f>IF(ISBLANK(A320),"",IF(L320="One-time training","",HYPERLINK("mailto:"&amp;VLOOKUP(A320,'Contractor List'!$A:$J,5,FALSE)&amp;"?subject="&amp;'Hidden - Dropdown'!$L$7&amp;"&amp;body=Hi "&amp;C320&amp;","&amp;"%0A%0A"&amp;O320&amp;"%0A%0A"&amp;"Please take the training and provide feedback with the completion date.","send e-mail to this TM")))</f>
        <v/>
      </c>
      <c r="O320" s="22" t="str">
        <f>CONCATENATE("you are due for the"&amp;" '"&amp;Overview!H320, "' ", "training on ",CHAR(10),(TEXT(Overview!L320, "mm/dd/yyyy")),".")</f>
        <v>you are due for the '' training on 
.</v>
      </c>
      <c r="R320" s="72" t="e">
        <f t="shared" si="14"/>
        <v>#VALUE!</v>
      </c>
    </row>
    <row r="321" spans="1:18" ht="16" x14ac:dyDescent="0.35">
      <c r="A321" s="28"/>
      <c r="B321" s="47" t="str">
        <f>IF((ISBLANK(A321))," ",VLOOKUP(A321,'Contractor List'!$A:$J,2,FALSE))</f>
        <v xml:space="preserve"> </v>
      </c>
      <c r="C321" s="47" t="str">
        <f>IF((ISBLANK(A321))," ",VLOOKUP(A321,'Contractor List'!$A:$J,3,FALSE))</f>
        <v xml:space="preserve"> </v>
      </c>
      <c r="D321" s="47" t="str">
        <f>IF((ISBLANK(A321))," ",VLOOKUP(A321,'Contractor List'!$A:$J,7,FALSE))</f>
        <v xml:space="preserve"> </v>
      </c>
      <c r="E321" s="27" t="str">
        <f>IF((ISBLANK(A321))," ",VLOOKUP(A321,'Contractor List'!$A:$J,8,FALSE))</f>
        <v xml:space="preserve"> </v>
      </c>
      <c r="F321" s="27" t="str">
        <f>IF((ISBLANK(A321))," ",VLOOKUP(A321,'Contractor List'!$A:$J,9,FALSE))</f>
        <v xml:space="preserve"> </v>
      </c>
      <c r="G321" s="27" t="str">
        <f>IF((ISBLANK(A321))," ",VLOOKUP(A321,'Contractor List'!$A:$J,10,FALSE))</f>
        <v xml:space="preserve"> </v>
      </c>
      <c r="I321" s="26" t="str">
        <f>IF(ISBLANK(H321)=FALSE,VLOOKUP(H321,'Hidden - Dropdown'!$B:$D,2,FALSE),"")</f>
        <v/>
      </c>
      <c r="J321" s="54" t="str">
        <f>IF(ISBLANK(H321)=FALSE,VLOOKUP(H321,'Hidden - Dropdown'!$B:$D,3,FALSE),"")</f>
        <v/>
      </c>
      <c r="L321" s="51" t="str">
        <f t="shared" si="12"/>
        <v/>
      </c>
      <c r="M321" s="75" t="e">
        <f t="shared" ca="1" si="13"/>
        <v>#VALUE!</v>
      </c>
      <c r="N321" s="83" t="str">
        <f>IF(ISBLANK(A321),"",IF(L321="One-time training","",HYPERLINK("mailto:"&amp;VLOOKUP(A321,'Contractor List'!$A:$J,5,FALSE)&amp;"?subject="&amp;'Hidden - Dropdown'!$L$7&amp;"&amp;body=Hi "&amp;C321&amp;","&amp;"%0A%0A"&amp;O321&amp;"%0A%0A"&amp;"Please take the training and provide feedback with the completion date.","send e-mail to this TM")))</f>
        <v/>
      </c>
      <c r="O321" s="22" t="str">
        <f>CONCATENATE("you are due for the"&amp;" '"&amp;Overview!H321, "' ", "training on ",CHAR(10),(TEXT(Overview!L321, "mm/dd/yyyy")),".")</f>
        <v>you are due for the '' training on 
.</v>
      </c>
      <c r="R321" s="72" t="e">
        <f t="shared" si="14"/>
        <v>#VALUE!</v>
      </c>
    </row>
    <row r="322" spans="1:18" ht="16" x14ac:dyDescent="0.35">
      <c r="A322" s="28"/>
      <c r="B322" s="47" t="str">
        <f>IF((ISBLANK(A322))," ",VLOOKUP(A322,'Contractor List'!$A:$J,2,FALSE))</f>
        <v xml:space="preserve"> </v>
      </c>
      <c r="C322" s="47" t="str">
        <f>IF((ISBLANK(A322))," ",VLOOKUP(A322,'Contractor List'!$A:$J,3,FALSE))</f>
        <v xml:space="preserve"> </v>
      </c>
      <c r="D322" s="47" t="str">
        <f>IF((ISBLANK(A322))," ",VLOOKUP(A322,'Contractor List'!$A:$J,7,FALSE))</f>
        <v xml:space="preserve"> </v>
      </c>
      <c r="E322" s="27" t="str">
        <f>IF((ISBLANK(A322))," ",VLOOKUP(A322,'Contractor List'!$A:$J,8,FALSE))</f>
        <v xml:space="preserve"> </v>
      </c>
      <c r="F322" s="27" t="str">
        <f>IF((ISBLANK(A322))," ",VLOOKUP(A322,'Contractor List'!$A:$J,9,FALSE))</f>
        <v xml:space="preserve"> </v>
      </c>
      <c r="G322" s="27" t="str">
        <f>IF((ISBLANK(A322))," ",VLOOKUP(A322,'Contractor List'!$A:$J,10,FALSE))</f>
        <v xml:space="preserve"> </v>
      </c>
      <c r="I322" s="26" t="str">
        <f>IF(ISBLANK(H322)=FALSE,VLOOKUP(H322,'Hidden - Dropdown'!$B:$D,2,FALSE),"")</f>
        <v/>
      </c>
      <c r="J322" s="54" t="str">
        <f>IF(ISBLANK(H322)=FALSE,VLOOKUP(H322,'Hidden - Dropdown'!$B:$D,3,FALSE),"")</f>
        <v/>
      </c>
      <c r="L322" s="51" t="str">
        <f t="shared" si="12"/>
        <v/>
      </c>
      <c r="M322" s="75" t="e">
        <f t="shared" ca="1" si="13"/>
        <v>#VALUE!</v>
      </c>
      <c r="N322" s="83" t="str">
        <f>IF(ISBLANK(A322),"",IF(L322="One-time training","",HYPERLINK("mailto:"&amp;VLOOKUP(A322,'Contractor List'!$A:$J,5,FALSE)&amp;"?subject="&amp;'Hidden - Dropdown'!$L$7&amp;"&amp;body=Hi "&amp;C322&amp;","&amp;"%0A%0A"&amp;O322&amp;"%0A%0A"&amp;"Please take the training and provide feedback with the completion date.","send e-mail to this TM")))</f>
        <v/>
      </c>
      <c r="O322" s="22" t="str">
        <f>CONCATENATE("you are due for the"&amp;" '"&amp;Overview!H322, "' ", "training on ",CHAR(10),(TEXT(Overview!L322, "mm/dd/yyyy")),".")</f>
        <v>you are due for the '' training on 
.</v>
      </c>
      <c r="R322" s="72" t="e">
        <f t="shared" si="14"/>
        <v>#VALUE!</v>
      </c>
    </row>
    <row r="323" spans="1:18" ht="16" x14ac:dyDescent="0.35">
      <c r="A323" s="28"/>
      <c r="B323" s="47" t="str">
        <f>IF((ISBLANK(A323))," ",VLOOKUP(A323,'Contractor List'!$A:$J,2,FALSE))</f>
        <v xml:space="preserve"> </v>
      </c>
      <c r="C323" s="47" t="str">
        <f>IF((ISBLANK(A323))," ",VLOOKUP(A323,'Contractor List'!$A:$J,3,FALSE))</f>
        <v xml:space="preserve"> </v>
      </c>
      <c r="D323" s="47" t="str">
        <f>IF((ISBLANK(A323))," ",VLOOKUP(A323,'Contractor List'!$A:$J,7,FALSE))</f>
        <v xml:space="preserve"> </v>
      </c>
      <c r="E323" s="27" t="str">
        <f>IF((ISBLANK(A323))," ",VLOOKUP(A323,'Contractor List'!$A:$J,8,FALSE))</f>
        <v xml:space="preserve"> </v>
      </c>
      <c r="F323" s="27" t="str">
        <f>IF((ISBLANK(A323))," ",VLOOKUP(A323,'Contractor List'!$A:$J,9,FALSE))</f>
        <v xml:space="preserve"> </v>
      </c>
      <c r="G323" s="27" t="str">
        <f>IF((ISBLANK(A323))," ",VLOOKUP(A323,'Contractor List'!$A:$J,10,FALSE))</f>
        <v xml:space="preserve"> </v>
      </c>
      <c r="I323" s="26" t="str">
        <f>IF(ISBLANK(H323)=FALSE,VLOOKUP(H323,'Hidden - Dropdown'!$B:$D,2,FALSE),"")</f>
        <v/>
      </c>
      <c r="J323" s="54" t="str">
        <f>IF(ISBLANK(H323)=FALSE,VLOOKUP(H323,'Hidden - Dropdown'!$B:$D,3,FALSE),"")</f>
        <v/>
      </c>
      <c r="L323" s="51" t="str">
        <f t="shared" si="12"/>
        <v/>
      </c>
      <c r="M323" s="75" t="e">
        <f t="shared" ca="1" si="13"/>
        <v>#VALUE!</v>
      </c>
      <c r="N323" s="83" t="str">
        <f>IF(ISBLANK(A323),"",IF(L323="One-time training","",HYPERLINK("mailto:"&amp;VLOOKUP(A323,'Contractor List'!$A:$J,5,FALSE)&amp;"?subject="&amp;'Hidden - Dropdown'!$L$7&amp;"&amp;body=Hi "&amp;C323&amp;","&amp;"%0A%0A"&amp;O323&amp;"%0A%0A"&amp;"Please take the training and provide feedback with the completion date.","send e-mail to this TM")))</f>
        <v/>
      </c>
      <c r="O323" s="22" t="str">
        <f>CONCATENATE("you are due for the"&amp;" '"&amp;Overview!H323, "' ", "training on ",CHAR(10),(TEXT(Overview!L323, "mm/dd/yyyy")),".")</f>
        <v>you are due for the '' training on 
.</v>
      </c>
      <c r="R323" s="72" t="e">
        <f t="shared" si="14"/>
        <v>#VALUE!</v>
      </c>
    </row>
    <row r="324" spans="1:18" ht="16" x14ac:dyDescent="0.35">
      <c r="A324" s="28"/>
      <c r="B324" s="47" t="str">
        <f>IF((ISBLANK(A324))," ",VLOOKUP(A324,'Contractor List'!$A:$J,2,FALSE))</f>
        <v xml:space="preserve"> </v>
      </c>
      <c r="C324" s="47" t="str">
        <f>IF((ISBLANK(A324))," ",VLOOKUP(A324,'Contractor List'!$A:$J,3,FALSE))</f>
        <v xml:space="preserve"> </v>
      </c>
      <c r="D324" s="47" t="str">
        <f>IF((ISBLANK(A324))," ",VLOOKUP(A324,'Contractor List'!$A:$J,7,FALSE))</f>
        <v xml:space="preserve"> </v>
      </c>
      <c r="E324" s="27" t="str">
        <f>IF((ISBLANK(A324))," ",VLOOKUP(A324,'Contractor List'!$A:$J,8,FALSE))</f>
        <v xml:space="preserve"> </v>
      </c>
      <c r="F324" s="27" t="str">
        <f>IF((ISBLANK(A324))," ",VLOOKUP(A324,'Contractor List'!$A:$J,9,FALSE))</f>
        <v xml:space="preserve"> </v>
      </c>
      <c r="G324" s="27" t="str">
        <f>IF((ISBLANK(A324))," ",VLOOKUP(A324,'Contractor List'!$A:$J,10,FALSE))</f>
        <v xml:space="preserve"> </v>
      </c>
      <c r="I324" s="26" t="str">
        <f>IF(ISBLANK(H324)=FALSE,VLOOKUP(H324,'Hidden - Dropdown'!$B:$D,2,FALSE),"")</f>
        <v/>
      </c>
      <c r="J324" s="54" t="str">
        <f>IF(ISBLANK(H324)=FALSE,VLOOKUP(H324,'Hidden - Dropdown'!$B:$D,3,FALSE),"")</f>
        <v/>
      </c>
      <c r="L324" s="51" t="str">
        <f t="shared" ref="L324:L387" si="15">IF(ISBLANK(K324),"",(IF(J324="0","One-time training",(K324+J324))))</f>
        <v/>
      </c>
      <c r="M324" s="75" t="e">
        <f t="shared" ref="M324:M387" ca="1" si="16">$Q$4-R324</f>
        <v>#VALUE!</v>
      </c>
      <c r="N324" s="83" t="str">
        <f>IF(ISBLANK(A324),"",IF(L324="One-time training","",HYPERLINK("mailto:"&amp;VLOOKUP(A324,'Contractor List'!$A:$J,5,FALSE)&amp;"?subject="&amp;'Hidden - Dropdown'!$L$7&amp;"&amp;body=Hi "&amp;C324&amp;","&amp;"%0A%0A"&amp;O324&amp;"%0A%0A"&amp;"Please take the training and provide feedback with the completion date.","send e-mail to this TM")))</f>
        <v/>
      </c>
      <c r="O324" s="22" t="str">
        <f>CONCATENATE("you are due for the"&amp;" '"&amp;Overview!H324, "' ", "training on ",CHAR(10),(TEXT(Overview!L324, "mm/dd/yyyy")),".")</f>
        <v>you are due for the '' training on 
.</v>
      </c>
      <c r="R324" s="72" t="e">
        <f t="shared" si="14"/>
        <v>#VALUE!</v>
      </c>
    </row>
    <row r="325" spans="1:18" ht="16" x14ac:dyDescent="0.35">
      <c r="A325" s="28"/>
      <c r="B325" s="47" t="str">
        <f>IF((ISBLANK(A325))," ",VLOOKUP(A325,'Contractor List'!$A:$J,2,FALSE))</f>
        <v xml:space="preserve"> </v>
      </c>
      <c r="C325" s="47" t="str">
        <f>IF((ISBLANK(A325))," ",VLOOKUP(A325,'Contractor List'!$A:$J,3,FALSE))</f>
        <v xml:space="preserve"> </v>
      </c>
      <c r="D325" s="47" t="str">
        <f>IF((ISBLANK(A325))," ",VLOOKUP(A325,'Contractor List'!$A:$J,7,FALSE))</f>
        <v xml:space="preserve"> </v>
      </c>
      <c r="E325" s="27" t="str">
        <f>IF((ISBLANK(A325))," ",VLOOKUP(A325,'Contractor List'!$A:$J,8,FALSE))</f>
        <v xml:space="preserve"> </v>
      </c>
      <c r="F325" s="27" t="str">
        <f>IF((ISBLANK(A325))," ",VLOOKUP(A325,'Contractor List'!$A:$J,9,FALSE))</f>
        <v xml:space="preserve"> </v>
      </c>
      <c r="G325" s="27" t="str">
        <f>IF((ISBLANK(A325))," ",VLOOKUP(A325,'Contractor List'!$A:$J,10,FALSE))</f>
        <v xml:space="preserve"> </v>
      </c>
      <c r="I325" s="26" t="str">
        <f>IF(ISBLANK(H325)=FALSE,VLOOKUP(H325,'Hidden - Dropdown'!$B:$D,2,FALSE),"")</f>
        <v/>
      </c>
      <c r="J325" s="54" t="str">
        <f>IF(ISBLANK(H325)=FALSE,VLOOKUP(H325,'Hidden - Dropdown'!$B:$D,3,FALSE),"")</f>
        <v/>
      </c>
      <c r="L325" s="51" t="str">
        <f t="shared" si="15"/>
        <v/>
      </c>
      <c r="M325" s="75" t="e">
        <f t="shared" ca="1" si="16"/>
        <v>#VALUE!</v>
      </c>
      <c r="N325" s="83" t="str">
        <f>IF(ISBLANK(A325),"",IF(L325="One-time training","",HYPERLINK("mailto:"&amp;VLOOKUP(A325,'Contractor List'!$A:$J,5,FALSE)&amp;"?subject="&amp;'Hidden - Dropdown'!$L$7&amp;"&amp;body=Hi "&amp;C325&amp;","&amp;"%0A%0A"&amp;O325&amp;"%0A%0A"&amp;"Please take the training and provide feedback with the completion date.","send e-mail to this TM")))</f>
        <v/>
      </c>
      <c r="O325" s="22" t="str">
        <f>CONCATENATE("you are due for the"&amp;" '"&amp;Overview!H325, "' ", "training on ",CHAR(10),(TEXT(Overview!L325, "mm/dd/yyyy")),".")</f>
        <v>you are due for the '' training on 
.</v>
      </c>
      <c r="R325" s="72" t="e">
        <f t="shared" ref="R325:R388" si="17">YEAR(L325)</f>
        <v>#VALUE!</v>
      </c>
    </row>
    <row r="326" spans="1:18" ht="16" x14ac:dyDescent="0.35">
      <c r="A326" s="28"/>
      <c r="B326" s="47" t="str">
        <f>IF((ISBLANK(A326))," ",VLOOKUP(A326,'Contractor List'!$A:$J,2,FALSE))</f>
        <v xml:space="preserve"> </v>
      </c>
      <c r="C326" s="47" t="str">
        <f>IF((ISBLANK(A326))," ",VLOOKUP(A326,'Contractor List'!$A:$J,3,FALSE))</f>
        <v xml:space="preserve"> </v>
      </c>
      <c r="D326" s="47" t="str">
        <f>IF((ISBLANK(A326))," ",VLOOKUP(A326,'Contractor List'!$A:$J,7,FALSE))</f>
        <v xml:space="preserve"> </v>
      </c>
      <c r="E326" s="27" t="str">
        <f>IF((ISBLANK(A326))," ",VLOOKUP(A326,'Contractor List'!$A:$J,8,FALSE))</f>
        <v xml:space="preserve"> </v>
      </c>
      <c r="F326" s="27" t="str">
        <f>IF((ISBLANK(A326))," ",VLOOKUP(A326,'Contractor List'!$A:$J,9,FALSE))</f>
        <v xml:space="preserve"> </v>
      </c>
      <c r="G326" s="27" t="str">
        <f>IF((ISBLANK(A326))," ",VLOOKUP(A326,'Contractor List'!$A:$J,10,FALSE))</f>
        <v xml:space="preserve"> </v>
      </c>
      <c r="I326" s="26" t="str">
        <f>IF(ISBLANK(H326)=FALSE,VLOOKUP(H326,'Hidden - Dropdown'!$B:$D,2,FALSE),"")</f>
        <v/>
      </c>
      <c r="J326" s="54" t="str">
        <f>IF(ISBLANK(H326)=FALSE,VLOOKUP(H326,'Hidden - Dropdown'!$B:$D,3,FALSE),"")</f>
        <v/>
      </c>
      <c r="L326" s="51" t="str">
        <f t="shared" si="15"/>
        <v/>
      </c>
      <c r="M326" s="75" t="e">
        <f t="shared" ca="1" si="16"/>
        <v>#VALUE!</v>
      </c>
      <c r="N326" s="83" t="str">
        <f>IF(ISBLANK(A326),"",IF(L326="One-time training","",HYPERLINK("mailto:"&amp;VLOOKUP(A326,'Contractor List'!$A:$J,5,FALSE)&amp;"?subject="&amp;'Hidden - Dropdown'!$L$7&amp;"&amp;body=Hi "&amp;C326&amp;","&amp;"%0A%0A"&amp;O326&amp;"%0A%0A"&amp;"Please take the training and provide feedback with the completion date.","send e-mail to this TM")))</f>
        <v/>
      </c>
      <c r="O326" s="22" t="str">
        <f>CONCATENATE("you are due for the"&amp;" '"&amp;Overview!H326, "' ", "training on ",CHAR(10),(TEXT(Overview!L326, "mm/dd/yyyy")),".")</f>
        <v>you are due for the '' training on 
.</v>
      </c>
      <c r="R326" s="72" t="e">
        <f t="shared" si="17"/>
        <v>#VALUE!</v>
      </c>
    </row>
    <row r="327" spans="1:18" ht="16" x14ac:dyDescent="0.35">
      <c r="A327" s="28"/>
      <c r="B327" s="47" t="str">
        <f>IF((ISBLANK(A327))," ",VLOOKUP(A327,'Contractor List'!$A:$J,2,FALSE))</f>
        <v xml:space="preserve"> </v>
      </c>
      <c r="C327" s="47" t="str">
        <f>IF((ISBLANK(A327))," ",VLOOKUP(A327,'Contractor List'!$A:$J,3,FALSE))</f>
        <v xml:space="preserve"> </v>
      </c>
      <c r="D327" s="47" t="str">
        <f>IF((ISBLANK(A327))," ",VLOOKUP(A327,'Contractor List'!$A:$J,7,FALSE))</f>
        <v xml:space="preserve"> </v>
      </c>
      <c r="E327" s="27" t="str">
        <f>IF((ISBLANK(A327))," ",VLOOKUP(A327,'Contractor List'!$A:$J,8,FALSE))</f>
        <v xml:space="preserve"> </v>
      </c>
      <c r="F327" s="27" t="str">
        <f>IF((ISBLANK(A327))," ",VLOOKUP(A327,'Contractor List'!$A:$J,9,FALSE))</f>
        <v xml:space="preserve"> </v>
      </c>
      <c r="G327" s="27" t="str">
        <f>IF((ISBLANK(A327))," ",VLOOKUP(A327,'Contractor List'!$A:$J,10,FALSE))</f>
        <v xml:space="preserve"> </v>
      </c>
      <c r="I327" s="26" t="str">
        <f>IF(ISBLANK(H327)=FALSE,VLOOKUP(H327,'Hidden - Dropdown'!$B:$D,2,FALSE),"")</f>
        <v/>
      </c>
      <c r="J327" s="54" t="str">
        <f>IF(ISBLANK(H327)=FALSE,VLOOKUP(H327,'Hidden - Dropdown'!$B:$D,3,FALSE),"")</f>
        <v/>
      </c>
      <c r="L327" s="51" t="str">
        <f t="shared" si="15"/>
        <v/>
      </c>
      <c r="M327" s="75" t="e">
        <f t="shared" ca="1" si="16"/>
        <v>#VALUE!</v>
      </c>
      <c r="N327" s="83" t="str">
        <f>IF(ISBLANK(A327),"",IF(L327="One-time training","",HYPERLINK("mailto:"&amp;VLOOKUP(A327,'Contractor List'!$A:$J,5,FALSE)&amp;"?subject="&amp;'Hidden - Dropdown'!$L$7&amp;"&amp;body=Hi "&amp;C327&amp;","&amp;"%0A%0A"&amp;O327&amp;"%0A%0A"&amp;"Please take the training and provide feedback with the completion date.","send e-mail to this TM")))</f>
        <v/>
      </c>
      <c r="O327" s="22" t="str">
        <f>CONCATENATE("you are due for the"&amp;" '"&amp;Overview!H327, "' ", "training on ",CHAR(10),(TEXT(Overview!L327, "mm/dd/yyyy")),".")</f>
        <v>you are due for the '' training on 
.</v>
      </c>
      <c r="R327" s="72" t="e">
        <f t="shared" si="17"/>
        <v>#VALUE!</v>
      </c>
    </row>
    <row r="328" spans="1:18" ht="16" x14ac:dyDescent="0.35">
      <c r="A328" s="28"/>
      <c r="B328" s="47" t="str">
        <f>IF((ISBLANK(A328))," ",VLOOKUP(A328,'Contractor List'!$A:$J,2,FALSE))</f>
        <v xml:space="preserve"> </v>
      </c>
      <c r="C328" s="47" t="str">
        <f>IF((ISBLANK(A328))," ",VLOOKUP(A328,'Contractor List'!$A:$J,3,FALSE))</f>
        <v xml:space="preserve"> </v>
      </c>
      <c r="D328" s="47" t="str">
        <f>IF((ISBLANK(A328))," ",VLOOKUP(A328,'Contractor List'!$A:$J,7,FALSE))</f>
        <v xml:space="preserve"> </v>
      </c>
      <c r="E328" s="27" t="str">
        <f>IF((ISBLANK(A328))," ",VLOOKUP(A328,'Contractor List'!$A:$J,8,FALSE))</f>
        <v xml:space="preserve"> </v>
      </c>
      <c r="F328" s="27" t="str">
        <f>IF((ISBLANK(A328))," ",VLOOKUP(A328,'Contractor List'!$A:$J,9,FALSE))</f>
        <v xml:space="preserve"> </v>
      </c>
      <c r="G328" s="27" t="str">
        <f>IF((ISBLANK(A328))," ",VLOOKUP(A328,'Contractor List'!$A:$J,10,FALSE))</f>
        <v xml:space="preserve"> </v>
      </c>
      <c r="I328" s="26" t="str">
        <f>IF(ISBLANK(H328)=FALSE,VLOOKUP(H328,'Hidden - Dropdown'!$B:$D,2,FALSE),"")</f>
        <v/>
      </c>
      <c r="J328" s="54" t="str">
        <f>IF(ISBLANK(H328)=FALSE,VLOOKUP(H328,'Hidden - Dropdown'!$B:$D,3,FALSE),"")</f>
        <v/>
      </c>
      <c r="L328" s="51" t="str">
        <f t="shared" si="15"/>
        <v/>
      </c>
      <c r="M328" s="75" t="e">
        <f t="shared" ca="1" si="16"/>
        <v>#VALUE!</v>
      </c>
      <c r="N328" s="83" t="str">
        <f>IF(ISBLANK(A328),"",IF(L328="One-time training","",HYPERLINK("mailto:"&amp;VLOOKUP(A328,'Contractor List'!$A:$J,5,FALSE)&amp;"?subject="&amp;'Hidden - Dropdown'!$L$7&amp;"&amp;body=Hi "&amp;C328&amp;","&amp;"%0A%0A"&amp;O328&amp;"%0A%0A"&amp;"Please take the training and provide feedback with the completion date.","send e-mail to this TM")))</f>
        <v/>
      </c>
      <c r="O328" s="22" t="str">
        <f>CONCATENATE("you are due for the"&amp;" '"&amp;Overview!H328, "' ", "training on ",CHAR(10),(TEXT(Overview!L328, "mm/dd/yyyy")),".")</f>
        <v>you are due for the '' training on 
.</v>
      </c>
      <c r="R328" s="72" t="e">
        <f t="shared" si="17"/>
        <v>#VALUE!</v>
      </c>
    </row>
    <row r="329" spans="1:18" ht="16" x14ac:dyDescent="0.35">
      <c r="A329" s="30"/>
      <c r="B329" s="47" t="str">
        <f>IF((ISBLANK(A329))," ",VLOOKUP(A329,'Contractor List'!$A:$J,2,FALSE))</f>
        <v xml:space="preserve"> </v>
      </c>
      <c r="C329" s="47" t="str">
        <f>IF((ISBLANK(A329))," ",VLOOKUP(A329,'Contractor List'!$A:$J,3,FALSE))</f>
        <v xml:space="preserve"> </v>
      </c>
      <c r="D329" s="47" t="str">
        <f>IF((ISBLANK(A329))," ",VLOOKUP(A329,'Contractor List'!$A:$J,7,FALSE))</f>
        <v xml:space="preserve"> </v>
      </c>
      <c r="E329" s="27" t="str">
        <f>IF((ISBLANK(A329))," ",VLOOKUP(A329,'Contractor List'!$A:$J,8,FALSE))</f>
        <v xml:space="preserve"> </v>
      </c>
      <c r="F329" s="27" t="str">
        <f>IF((ISBLANK(A329))," ",VLOOKUP(A329,'Contractor List'!$A:$J,9,FALSE))</f>
        <v xml:space="preserve"> </v>
      </c>
      <c r="G329" s="27" t="str">
        <f>IF((ISBLANK(A329))," ",VLOOKUP(A329,'Contractor List'!$A:$J,10,FALSE))</f>
        <v xml:space="preserve"> </v>
      </c>
      <c r="I329" s="26" t="str">
        <f>IF(ISBLANK(H329)=FALSE,VLOOKUP(H329,'Hidden - Dropdown'!$B:$D,2,FALSE),"")</f>
        <v/>
      </c>
      <c r="J329" s="54" t="str">
        <f>IF(ISBLANK(H329)=FALSE,VLOOKUP(H329,'Hidden - Dropdown'!$B:$D,3,FALSE),"")</f>
        <v/>
      </c>
      <c r="L329" s="51" t="str">
        <f t="shared" si="15"/>
        <v/>
      </c>
      <c r="M329" s="75" t="e">
        <f t="shared" ca="1" si="16"/>
        <v>#VALUE!</v>
      </c>
      <c r="N329" s="83" t="str">
        <f>IF(ISBLANK(A329),"",IF(L329="One-time training","",HYPERLINK("mailto:"&amp;VLOOKUP(A329,'Contractor List'!$A:$J,5,FALSE)&amp;"?subject="&amp;'Hidden - Dropdown'!$L$7&amp;"&amp;body=Hi "&amp;C329&amp;","&amp;"%0A%0A"&amp;O329&amp;"%0A%0A"&amp;"Please take the training and provide feedback with the completion date.","send e-mail to this TM")))</f>
        <v/>
      </c>
      <c r="O329" s="22" t="str">
        <f>CONCATENATE("you are due for the"&amp;" '"&amp;Overview!H329, "' ", "training on ",CHAR(10),(TEXT(Overview!L329, "mm/dd/yyyy")),".")</f>
        <v>you are due for the '' training on 
.</v>
      </c>
      <c r="R329" s="72" t="e">
        <f t="shared" si="17"/>
        <v>#VALUE!</v>
      </c>
    </row>
    <row r="330" spans="1:18" ht="16" x14ac:dyDescent="0.35">
      <c r="A330" s="28"/>
      <c r="B330" s="47" t="str">
        <f>IF((ISBLANK(A330))," ",VLOOKUP(A330,'Contractor List'!$A:$J,2,FALSE))</f>
        <v xml:space="preserve"> </v>
      </c>
      <c r="C330" s="47" t="str">
        <f>IF((ISBLANK(A330))," ",VLOOKUP(A330,'Contractor List'!$A:$J,3,FALSE))</f>
        <v xml:space="preserve"> </v>
      </c>
      <c r="D330" s="47" t="str">
        <f>IF((ISBLANK(A330))," ",VLOOKUP(A330,'Contractor List'!$A:$J,7,FALSE))</f>
        <v xml:space="preserve"> </v>
      </c>
      <c r="E330" s="27" t="str">
        <f>IF((ISBLANK(A330))," ",VLOOKUP(A330,'Contractor List'!$A:$J,8,FALSE))</f>
        <v xml:space="preserve"> </v>
      </c>
      <c r="F330" s="27" t="str">
        <f>IF((ISBLANK(A330))," ",VLOOKUP(A330,'Contractor List'!$A:$J,9,FALSE))</f>
        <v xml:space="preserve"> </v>
      </c>
      <c r="G330" s="27" t="str">
        <f>IF((ISBLANK(A330))," ",VLOOKUP(A330,'Contractor List'!$A:$J,10,FALSE))</f>
        <v xml:space="preserve"> </v>
      </c>
      <c r="I330" s="26" t="str">
        <f>IF(ISBLANK(H330)=FALSE,VLOOKUP(H330,'Hidden - Dropdown'!$B:$D,2,FALSE),"")</f>
        <v/>
      </c>
      <c r="J330" s="54" t="str">
        <f>IF(ISBLANK(H330)=FALSE,VLOOKUP(H330,'Hidden - Dropdown'!$B:$D,3,FALSE),"")</f>
        <v/>
      </c>
      <c r="L330" s="51" t="str">
        <f t="shared" si="15"/>
        <v/>
      </c>
      <c r="M330" s="75" t="e">
        <f t="shared" ca="1" si="16"/>
        <v>#VALUE!</v>
      </c>
      <c r="N330" s="83" t="str">
        <f>IF(ISBLANK(A330),"",IF(L330="One-time training","",HYPERLINK("mailto:"&amp;VLOOKUP(A330,'Contractor List'!$A:$J,5,FALSE)&amp;"?subject="&amp;'Hidden - Dropdown'!$L$7&amp;"&amp;body=Hi "&amp;C330&amp;","&amp;"%0A%0A"&amp;O330&amp;"%0A%0A"&amp;"Please take the training and provide feedback with the completion date.","send e-mail to this TM")))</f>
        <v/>
      </c>
      <c r="O330" s="22" t="str">
        <f>CONCATENATE("you are due for the"&amp;" '"&amp;Overview!H330, "' ", "training on ",CHAR(10),(TEXT(Overview!L330, "mm/dd/yyyy")),".")</f>
        <v>you are due for the '' training on 
.</v>
      </c>
      <c r="R330" s="72" t="e">
        <f t="shared" si="17"/>
        <v>#VALUE!</v>
      </c>
    </row>
    <row r="331" spans="1:18" ht="16" x14ac:dyDescent="0.35">
      <c r="A331" s="28"/>
      <c r="B331" s="47" t="str">
        <f>IF((ISBLANK(A331))," ",VLOOKUP(A331,'Contractor List'!$A:$J,2,FALSE))</f>
        <v xml:space="preserve"> </v>
      </c>
      <c r="C331" s="47" t="str">
        <f>IF((ISBLANK(A331))," ",VLOOKUP(A331,'Contractor List'!$A:$J,3,FALSE))</f>
        <v xml:space="preserve"> </v>
      </c>
      <c r="D331" s="47" t="str">
        <f>IF((ISBLANK(A331))," ",VLOOKUP(A331,'Contractor List'!$A:$J,7,FALSE))</f>
        <v xml:space="preserve"> </v>
      </c>
      <c r="E331" s="27" t="str">
        <f>IF((ISBLANK(A331))," ",VLOOKUP(A331,'Contractor List'!$A:$J,8,FALSE))</f>
        <v xml:space="preserve"> </v>
      </c>
      <c r="F331" s="27" t="str">
        <f>IF((ISBLANK(A331))," ",VLOOKUP(A331,'Contractor List'!$A:$J,9,FALSE))</f>
        <v xml:space="preserve"> </v>
      </c>
      <c r="G331" s="27" t="str">
        <f>IF((ISBLANK(A331))," ",VLOOKUP(A331,'Contractor List'!$A:$J,10,FALSE))</f>
        <v xml:space="preserve"> </v>
      </c>
      <c r="I331" s="26" t="str">
        <f>IF(ISBLANK(H331)=FALSE,VLOOKUP(H331,'Hidden - Dropdown'!$B:$D,2,FALSE),"")</f>
        <v/>
      </c>
      <c r="J331" s="54" t="str">
        <f>IF(ISBLANK(H331)=FALSE,VLOOKUP(H331,'Hidden - Dropdown'!$B:$D,3,FALSE),"")</f>
        <v/>
      </c>
      <c r="L331" s="51" t="str">
        <f t="shared" si="15"/>
        <v/>
      </c>
      <c r="M331" s="75" t="e">
        <f t="shared" ca="1" si="16"/>
        <v>#VALUE!</v>
      </c>
      <c r="N331" s="83" t="str">
        <f>IF(ISBLANK(A331),"",IF(L331="One-time training","",HYPERLINK("mailto:"&amp;VLOOKUP(A331,'Contractor List'!$A:$J,5,FALSE)&amp;"?subject="&amp;'Hidden - Dropdown'!$L$7&amp;"&amp;body=Hi "&amp;C331&amp;","&amp;"%0A%0A"&amp;O331&amp;"%0A%0A"&amp;"Please take the training and provide feedback with the completion date.","send e-mail to this TM")))</f>
        <v/>
      </c>
      <c r="O331" s="22" t="str">
        <f>CONCATENATE("you are due for the"&amp;" '"&amp;Overview!H331, "' ", "training on ",CHAR(10),(TEXT(Overview!L331, "mm/dd/yyyy")),".")</f>
        <v>you are due for the '' training on 
.</v>
      </c>
      <c r="R331" s="72" t="e">
        <f t="shared" si="17"/>
        <v>#VALUE!</v>
      </c>
    </row>
    <row r="332" spans="1:18" ht="16" x14ac:dyDescent="0.35">
      <c r="A332" s="28"/>
      <c r="B332" s="47" t="str">
        <f>IF((ISBLANK(A332))," ",VLOOKUP(A332,'Contractor List'!$A:$J,2,FALSE))</f>
        <v xml:space="preserve"> </v>
      </c>
      <c r="C332" s="47" t="str">
        <f>IF((ISBLANK(A332))," ",VLOOKUP(A332,'Contractor List'!$A:$J,3,FALSE))</f>
        <v xml:space="preserve"> </v>
      </c>
      <c r="D332" s="47" t="str">
        <f>IF((ISBLANK(A332))," ",VLOOKUP(A332,'Contractor List'!$A:$J,7,FALSE))</f>
        <v xml:space="preserve"> </v>
      </c>
      <c r="E332" s="27" t="str">
        <f>IF((ISBLANK(A332))," ",VLOOKUP(A332,'Contractor List'!$A:$J,8,FALSE))</f>
        <v xml:space="preserve"> </v>
      </c>
      <c r="F332" s="27" t="str">
        <f>IF((ISBLANK(A332))," ",VLOOKUP(A332,'Contractor List'!$A:$J,9,FALSE))</f>
        <v xml:space="preserve"> </v>
      </c>
      <c r="G332" s="27" t="str">
        <f>IF((ISBLANK(A332))," ",VLOOKUP(A332,'Contractor List'!$A:$J,10,FALSE))</f>
        <v xml:space="preserve"> </v>
      </c>
      <c r="I332" s="26" t="str">
        <f>IF(ISBLANK(H332)=FALSE,VLOOKUP(H332,'Hidden - Dropdown'!$B:$D,2,FALSE),"")</f>
        <v/>
      </c>
      <c r="J332" s="54" t="str">
        <f>IF(ISBLANK(H332)=FALSE,VLOOKUP(H332,'Hidden - Dropdown'!$B:$D,3,FALSE),"")</f>
        <v/>
      </c>
      <c r="L332" s="51" t="str">
        <f t="shared" si="15"/>
        <v/>
      </c>
      <c r="M332" s="75" t="e">
        <f t="shared" ca="1" si="16"/>
        <v>#VALUE!</v>
      </c>
      <c r="N332" s="83" t="str">
        <f>IF(ISBLANK(A332),"",IF(L332="One-time training","",HYPERLINK("mailto:"&amp;VLOOKUP(A332,'Contractor List'!$A:$J,5,FALSE)&amp;"?subject="&amp;'Hidden - Dropdown'!$L$7&amp;"&amp;body=Hi "&amp;C332&amp;","&amp;"%0A%0A"&amp;O332&amp;"%0A%0A"&amp;"Please take the training and provide feedback with the completion date.","send e-mail to this TM")))</f>
        <v/>
      </c>
      <c r="O332" s="22" t="str">
        <f>CONCATENATE("you are due for the"&amp;" '"&amp;Overview!H332, "' ", "training on ",CHAR(10),(TEXT(Overview!L332, "mm/dd/yyyy")),".")</f>
        <v>you are due for the '' training on 
.</v>
      </c>
      <c r="R332" s="72" t="e">
        <f t="shared" si="17"/>
        <v>#VALUE!</v>
      </c>
    </row>
    <row r="333" spans="1:18" ht="16" x14ac:dyDescent="0.35">
      <c r="A333" s="32"/>
      <c r="B333" s="47" t="str">
        <f>IF((ISBLANK(A333))," ",VLOOKUP(A333,'Contractor List'!$A:$J,2,FALSE))</f>
        <v xml:space="preserve"> </v>
      </c>
      <c r="C333" s="47" t="str">
        <f>IF((ISBLANK(A333))," ",VLOOKUP(A333,'Contractor List'!$A:$J,3,FALSE))</f>
        <v xml:space="preserve"> </v>
      </c>
      <c r="D333" s="47" t="str">
        <f>IF((ISBLANK(A333))," ",VLOOKUP(A333,'Contractor List'!$A:$J,7,FALSE))</f>
        <v xml:space="preserve"> </v>
      </c>
      <c r="E333" s="27" t="str">
        <f>IF((ISBLANK(A333))," ",VLOOKUP(A333,'Contractor List'!$A:$J,8,FALSE))</f>
        <v xml:space="preserve"> </v>
      </c>
      <c r="F333" s="27" t="str">
        <f>IF((ISBLANK(A333))," ",VLOOKUP(A333,'Contractor List'!$A:$J,9,FALSE))</f>
        <v xml:space="preserve"> </v>
      </c>
      <c r="G333" s="27" t="str">
        <f>IF((ISBLANK(A333))," ",VLOOKUP(A333,'Contractor List'!$A:$J,10,FALSE))</f>
        <v xml:space="preserve"> </v>
      </c>
      <c r="I333" s="26" t="str">
        <f>IF(ISBLANK(H333)=FALSE,VLOOKUP(H333,'Hidden - Dropdown'!$B:$D,2,FALSE),"")</f>
        <v/>
      </c>
      <c r="J333" s="54" t="str">
        <f>IF(ISBLANK(H333)=FALSE,VLOOKUP(H333,'Hidden - Dropdown'!$B:$D,3,FALSE),"")</f>
        <v/>
      </c>
      <c r="L333" s="51" t="str">
        <f t="shared" si="15"/>
        <v/>
      </c>
      <c r="M333" s="75" t="e">
        <f t="shared" ca="1" si="16"/>
        <v>#VALUE!</v>
      </c>
      <c r="N333" s="83" t="str">
        <f>IF(ISBLANK(A333),"",IF(L333="One-time training","",HYPERLINK("mailto:"&amp;VLOOKUP(A333,'Contractor List'!$A:$J,5,FALSE)&amp;"?subject="&amp;'Hidden - Dropdown'!$L$7&amp;"&amp;body=Hi "&amp;C333&amp;","&amp;"%0A%0A"&amp;O333&amp;"%0A%0A"&amp;"Please take the training and provide feedback with the completion date.","send e-mail to this TM")))</f>
        <v/>
      </c>
      <c r="O333" s="22" t="str">
        <f>CONCATENATE("you are due for the"&amp;" '"&amp;Overview!H333, "' ", "training on ",CHAR(10),(TEXT(Overview!L333, "mm/dd/yyyy")),".")</f>
        <v>you are due for the '' training on 
.</v>
      </c>
      <c r="R333" s="72" t="e">
        <f t="shared" si="17"/>
        <v>#VALUE!</v>
      </c>
    </row>
    <row r="334" spans="1:18" ht="16" x14ac:dyDescent="0.35">
      <c r="A334" s="28"/>
      <c r="B334" s="47" t="str">
        <f>IF((ISBLANK(A334))," ",VLOOKUP(A334,'Contractor List'!$A:$J,2,FALSE))</f>
        <v xml:space="preserve"> </v>
      </c>
      <c r="C334" s="47" t="str">
        <f>IF((ISBLANK(A334))," ",VLOOKUP(A334,'Contractor List'!$A:$J,3,FALSE))</f>
        <v xml:space="preserve"> </v>
      </c>
      <c r="D334" s="47" t="str">
        <f>IF((ISBLANK(A334))," ",VLOOKUP(A334,'Contractor List'!$A:$J,7,FALSE))</f>
        <v xml:space="preserve"> </v>
      </c>
      <c r="E334" s="27" t="str">
        <f>IF((ISBLANK(A334))," ",VLOOKUP(A334,'Contractor List'!$A:$J,8,FALSE))</f>
        <v xml:space="preserve"> </v>
      </c>
      <c r="F334" s="27" t="str">
        <f>IF((ISBLANK(A334))," ",VLOOKUP(A334,'Contractor List'!$A:$J,9,FALSE))</f>
        <v xml:space="preserve"> </v>
      </c>
      <c r="G334" s="27" t="str">
        <f>IF((ISBLANK(A334))," ",VLOOKUP(A334,'Contractor List'!$A:$J,10,FALSE))</f>
        <v xml:space="preserve"> </v>
      </c>
      <c r="I334" s="26" t="str">
        <f>IF(ISBLANK(H334)=FALSE,VLOOKUP(H334,'Hidden - Dropdown'!$B:$D,2,FALSE),"")</f>
        <v/>
      </c>
      <c r="J334" s="54" t="str">
        <f>IF(ISBLANK(H334)=FALSE,VLOOKUP(H334,'Hidden - Dropdown'!$B:$D,3,FALSE),"")</f>
        <v/>
      </c>
      <c r="L334" s="51" t="str">
        <f t="shared" si="15"/>
        <v/>
      </c>
      <c r="M334" s="75" t="e">
        <f t="shared" ca="1" si="16"/>
        <v>#VALUE!</v>
      </c>
      <c r="N334" s="83" t="str">
        <f>IF(ISBLANK(A334),"",IF(L334="One-time training","",HYPERLINK("mailto:"&amp;VLOOKUP(A334,'Contractor List'!$A:$J,5,FALSE)&amp;"?subject="&amp;'Hidden - Dropdown'!$L$7&amp;"&amp;body=Hi "&amp;C334&amp;","&amp;"%0A%0A"&amp;O334&amp;"%0A%0A"&amp;"Please take the training and provide feedback with the completion date.","send e-mail to this TM")))</f>
        <v/>
      </c>
      <c r="O334" s="22" t="str">
        <f>CONCATENATE("you are due for the"&amp;" '"&amp;Overview!H334, "' ", "training on ",CHAR(10),(TEXT(Overview!L334, "mm/dd/yyyy")),".")</f>
        <v>you are due for the '' training on 
.</v>
      </c>
      <c r="R334" s="72" t="e">
        <f t="shared" si="17"/>
        <v>#VALUE!</v>
      </c>
    </row>
    <row r="335" spans="1:18" ht="16" x14ac:dyDescent="0.35">
      <c r="A335" s="28"/>
      <c r="B335" s="47" t="str">
        <f>IF((ISBLANK(A335))," ",VLOOKUP(A335,'Contractor List'!$A:$J,2,FALSE))</f>
        <v xml:space="preserve"> </v>
      </c>
      <c r="C335" s="47" t="str">
        <f>IF((ISBLANK(A335))," ",VLOOKUP(A335,'Contractor List'!$A:$J,3,FALSE))</f>
        <v xml:space="preserve"> </v>
      </c>
      <c r="D335" s="47" t="str">
        <f>IF((ISBLANK(A335))," ",VLOOKUP(A335,'Contractor List'!$A:$J,7,FALSE))</f>
        <v xml:space="preserve"> </v>
      </c>
      <c r="E335" s="27" t="str">
        <f>IF((ISBLANK(A335))," ",VLOOKUP(A335,'Contractor List'!$A:$J,8,FALSE))</f>
        <v xml:space="preserve"> </v>
      </c>
      <c r="F335" s="27" t="str">
        <f>IF((ISBLANK(A335))," ",VLOOKUP(A335,'Contractor List'!$A:$J,9,FALSE))</f>
        <v xml:space="preserve"> </v>
      </c>
      <c r="G335" s="27" t="str">
        <f>IF((ISBLANK(A335))," ",VLOOKUP(A335,'Contractor List'!$A:$J,10,FALSE))</f>
        <v xml:space="preserve"> </v>
      </c>
      <c r="I335" s="26" t="str">
        <f>IF(ISBLANK(H335)=FALSE,VLOOKUP(H335,'Hidden - Dropdown'!$B:$D,2,FALSE),"")</f>
        <v/>
      </c>
      <c r="J335" s="54" t="str">
        <f>IF(ISBLANK(H335)=FALSE,VLOOKUP(H335,'Hidden - Dropdown'!$B:$D,3,FALSE),"")</f>
        <v/>
      </c>
      <c r="L335" s="51" t="str">
        <f t="shared" si="15"/>
        <v/>
      </c>
      <c r="M335" s="75" t="e">
        <f t="shared" ca="1" si="16"/>
        <v>#VALUE!</v>
      </c>
      <c r="N335" s="83" t="str">
        <f>IF(ISBLANK(A335),"",IF(L335="One-time training","",HYPERLINK("mailto:"&amp;VLOOKUP(A335,'Contractor List'!$A:$J,5,FALSE)&amp;"?subject="&amp;'Hidden - Dropdown'!$L$7&amp;"&amp;body=Hi "&amp;C335&amp;","&amp;"%0A%0A"&amp;O335&amp;"%0A%0A"&amp;"Please take the training and provide feedback with the completion date.","send e-mail to this TM")))</f>
        <v/>
      </c>
      <c r="O335" s="22" t="str">
        <f>CONCATENATE("you are due for the"&amp;" '"&amp;Overview!H335, "' ", "training on ",CHAR(10),(TEXT(Overview!L335, "mm/dd/yyyy")),".")</f>
        <v>you are due for the '' training on 
.</v>
      </c>
      <c r="R335" s="72" t="e">
        <f t="shared" si="17"/>
        <v>#VALUE!</v>
      </c>
    </row>
    <row r="336" spans="1:18" ht="16" x14ac:dyDescent="0.35">
      <c r="A336" s="28"/>
      <c r="B336" s="47" t="str">
        <f>IF((ISBLANK(A336))," ",VLOOKUP(A336,'Contractor List'!$A:$J,2,FALSE))</f>
        <v xml:space="preserve"> </v>
      </c>
      <c r="C336" s="47" t="str">
        <f>IF((ISBLANK(A336))," ",VLOOKUP(A336,'Contractor List'!$A:$J,3,FALSE))</f>
        <v xml:space="preserve"> </v>
      </c>
      <c r="D336" s="47" t="str">
        <f>IF((ISBLANK(A336))," ",VLOOKUP(A336,'Contractor List'!$A:$J,7,FALSE))</f>
        <v xml:space="preserve"> </v>
      </c>
      <c r="E336" s="27" t="str">
        <f>IF((ISBLANK(A336))," ",VLOOKUP(A336,'Contractor List'!$A:$J,8,FALSE))</f>
        <v xml:space="preserve"> </v>
      </c>
      <c r="F336" s="27" t="str">
        <f>IF((ISBLANK(A336))," ",VLOOKUP(A336,'Contractor List'!$A:$J,9,FALSE))</f>
        <v xml:space="preserve"> </v>
      </c>
      <c r="G336" s="27" t="str">
        <f>IF((ISBLANK(A336))," ",VLOOKUP(A336,'Contractor List'!$A:$J,10,FALSE))</f>
        <v xml:space="preserve"> </v>
      </c>
      <c r="I336" s="26" t="str">
        <f>IF(ISBLANK(H336)=FALSE,VLOOKUP(H336,'Hidden - Dropdown'!$B:$D,2,FALSE),"")</f>
        <v/>
      </c>
      <c r="J336" s="54" t="str">
        <f>IF(ISBLANK(H336)=FALSE,VLOOKUP(H336,'Hidden - Dropdown'!$B:$D,3,FALSE),"")</f>
        <v/>
      </c>
      <c r="L336" s="51" t="str">
        <f t="shared" si="15"/>
        <v/>
      </c>
      <c r="M336" s="75" t="e">
        <f t="shared" ca="1" si="16"/>
        <v>#VALUE!</v>
      </c>
      <c r="N336" s="83" t="str">
        <f>IF(ISBLANK(A336),"",IF(L336="One-time training","",HYPERLINK("mailto:"&amp;VLOOKUP(A336,'Contractor List'!$A:$J,5,FALSE)&amp;"?subject="&amp;'Hidden - Dropdown'!$L$7&amp;"&amp;body=Hi "&amp;C336&amp;","&amp;"%0A%0A"&amp;O336&amp;"%0A%0A"&amp;"Please take the training and provide feedback with the completion date.","send e-mail to this TM")))</f>
        <v/>
      </c>
      <c r="O336" s="22" t="str">
        <f>CONCATENATE("you are due for the"&amp;" '"&amp;Overview!H336, "' ", "training on ",CHAR(10),(TEXT(Overview!L336, "mm/dd/yyyy")),".")</f>
        <v>you are due for the '' training on 
.</v>
      </c>
      <c r="R336" s="72" t="e">
        <f t="shared" si="17"/>
        <v>#VALUE!</v>
      </c>
    </row>
    <row r="337" spans="1:18" ht="16" x14ac:dyDescent="0.35">
      <c r="A337" s="28"/>
      <c r="B337" s="47" t="str">
        <f>IF((ISBLANK(A337))," ",VLOOKUP(A337,'Contractor List'!$A:$J,2,FALSE))</f>
        <v xml:space="preserve"> </v>
      </c>
      <c r="C337" s="47" t="str">
        <f>IF((ISBLANK(A337))," ",VLOOKUP(A337,'Contractor List'!$A:$J,3,FALSE))</f>
        <v xml:space="preserve"> </v>
      </c>
      <c r="D337" s="47" t="str">
        <f>IF((ISBLANK(A337))," ",VLOOKUP(A337,'Contractor List'!$A:$J,7,FALSE))</f>
        <v xml:space="preserve"> </v>
      </c>
      <c r="E337" s="27" t="str">
        <f>IF((ISBLANK(A337))," ",VLOOKUP(A337,'Contractor List'!$A:$J,8,FALSE))</f>
        <v xml:space="preserve"> </v>
      </c>
      <c r="F337" s="27" t="str">
        <f>IF((ISBLANK(A337))," ",VLOOKUP(A337,'Contractor List'!$A:$J,9,FALSE))</f>
        <v xml:space="preserve"> </v>
      </c>
      <c r="G337" s="27" t="str">
        <f>IF((ISBLANK(A337))," ",VLOOKUP(A337,'Contractor List'!$A:$J,10,FALSE))</f>
        <v xml:space="preserve"> </v>
      </c>
      <c r="I337" s="26" t="str">
        <f>IF(ISBLANK(H337)=FALSE,VLOOKUP(H337,'Hidden - Dropdown'!$B:$D,2,FALSE),"")</f>
        <v/>
      </c>
      <c r="J337" s="54" t="str">
        <f>IF(ISBLANK(H337)=FALSE,VLOOKUP(H337,'Hidden - Dropdown'!$B:$D,3,FALSE),"")</f>
        <v/>
      </c>
      <c r="L337" s="51" t="str">
        <f t="shared" si="15"/>
        <v/>
      </c>
      <c r="M337" s="75" t="e">
        <f t="shared" ca="1" si="16"/>
        <v>#VALUE!</v>
      </c>
      <c r="N337" s="83" t="str">
        <f>IF(ISBLANK(A337),"",IF(L337="One-time training","",HYPERLINK("mailto:"&amp;VLOOKUP(A337,'Contractor List'!$A:$J,5,FALSE)&amp;"?subject="&amp;'Hidden - Dropdown'!$L$7&amp;"&amp;body=Hi "&amp;C337&amp;","&amp;"%0A%0A"&amp;O337&amp;"%0A%0A"&amp;"Please take the training and provide feedback with the completion date.","send e-mail to this TM")))</f>
        <v/>
      </c>
      <c r="O337" s="22" t="str">
        <f>CONCATENATE("you are due for the"&amp;" '"&amp;Overview!H337, "' ", "training on ",CHAR(10),(TEXT(Overview!L337, "mm/dd/yyyy")),".")</f>
        <v>you are due for the '' training on 
.</v>
      </c>
      <c r="R337" s="72" t="e">
        <f t="shared" si="17"/>
        <v>#VALUE!</v>
      </c>
    </row>
    <row r="338" spans="1:18" ht="16" x14ac:dyDescent="0.35">
      <c r="A338" s="28"/>
      <c r="B338" s="47" t="str">
        <f>IF((ISBLANK(A338))," ",VLOOKUP(A338,'Contractor List'!$A:$J,2,FALSE))</f>
        <v xml:space="preserve"> </v>
      </c>
      <c r="C338" s="47" t="str">
        <f>IF((ISBLANK(A338))," ",VLOOKUP(A338,'Contractor List'!$A:$J,3,FALSE))</f>
        <v xml:space="preserve"> </v>
      </c>
      <c r="D338" s="47" t="str">
        <f>IF((ISBLANK(A338))," ",VLOOKUP(A338,'Contractor List'!$A:$J,7,FALSE))</f>
        <v xml:space="preserve"> </v>
      </c>
      <c r="E338" s="27" t="str">
        <f>IF((ISBLANK(A338))," ",VLOOKUP(A338,'Contractor List'!$A:$J,8,FALSE))</f>
        <v xml:space="preserve"> </v>
      </c>
      <c r="F338" s="27" t="str">
        <f>IF((ISBLANK(A338))," ",VLOOKUP(A338,'Contractor List'!$A:$J,9,FALSE))</f>
        <v xml:space="preserve"> </v>
      </c>
      <c r="G338" s="27" t="str">
        <f>IF((ISBLANK(A338))," ",VLOOKUP(A338,'Contractor List'!$A:$J,10,FALSE))</f>
        <v xml:space="preserve"> </v>
      </c>
      <c r="I338" s="26" t="str">
        <f>IF(ISBLANK(H338)=FALSE,VLOOKUP(H338,'Hidden - Dropdown'!$B:$D,2,FALSE),"")</f>
        <v/>
      </c>
      <c r="J338" s="54" t="str">
        <f>IF(ISBLANK(H338)=FALSE,VLOOKUP(H338,'Hidden - Dropdown'!$B:$D,3,FALSE),"")</f>
        <v/>
      </c>
      <c r="L338" s="51" t="str">
        <f t="shared" si="15"/>
        <v/>
      </c>
      <c r="M338" s="75" t="e">
        <f t="shared" ca="1" si="16"/>
        <v>#VALUE!</v>
      </c>
      <c r="N338" s="83" t="str">
        <f>IF(ISBLANK(A338),"",IF(L338="One-time training","",HYPERLINK("mailto:"&amp;VLOOKUP(A338,'Contractor List'!$A:$J,5,FALSE)&amp;"?subject="&amp;'Hidden - Dropdown'!$L$7&amp;"&amp;body=Hi "&amp;C338&amp;","&amp;"%0A%0A"&amp;O338&amp;"%0A%0A"&amp;"Please take the training and provide feedback with the completion date.","send e-mail to this TM")))</f>
        <v/>
      </c>
      <c r="O338" s="22" t="str">
        <f>CONCATENATE("you are due for the"&amp;" '"&amp;Overview!H338, "' ", "training on ",CHAR(10),(TEXT(Overview!L338, "mm/dd/yyyy")),".")</f>
        <v>you are due for the '' training on 
.</v>
      </c>
      <c r="R338" s="72" t="e">
        <f t="shared" si="17"/>
        <v>#VALUE!</v>
      </c>
    </row>
    <row r="339" spans="1:18" ht="16" x14ac:dyDescent="0.35">
      <c r="A339" s="28"/>
      <c r="B339" s="47" t="str">
        <f>IF((ISBLANK(A339))," ",VLOOKUP(A339,'Contractor List'!$A:$J,2,FALSE))</f>
        <v xml:space="preserve"> </v>
      </c>
      <c r="C339" s="47" t="str">
        <f>IF((ISBLANK(A339))," ",VLOOKUP(A339,'Contractor List'!$A:$J,3,FALSE))</f>
        <v xml:space="preserve"> </v>
      </c>
      <c r="D339" s="47" t="str">
        <f>IF((ISBLANK(A339))," ",VLOOKUP(A339,'Contractor List'!$A:$J,7,FALSE))</f>
        <v xml:space="preserve"> </v>
      </c>
      <c r="E339" s="27" t="str">
        <f>IF((ISBLANK(A339))," ",VLOOKUP(A339,'Contractor List'!$A:$J,8,FALSE))</f>
        <v xml:space="preserve"> </v>
      </c>
      <c r="F339" s="27" t="str">
        <f>IF((ISBLANK(A339))," ",VLOOKUP(A339,'Contractor List'!$A:$J,9,FALSE))</f>
        <v xml:space="preserve"> </v>
      </c>
      <c r="G339" s="27" t="str">
        <f>IF((ISBLANK(A339))," ",VLOOKUP(A339,'Contractor List'!$A:$J,10,FALSE))</f>
        <v xml:space="preserve"> </v>
      </c>
      <c r="I339" s="26" t="str">
        <f>IF(ISBLANK(H339)=FALSE,VLOOKUP(H339,'Hidden - Dropdown'!$B:$D,2,FALSE),"")</f>
        <v/>
      </c>
      <c r="J339" s="54" t="str">
        <f>IF(ISBLANK(H339)=FALSE,VLOOKUP(H339,'Hidden - Dropdown'!$B:$D,3,FALSE),"")</f>
        <v/>
      </c>
      <c r="L339" s="51" t="str">
        <f t="shared" si="15"/>
        <v/>
      </c>
      <c r="M339" s="75" t="e">
        <f t="shared" ca="1" si="16"/>
        <v>#VALUE!</v>
      </c>
      <c r="N339" s="83" t="str">
        <f>IF(ISBLANK(A339),"",IF(L339="One-time training","",HYPERLINK("mailto:"&amp;VLOOKUP(A339,'Contractor List'!$A:$J,5,FALSE)&amp;"?subject="&amp;'Hidden - Dropdown'!$L$7&amp;"&amp;body=Hi "&amp;C339&amp;","&amp;"%0A%0A"&amp;O339&amp;"%0A%0A"&amp;"Please take the training and provide feedback with the completion date.","send e-mail to this TM")))</f>
        <v/>
      </c>
      <c r="O339" s="22" t="str">
        <f>CONCATENATE("you are due for the"&amp;" '"&amp;Overview!H339, "' ", "training on ",CHAR(10),(TEXT(Overview!L339, "mm/dd/yyyy")),".")</f>
        <v>you are due for the '' training on 
.</v>
      </c>
      <c r="R339" s="72" t="e">
        <f t="shared" si="17"/>
        <v>#VALUE!</v>
      </c>
    </row>
    <row r="340" spans="1:18" ht="16" x14ac:dyDescent="0.35">
      <c r="A340" s="28"/>
      <c r="B340" s="47" t="str">
        <f>IF((ISBLANK(A340))," ",VLOOKUP(A340,'Contractor List'!$A:$J,2,FALSE))</f>
        <v xml:space="preserve"> </v>
      </c>
      <c r="C340" s="47" t="str">
        <f>IF((ISBLANK(A340))," ",VLOOKUP(A340,'Contractor List'!$A:$J,3,FALSE))</f>
        <v xml:space="preserve"> </v>
      </c>
      <c r="D340" s="47" t="str">
        <f>IF((ISBLANK(A340))," ",VLOOKUP(A340,'Contractor List'!$A:$J,7,FALSE))</f>
        <v xml:space="preserve"> </v>
      </c>
      <c r="E340" s="27" t="str">
        <f>IF((ISBLANK(A340))," ",VLOOKUP(A340,'Contractor List'!$A:$J,8,FALSE))</f>
        <v xml:space="preserve"> </v>
      </c>
      <c r="F340" s="27" t="str">
        <f>IF((ISBLANK(A340))," ",VLOOKUP(A340,'Contractor List'!$A:$J,9,FALSE))</f>
        <v xml:space="preserve"> </v>
      </c>
      <c r="G340" s="27" t="str">
        <f>IF((ISBLANK(A340))," ",VLOOKUP(A340,'Contractor List'!$A:$J,10,FALSE))</f>
        <v xml:space="preserve"> </v>
      </c>
      <c r="I340" s="26" t="str">
        <f>IF(ISBLANK(H340)=FALSE,VLOOKUP(H340,'Hidden - Dropdown'!$B:$D,2,FALSE),"")</f>
        <v/>
      </c>
      <c r="J340" s="54" t="str">
        <f>IF(ISBLANK(H340)=FALSE,VLOOKUP(H340,'Hidden - Dropdown'!$B:$D,3,FALSE),"")</f>
        <v/>
      </c>
      <c r="L340" s="51" t="str">
        <f t="shared" si="15"/>
        <v/>
      </c>
      <c r="M340" s="75" t="e">
        <f t="shared" ca="1" si="16"/>
        <v>#VALUE!</v>
      </c>
      <c r="N340" s="83" t="str">
        <f>IF(ISBLANK(A340),"",IF(L340="One-time training","",HYPERLINK("mailto:"&amp;VLOOKUP(A340,'Contractor List'!$A:$J,5,FALSE)&amp;"?subject="&amp;'Hidden - Dropdown'!$L$7&amp;"&amp;body=Hi "&amp;C340&amp;","&amp;"%0A%0A"&amp;O340&amp;"%0A%0A"&amp;"Please take the training and provide feedback with the completion date.","send e-mail to this TM")))</f>
        <v/>
      </c>
      <c r="O340" s="22" t="str">
        <f>CONCATENATE("you are due for the"&amp;" '"&amp;Overview!H340, "' ", "training on ",CHAR(10),(TEXT(Overview!L340, "mm/dd/yyyy")),".")</f>
        <v>you are due for the '' training on 
.</v>
      </c>
      <c r="R340" s="72" t="e">
        <f t="shared" si="17"/>
        <v>#VALUE!</v>
      </c>
    </row>
    <row r="341" spans="1:18" ht="16" x14ac:dyDescent="0.35">
      <c r="A341" s="28"/>
      <c r="B341" s="47" t="str">
        <f>IF((ISBLANK(A341))," ",VLOOKUP(A341,'Contractor List'!$A:$J,2,FALSE))</f>
        <v xml:space="preserve"> </v>
      </c>
      <c r="C341" s="47" t="str">
        <f>IF((ISBLANK(A341))," ",VLOOKUP(A341,'Contractor List'!$A:$J,3,FALSE))</f>
        <v xml:space="preserve"> </v>
      </c>
      <c r="D341" s="47" t="str">
        <f>IF((ISBLANK(A341))," ",VLOOKUP(A341,'Contractor List'!$A:$J,7,FALSE))</f>
        <v xml:space="preserve"> </v>
      </c>
      <c r="E341" s="27" t="str">
        <f>IF((ISBLANK(A341))," ",VLOOKUP(A341,'Contractor List'!$A:$J,8,FALSE))</f>
        <v xml:space="preserve"> </v>
      </c>
      <c r="F341" s="27" t="str">
        <f>IF((ISBLANK(A341))," ",VLOOKUP(A341,'Contractor List'!$A:$J,9,FALSE))</f>
        <v xml:space="preserve"> </v>
      </c>
      <c r="G341" s="27" t="str">
        <f>IF((ISBLANK(A341))," ",VLOOKUP(A341,'Contractor List'!$A:$J,10,FALSE))</f>
        <v xml:space="preserve"> </v>
      </c>
      <c r="I341" s="26" t="str">
        <f>IF(ISBLANK(H341)=FALSE,VLOOKUP(H341,'Hidden - Dropdown'!$B:$D,2,FALSE),"")</f>
        <v/>
      </c>
      <c r="J341" s="54" t="str">
        <f>IF(ISBLANK(H341)=FALSE,VLOOKUP(H341,'Hidden - Dropdown'!$B:$D,3,FALSE),"")</f>
        <v/>
      </c>
      <c r="L341" s="51" t="str">
        <f t="shared" si="15"/>
        <v/>
      </c>
      <c r="M341" s="75" t="e">
        <f t="shared" ca="1" si="16"/>
        <v>#VALUE!</v>
      </c>
      <c r="N341" s="83" t="str">
        <f>IF(ISBLANK(A341),"",IF(L341="One-time training","",HYPERLINK("mailto:"&amp;VLOOKUP(A341,'Contractor List'!$A:$J,5,FALSE)&amp;"?subject="&amp;'Hidden - Dropdown'!$L$7&amp;"&amp;body=Hi "&amp;C341&amp;","&amp;"%0A%0A"&amp;O341&amp;"%0A%0A"&amp;"Please take the training and provide feedback with the completion date.","send e-mail to this TM")))</f>
        <v/>
      </c>
      <c r="O341" s="22" t="str">
        <f>CONCATENATE("you are due for the"&amp;" '"&amp;Overview!H341, "' ", "training on ",CHAR(10),(TEXT(Overview!L341, "mm/dd/yyyy")),".")</f>
        <v>you are due for the '' training on 
.</v>
      </c>
      <c r="R341" s="72" t="e">
        <f t="shared" si="17"/>
        <v>#VALUE!</v>
      </c>
    </row>
    <row r="342" spans="1:18" ht="16" x14ac:dyDescent="0.35">
      <c r="A342" s="28"/>
      <c r="B342" s="47" t="str">
        <f>IF((ISBLANK(A342))," ",VLOOKUP(A342,'Contractor List'!$A:$J,2,FALSE))</f>
        <v xml:space="preserve"> </v>
      </c>
      <c r="C342" s="47" t="str">
        <f>IF((ISBLANK(A342))," ",VLOOKUP(A342,'Contractor List'!$A:$J,3,FALSE))</f>
        <v xml:space="preserve"> </v>
      </c>
      <c r="D342" s="47" t="str">
        <f>IF((ISBLANK(A342))," ",VLOOKUP(A342,'Contractor List'!$A:$J,7,FALSE))</f>
        <v xml:space="preserve"> </v>
      </c>
      <c r="E342" s="27" t="str">
        <f>IF((ISBLANK(A342))," ",VLOOKUP(A342,'Contractor List'!$A:$J,8,FALSE))</f>
        <v xml:space="preserve"> </v>
      </c>
      <c r="F342" s="27" t="str">
        <f>IF((ISBLANK(A342))," ",VLOOKUP(A342,'Contractor List'!$A:$J,9,FALSE))</f>
        <v xml:space="preserve"> </v>
      </c>
      <c r="G342" s="27" t="str">
        <f>IF((ISBLANK(A342))," ",VLOOKUP(A342,'Contractor List'!$A:$J,10,FALSE))</f>
        <v xml:space="preserve"> </v>
      </c>
      <c r="I342" s="26" t="str">
        <f>IF(ISBLANK(H342)=FALSE,VLOOKUP(H342,'Hidden - Dropdown'!$B:$D,2,FALSE),"")</f>
        <v/>
      </c>
      <c r="J342" s="54" t="str">
        <f>IF(ISBLANK(H342)=FALSE,VLOOKUP(H342,'Hidden - Dropdown'!$B:$D,3,FALSE),"")</f>
        <v/>
      </c>
      <c r="L342" s="51" t="str">
        <f t="shared" si="15"/>
        <v/>
      </c>
      <c r="M342" s="75" t="e">
        <f t="shared" ca="1" si="16"/>
        <v>#VALUE!</v>
      </c>
      <c r="N342" s="83" t="str">
        <f>IF(ISBLANK(A342),"",IF(L342="One-time training","",HYPERLINK("mailto:"&amp;VLOOKUP(A342,'Contractor List'!$A:$J,5,FALSE)&amp;"?subject="&amp;'Hidden - Dropdown'!$L$7&amp;"&amp;body=Hi "&amp;C342&amp;","&amp;"%0A%0A"&amp;O342&amp;"%0A%0A"&amp;"Please take the training and provide feedback with the completion date.","send e-mail to this TM")))</f>
        <v/>
      </c>
      <c r="O342" s="22" t="str">
        <f>CONCATENATE("you are due for the"&amp;" '"&amp;Overview!H342, "' ", "training on ",CHAR(10),(TEXT(Overview!L342, "mm/dd/yyyy")),".")</f>
        <v>you are due for the '' training on 
.</v>
      </c>
      <c r="R342" s="72" t="e">
        <f t="shared" si="17"/>
        <v>#VALUE!</v>
      </c>
    </row>
    <row r="343" spans="1:18" ht="16" x14ac:dyDescent="0.35">
      <c r="A343" s="28"/>
      <c r="B343" s="47" t="str">
        <f>IF((ISBLANK(A343))," ",VLOOKUP(A343,'Contractor List'!$A:$J,2,FALSE))</f>
        <v xml:space="preserve"> </v>
      </c>
      <c r="C343" s="47" t="str">
        <f>IF((ISBLANK(A343))," ",VLOOKUP(A343,'Contractor List'!$A:$J,3,FALSE))</f>
        <v xml:space="preserve"> </v>
      </c>
      <c r="D343" s="47" t="str">
        <f>IF((ISBLANK(A343))," ",VLOOKUP(A343,'Contractor List'!$A:$J,7,FALSE))</f>
        <v xml:space="preserve"> </v>
      </c>
      <c r="E343" s="27" t="str">
        <f>IF((ISBLANK(A343))," ",VLOOKUP(A343,'Contractor List'!$A:$J,8,FALSE))</f>
        <v xml:space="preserve"> </v>
      </c>
      <c r="F343" s="27" t="str">
        <f>IF((ISBLANK(A343))," ",VLOOKUP(A343,'Contractor List'!$A:$J,9,FALSE))</f>
        <v xml:space="preserve"> </v>
      </c>
      <c r="G343" s="27" t="str">
        <f>IF((ISBLANK(A343))," ",VLOOKUP(A343,'Contractor List'!$A:$J,10,FALSE))</f>
        <v xml:space="preserve"> </v>
      </c>
      <c r="I343" s="26" t="str">
        <f>IF(ISBLANK(H343)=FALSE,VLOOKUP(H343,'Hidden - Dropdown'!$B:$D,2,FALSE),"")</f>
        <v/>
      </c>
      <c r="J343" s="54" t="str">
        <f>IF(ISBLANK(H343)=FALSE,VLOOKUP(H343,'Hidden - Dropdown'!$B:$D,3,FALSE),"")</f>
        <v/>
      </c>
      <c r="L343" s="51" t="str">
        <f t="shared" si="15"/>
        <v/>
      </c>
      <c r="M343" s="75" t="e">
        <f t="shared" ca="1" si="16"/>
        <v>#VALUE!</v>
      </c>
      <c r="N343" s="83" t="str">
        <f>IF(ISBLANK(A343),"",IF(L343="One-time training","",HYPERLINK("mailto:"&amp;VLOOKUP(A343,'Contractor List'!$A:$J,5,FALSE)&amp;"?subject="&amp;'Hidden - Dropdown'!$L$7&amp;"&amp;body=Hi "&amp;C343&amp;","&amp;"%0A%0A"&amp;O343&amp;"%0A%0A"&amp;"Please take the training and provide feedback with the completion date.","send e-mail to this TM")))</f>
        <v/>
      </c>
      <c r="O343" s="22" t="str">
        <f>CONCATENATE("you are due for the"&amp;" '"&amp;Overview!H343, "' ", "training on ",CHAR(10),(TEXT(Overview!L343, "mm/dd/yyyy")),".")</f>
        <v>you are due for the '' training on 
.</v>
      </c>
      <c r="R343" s="72" t="e">
        <f t="shared" si="17"/>
        <v>#VALUE!</v>
      </c>
    </row>
    <row r="344" spans="1:18" ht="16" x14ac:dyDescent="0.35">
      <c r="A344" s="30"/>
      <c r="B344" s="47" t="str">
        <f>IF((ISBLANK(A344))," ",VLOOKUP(A344,'Contractor List'!$A:$J,2,FALSE))</f>
        <v xml:space="preserve"> </v>
      </c>
      <c r="C344" s="47" t="str">
        <f>IF((ISBLANK(A344))," ",VLOOKUP(A344,'Contractor List'!$A:$J,3,FALSE))</f>
        <v xml:space="preserve"> </v>
      </c>
      <c r="D344" s="47" t="str">
        <f>IF((ISBLANK(A344))," ",VLOOKUP(A344,'Contractor List'!$A:$J,7,FALSE))</f>
        <v xml:space="preserve"> </v>
      </c>
      <c r="E344" s="27" t="str">
        <f>IF((ISBLANK(A344))," ",VLOOKUP(A344,'Contractor List'!$A:$J,8,FALSE))</f>
        <v xml:space="preserve"> </v>
      </c>
      <c r="F344" s="27" t="str">
        <f>IF((ISBLANK(A344))," ",VLOOKUP(A344,'Contractor List'!$A:$J,9,FALSE))</f>
        <v xml:space="preserve"> </v>
      </c>
      <c r="G344" s="27" t="str">
        <f>IF((ISBLANK(A344))," ",VLOOKUP(A344,'Contractor List'!$A:$J,10,FALSE))</f>
        <v xml:space="preserve"> </v>
      </c>
      <c r="I344" s="26" t="str">
        <f>IF(ISBLANK(H344)=FALSE,VLOOKUP(H344,'Hidden - Dropdown'!$B:$D,2,FALSE),"")</f>
        <v/>
      </c>
      <c r="J344" s="54" t="str">
        <f>IF(ISBLANK(H344)=FALSE,VLOOKUP(H344,'Hidden - Dropdown'!$B:$D,3,FALSE),"")</f>
        <v/>
      </c>
      <c r="L344" s="51" t="str">
        <f t="shared" si="15"/>
        <v/>
      </c>
      <c r="M344" s="75" t="e">
        <f t="shared" ca="1" si="16"/>
        <v>#VALUE!</v>
      </c>
      <c r="N344" s="83" t="str">
        <f>IF(ISBLANK(A344),"",IF(L344="One-time training","",HYPERLINK("mailto:"&amp;VLOOKUP(A344,'Contractor List'!$A:$J,5,FALSE)&amp;"?subject="&amp;'Hidden - Dropdown'!$L$7&amp;"&amp;body=Hi "&amp;C344&amp;","&amp;"%0A%0A"&amp;O344&amp;"%0A%0A"&amp;"Please take the training and provide feedback with the completion date.","send e-mail to this TM")))</f>
        <v/>
      </c>
      <c r="O344" s="22" t="str">
        <f>CONCATENATE("you are due for the"&amp;" '"&amp;Overview!H344, "' ", "training on ",CHAR(10),(TEXT(Overview!L344, "mm/dd/yyyy")),".")</f>
        <v>you are due for the '' training on 
.</v>
      </c>
      <c r="R344" s="72" t="e">
        <f t="shared" si="17"/>
        <v>#VALUE!</v>
      </c>
    </row>
    <row r="345" spans="1:18" ht="16" x14ac:dyDescent="0.35">
      <c r="A345" s="30"/>
      <c r="B345" s="47" t="str">
        <f>IF((ISBLANK(A345))," ",VLOOKUP(A345,'Contractor List'!$A:$J,2,FALSE))</f>
        <v xml:space="preserve"> </v>
      </c>
      <c r="C345" s="47" t="str">
        <f>IF((ISBLANK(A345))," ",VLOOKUP(A345,'Contractor List'!$A:$J,3,FALSE))</f>
        <v xml:space="preserve"> </v>
      </c>
      <c r="D345" s="47" t="str">
        <f>IF((ISBLANK(A345))," ",VLOOKUP(A345,'Contractor List'!$A:$J,7,FALSE))</f>
        <v xml:space="preserve"> </v>
      </c>
      <c r="E345" s="27" t="str">
        <f>IF((ISBLANK(A345))," ",VLOOKUP(A345,'Contractor List'!$A:$J,8,FALSE))</f>
        <v xml:space="preserve"> </v>
      </c>
      <c r="F345" s="27" t="str">
        <f>IF((ISBLANK(A345))," ",VLOOKUP(A345,'Contractor List'!$A:$J,9,FALSE))</f>
        <v xml:space="preserve"> </v>
      </c>
      <c r="G345" s="27" t="str">
        <f>IF((ISBLANK(A345))," ",VLOOKUP(A345,'Contractor List'!$A:$J,10,FALSE))</f>
        <v xml:space="preserve"> </v>
      </c>
      <c r="I345" s="26" t="str">
        <f>IF(ISBLANK(H345)=FALSE,VLOOKUP(H345,'Hidden - Dropdown'!$B:$D,2,FALSE),"")</f>
        <v/>
      </c>
      <c r="J345" s="54" t="str">
        <f>IF(ISBLANK(H345)=FALSE,VLOOKUP(H345,'Hidden - Dropdown'!$B:$D,3,FALSE),"")</f>
        <v/>
      </c>
      <c r="L345" s="51" t="str">
        <f t="shared" si="15"/>
        <v/>
      </c>
      <c r="M345" s="75" t="e">
        <f t="shared" ca="1" si="16"/>
        <v>#VALUE!</v>
      </c>
      <c r="N345" s="83" t="str">
        <f>IF(ISBLANK(A345),"",IF(L345="One-time training","",HYPERLINK("mailto:"&amp;VLOOKUP(A345,'Contractor List'!$A:$J,5,FALSE)&amp;"?subject="&amp;'Hidden - Dropdown'!$L$7&amp;"&amp;body=Hi "&amp;C345&amp;","&amp;"%0A%0A"&amp;O345&amp;"%0A%0A"&amp;"Please take the training and provide feedback with the completion date.","send e-mail to this TM")))</f>
        <v/>
      </c>
      <c r="O345" s="22" t="str">
        <f>CONCATENATE("you are due for the"&amp;" '"&amp;Overview!H345, "' ", "training on ",CHAR(10),(TEXT(Overview!L345, "mm/dd/yyyy")),".")</f>
        <v>you are due for the '' training on 
.</v>
      </c>
      <c r="R345" s="72" t="e">
        <f t="shared" si="17"/>
        <v>#VALUE!</v>
      </c>
    </row>
    <row r="346" spans="1:18" ht="16" x14ac:dyDescent="0.35">
      <c r="A346" s="28"/>
      <c r="B346" s="47" t="str">
        <f>IF((ISBLANK(A346))," ",VLOOKUP(A346,'Contractor List'!$A:$J,2,FALSE))</f>
        <v xml:space="preserve"> </v>
      </c>
      <c r="C346" s="47" t="str">
        <f>IF((ISBLANK(A346))," ",VLOOKUP(A346,'Contractor List'!$A:$J,3,FALSE))</f>
        <v xml:space="preserve"> </v>
      </c>
      <c r="D346" s="47" t="str">
        <f>IF((ISBLANK(A346))," ",VLOOKUP(A346,'Contractor List'!$A:$J,7,FALSE))</f>
        <v xml:space="preserve"> </v>
      </c>
      <c r="E346" s="27" t="str">
        <f>IF((ISBLANK(A346))," ",VLOOKUP(A346,'Contractor List'!$A:$J,8,FALSE))</f>
        <v xml:space="preserve"> </v>
      </c>
      <c r="F346" s="27" t="str">
        <f>IF((ISBLANK(A346))," ",VLOOKUP(A346,'Contractor List'!$A:$J,9,FALSE))</f>
        <v xml:space="preserve"> </v>
      </c>
      <c r="G346" s="27" t="str">
        <f>IF((ISBLANK(A346))," ",VLOOKUP(A346,'Contractor List'!$A:$J,10,FALSE))</f>
        <v xml:space="preserve"> </v>
      </c>
      <c r="I346" s="26" t="str">
        <f>IF(ISBLANK(H346)=FALSE,VLOOKUP(H346,'Hidden - Dropdown'!$B:$D,2,FALSE),"")</f>
        <v/>
      </c>
      <c r="J346" s="54" t="str">
        <f>IF(ISBLANK(H346)=FALSE,VLOOKUP(H346,'Hidden - Dropdown'!$B:$D,3,FALSE),"")</f>
        <v/>
      </c>
      <c r="L346" s="51" t="str">
        <f t="shared" si="15"/>
        <v/>
      </c>
      <c r="M346" s="75" t="e">
        <f t="shared" ca="1" si="16"/>
        <v>#VALUE!</v>
      </c>
      <c r="N346" s="83" t="str">
        <f>IF(ISBLANK(A346),"",IF(L346="One-time training","",HYPERLINK("mailto:"&amp;VLOOKUP(A346,'Contractor List'!$A:$J,5,FALSE)&amp;"?subject="&amp;'Hidden - Dropdown'!$L$7&amp;"&amp;body=Hi "&amp;C346&amp;","&amp;"%0A%0A"&amp;O346&amp;"%0A%0A"&amp;"Please take the training and provide feedback with the completion date.","send e-mail to this TM")))</f>
        <v/>
      </c>
      <c r="O346" s="22" t="str">
        <f>CONCATENATE("you are due for the"&amp;" '"&amp;Overview!H346, "' ", "training on ",CHAR(10),(TEXT(Overview!L346, "mm/dd/yyyy")),".")</f>
        <v>you are due for the '' training on 
.</v>
      </c>
      <c r="R346" s="72" t="e">
        <f t="shared" si="17"/>
        <v>#VALUE!</v>
      </c>
    </row>
    <row r="347" spans="1:18" ht="16" x14ac:dyDescent="0.35">
      <c r="A347" s="30"/>
      <c r="B347" s="47" t="str">
        <f>IF((ISBLANK(A347))," ",VLOOKUP(A347,'Contractor List'!$A:$J,2,FALSE))</f>
        <v xml:space="preserve"> </v>
      </c>
      <c r="C347" s="47" t="str">
        <f>IF((ISBLANK(A347))," ",VLOOKUP(A347,'Contractor List'!$A:$J,3,FALSE))</f>
        <v xml:space="preserve"> </v>
      </c>
      <c r="D347" s="47" t="str">
        <f>IF((ISBLANK(A347))," ",VLOOKUP(A347,'Contractor List'!$A:$J,7,FALSE))</f>
        <v xml:space="preserve"> </v>
      </c>
      <c r="E347" s="27" t="str">
        <f>IF((ISBLANK(A347))," ",VLOOKUP(A347,'Contractor List'!$A:$J,8,FALSE))</f>
        <v xml:space="preserve"> </v>
      </c>
      <c r="F347" s="27" t="str">
        <f>IF((ISBLANK(A347))," ",VLOOKUP(A347,'Contractor List'!$A:$J,9,FALSE))</f>
        <v xml:space="preserve"> </v>
      </c>
      <c r="G347" s="27" t="str">
        <f>IF((ISBLANK(A347))," ",VLOOKUP(A347,'Contractor List'!$A:$J,10,FALSE))</f>
        <v xml:space="preserve"> </v>
      </c>
      <c r="I347" s="26" t="str">
        <f>IF(ISBLANK(H347)=FALSE,VLOOKUP(H347,'Hidden - Dropdown'!$B:$D,2,FALSE),"")</f>
        <v/>
      </c>
      <c r="J347" s="54" t="str">
        <f>IF(ISBLANK(H347)=FALSE,VLOOKUP(H347,'Hidden - Dropdown'!$B:$D,3,FALSE),"")</f>
        <v/>
      </c>
      <c r="L347" s="51" t="str">
        <f t="shared" si="15"/>
        <v/>
      </c>
      <c r="M347" s="75" t="e">
        <f t="shared" ca="1" si="16"/>
        <v>#VALUE!</v>
      </c>
      <c r="N347" s="83" t="str">
        <f>IF(ISBLANK(A347),"",IF(L347="One-time training","",HYPERLINK("mailto:"&amp;VLOOKUP(A347,'Contractor List'!$A:$J,5,FALSE)&amp;"?subject="&amp;'Hidden - Dropdown'!$L$7&amp;"&amp;body=Hi "&amp;C347&amp;","&amp;"%0A%0A"&amp;O347&amp;"%0A%0A"&amp;"Please take the training and provide feedback with the completion date.","send e-mail to this TM")))</f>
        <v/>
      </c>
      <c r="O347" s="22" t="str">
        <f>CONCATENATE("you are due for the"&amp;" '"&amp;Overview!H347, "' ", "training on ",CHAR(10),(TEXT(Overview!L347, "mm/dd/yyyy")),".")</f>
        <v>you are due for the '' training on 
.</v>
      </c>
      <c r="R347" s="72" t="e">
        <f t="shared" si="17"/>
        <v>#VALUE!</v>
      </c>
    </row>
    <row r="348" spans="1:18" ht="16" x14ac:dyDescent="0.35">
      <c r="A348" s="28"/>
      <c r="B348" s="47" t="str">
        <f>IF((ISBLANK(A348))," ",VLOOKUP(A348,'Contractor List'!$A:$J,2,FALSE))</f>
        <v xml:space="preserve"> </v>
      </c>
      <c r="C348" s="47" t="str">
        <f>IF((ISBLANK(A348))," ",VLOOKUP(A348,'Contractor List'!$A:$J,3,FALSE))</f>
        <v xml:space="preserve"> </v>
      </c>
      <c r="D348" s="47" t="str">
        <f>IF((ISBLANK(A348))," ",VLOOKUP(A348,'Contractor List'!$A:$J,7,FALSE))</f>
        <v xml:space="preserve"> </v>
      </c>
      <c r="E348" s="27" t="str">
        <f>IF((ISBLANK(A348))," ",VLOOKUP(A348,'Contractor List'!$A:$J,8,FALSE))</f>
        <v xml:space="preserve"> </v>
      </c>
      <c r="F348" s="27" t="str">
        <f>IF((ISBLANK(A348))," ",VLOOKUP(A348,'Contractor List'!$A:$J,9,FALSE))</f>
        <v xml:space="preserve"> </v>
      </c>
      <c r="G348" s="27" t="str">
        <f>IF((ISBLANK(A348))," ",VLOOKUP(A348,'Contractor List'!$A:$J,10,FALSE))</f>
        <v xml:space="preserve"> </v>
      </c>
      <c r="I348" s="26" t="str">
        <f>IF(ISBLANK(H348)=FALSE,VLOOKUP(H348,'Hidden - Dropdown'!$B:$D,2,FALSE),"")</f>
        <v/>
      </c>
      <c r="J348" s="54" t="str">
        <f>IF(ISBLANK(H348)=FALSE,VLOOKUP(H348,'Hidden - Dropdown'!$B:$D,3,FALSE),"")</f>
        <v/>
      </c>
      <c r="L348" s="51" t="str">
        <f t="shared" si="15"/>
        <v/>
      </c>
      <c r="M348" s="75" t="e">
        <f t="shared" ca="1" si="16"/>
        <v>#VALUE!</v>
      </c>
      <c r="N348" s="83" t="str">
        <f>IF(ISBLANK(A348),"",IF(L348="One-time training","",HYPERLINK("mailto:"&amp;VLOOKUP(A348,'Contractor List'!$A:$J,5,FALSE)&amp;"?subject="&amp;'Hidden - Dropdown'!$L$7&amp;"&amp;body=Hi "&amp;C348&amp;","&amp;"%0A%0A"&amp;O348&amp;"%0A%0A"&amp;"Please take the training and provide feedback with the completion date.","send e-mail to this TM")))</f>
        <v/>
      </c>
      <c r="O348" s="22" t="str">
        <f>CONCATENATE("you are due for the"&amp;" '"&amp;Overview!H348, "' ", "training on ",CHAR(10),(TEXT(Overview!L348, "mm/dd/yyyy")),".")</f>
        <v>you are due for the '' training on 
.</v>
      </c>
      <c r="R348" s="72" t="e">
        <f t="shared" si="17"/>
        <v>#VALUE!</v>
      </c>
    </row>
    <row r="349" spans="1:18" ht="16" x14ac:dyDescent="0.35">
      <c r="A349" s="28"/>
      <c r="B349" s="47" t="str">
        <f>IF((ISBLANK(A349))," ",VLOOKUP(A349,'Contractor List'!$A:$J,2,FALSE))</f>
        <v xml:space="preserve"> </v>
      </c>
      <c r="C349" s="47" t="str">
        <f>IF((ISBLANK(A349))," ",VLOOKUP(A349,'Contractor List'!$A:$J,3,FALSE))</f>
        <v xml:space="preserve"> </v>
      </c>
      <c r="D349" s="47" t="str">
        <f>IF((ISBLANK(A349))," ",VLOOKUP(A349,'Contractor List'!$A:$J,7,FALSE))</f>
        <v xml:space="preserve"> </v>
      </c>
      <c r="E349" s="27" t="str">
        <f>IF((ISBLANK(A349))," ",VLOOKUP(A349,'Contractor List'!$A:$J,8,FALSE))</f>
        <v xml:space="preserve"> </v>
      </c>
      <c r="F349" s="27" t="str">
        <f>IF((ISBLANK(A349))," ",VLOOKUP(A349,'Contractor List'!$A:$J,9,FALSE))</f>
        <v xml:space="preserve"> </v>
      </c>
      <c r="G349" s="27" t="str">
        <f>IF((ISBLANK(A349))," ",VLOOKUP(A349,'Contractor List'!$A:$J,10,FALSE))</f>
        <v xml:space="preserve"> </v>
      </c>
      <c r="I349" s="26" t="str">
        <f>IF(ISBLANK(H349)=FALSE,VLOOKUP(H349,'Hidden - Dropdown'!$B:$D,2,FALSE),"")</f>
        <v/>
      </c>
      <c r="J349" s="54" t="str">
        <f>IF(ISBLANK(H349)=FALSE,VLOOKUP(H349,'Hidden - Dropdown'!$B:$D,3,FALSE),"")</f>
        <v/>
      </c>
      <c r="L349" s="51" t="str">
        <f t="shared" si="15"/>
        <v/>
      </c>
      <c r="M349" s="75" t="e">
        <f t="shared" ca="1" si="16"/>
        <v>#VALUE!</v>
      </c>
      <c r="N349" s="83" t="str">
        <f>IF(ISBLANK(A349),"",IF(L349="One-time training","",HYPERLINK("mailto:"&amp;VLOOKUP(A349,'Contractor List'!$A:$J,5,FALSE)&amp;"?subject="&amp;'Hidden - Dropdown'!$L$7&amp;"&amp;body=Hi "&amp;C349&amp;","&amp;"%0A%0A"&amp;O349&amp;"%0A%0A"&amp;"Please take the training and provide feedback with the completion date.","send e-mail to this TM")))</f>
        <v/>
      </c>
      <c r="O349" s="22" t="str">
        <f>CONCATENATE("you are due for the"&amp;" '"&amp;Overview!H349, "' ", "training on ",CHAR(10),(TEXT(Overview!L349, "mm/dd/yyyy")),".")</f>
        <v>you are due for the '' training on 
.</v>
      </c>
      <c r="R349" s="72" t="e">
        <f t="shared" si="17"/>
        <v>#VALUE!</v>
      </c>
    </row>
    <row r="350" spans="1:18" ht="16" x14ac:dyDescent="0.35">
      <c r="A350" s="28"/>
      <c r="B350" s="47" t="str">
        <f>IF((ISBLANK(A350))," ",VLOOKUP(A350,'Contractor List'!$A:$J,2,FALSE))</f>
        <v xml:space="preserve"> </v>
      </c>
      <c r="C350" s="47" t="str">
        <f>IF((ISBLANK(A350))," ",VLOOKUP(A350,'Contractor List'!$A:$J,3,FALSE))</f>
        <v xml:space="preserve"> </v>
      </c>
      <c r="D350" s="47" t="str">
        <f>IF((ISBLANK(A350))," ",VLOOKUP(A350,'Contractor List'!$A:$J,7,FALSE))</f>
        <v xml:space="preserve"> </v>
      </c>
      <c r="E350" s="27" t="str">
        <f>IF((ISBLANK(A350))," ",VLOOKUP(A350,'Contractor List'!$A:$J,8,FALSE))</f>
        <v xml:space="preserve"> </v>
      </c>
      <c r="F350" s="27" t="str">
        <f>IF((ISBLANK(A350))," ",VLOOKUP(A350,'Contractor List'!$A:$J,9,FALSE))</f>
        <v xml:space="preserve"> </v>
      </c>
      <c r="G350" s="27" t="str">
        <f>IF((ISBLANK(A350))," ",VLOOKUP(A350,'Contractor List'!$A:$J,10,FALSE))</f>
        <v xml:space="preserve"> </v>
      </c>
      <c r="I350" s="26" t="str">
        <f>IF(ISBLANK(H350)=FALSE,VLOOKUP(H350,'Hidden - Dropdown'!$B:$D,2,FALSE),"")</f>
        <v/>
      </c>
      <c r="J350" s="54" t="str">
        <f>IF(ISBLANK(H350)=FALSE,VLOOKUP(H350,'Hidden - Dropdown'!$B:$D,3,FALSE),"")</f>
        <v/>
      </c>
      <c r="L350" s="51" t="str">
        <f t="shared" si="15"/>
        <v/>
      </c>
      <c r="M350" s="75" t="e">
        <f t="shared" ca="1" si="16"/>
        <v>#VALUE!</v>
      </c>
      <c r="N350" s="83" t="str">
        <f>IF(ISBLANK(A350),"",IF(L350="One-time training","",HYPERLINK("mailto:"&amp;VLOOKUP(A350,'Contractor List'!$A:$J,5,FALSE)&amp;"?subject="&amp;'Hidden - Dropdown'!$L$7&amp;"&amp;body=Hi "&amp;C350&amp;","&amp;"%0A%0A"&amp;O350&amp;"%0A%0A"&amp;"Please take the training and provide feedback with the completion date.","send e-mail to this TM")))</f>
        <v/>
      </c>
      <c r="O350" s="22" t="str">
        <f>CONCATENATE("you are due for the"&amp;" '"&amp;Overview!H350, "' ", "training on ",CHAR(10),(TEXT(Overview!L350, "mm/dd/yyyy")),".")</f>
        <v>you are due for the '' training on 
.</v>
      </c>
      <c r="R350" s="72" t="e">
        <f t="shared" si="17"/>
        <v>#VALUE!</v>
      </c>
    </row>
    <row r="351" spans="1:18" ht="16" x14ac:dyDescent="0.35">
      <c r="A351" s="30"/>
      <c r="B351" s="47" t="str">
        <f>IF((ISBLANK(A351))," ",VLOOKUP(A351,'Contractor List'!$A:$J,2,FALSE))</f>
        <v xml:space="preserve"> </v>
      </c>
      <c r="C351" s="47" t="str">
        <f>IF((ISBLANK(A351))," ",VLOOKUP(A351,'Contractor List'!$A:$J,3,FALSE))</f>
        <v xml:space="preserve"> </v>
      </c>
      <c r="D351" s="47" t="str">
        <f>IF((ISBLANK(A351))," ",VLOOKUP(A351,'Contractor List'!$A:$J,7,FALSE))</f>
        <v xml:space="preserve"> </v>
      </c>
      <c r="E351" s="27" t="str">
        <f>IF((ISBLANK(A351))," ",VLOOKUP(A351,'Contractor List'!$A:$J,8,FALSE))</f>
        <v xml:space="preserve"> </v>
      </c>
      <c r="F351" s="27" t="str">
        <f>IF((ISBLANK(A351))," ",VLOOKUP(A351,'Contractor List'!$A:$J,9,FALSE))</f>
        <v xml:space="preserve"> </v>
      </c>
      <c r="G351" s="27" t="str">
        <f>IF((ISBLANK(A351))," ",VLOOKUP(A351,'Contractor List'!$A:$J,10,FALSE))</f>
        <v xml:space="preserve"> </v>
      </c>
      <c r="I351" s="26" t="str">
        <f>IF(ISBLANK(H351)=FALSE,VLOOKUP(H351,'Hidden - Dropdown'!$B:$D,2,FALSE),"")</f>
        <v/>
      </c>
      <c r="J351" s="54" t="str">
        <f>IF(ISBLANK(H351)=FALSE,VLOOKUP(H351,'Hidden - Dropdown'!$B:$D,3,FALSE),"")</f>
        <v/>
      </c>
      <c r="L351" s="51" t="str">
        <f t="shared" si="15"/>
        <v/>
      </c>
      <c r="M351" s="75" t="e">
        <f t="shared" ca="1" si="16"/>
        <v>#VALUE!</v>
      </c>
      <c r="N351" s="83" t="str">
        <f>IF(ISBLANK(A351),"",IF(L351="One-time training","",HYPERLINK("mailto:"&amp;VLOOKUP(A351,'Contractor List'!$A:$J,5,FALSE)&amp;"?subject="&amp;'Hidden - Dropdown'!$L$7&amp;"&amp;body=Hi "&amp;C351&amp;","&amp;"%0A%0A"&amp;O351&amp;"%0A%0A"&amp;"Please take the training and provide feedback with the completion date.","send e-mail to this TM")))</f>
        <v/>
      </c>
      <c r="O351" s="22" t="str">
        <f>CONCATENATE("you are due for the"&amp;" '"&amp;Overview!H351, "' ", "training on ",CHAR(10),(TEXT(Overview!L351, "mm/dd/yyyy")),".")</f>
        <v>you are due for the '' training on 
.</v>
      </c>
      <c r="R351" s="72" t="e">
        <f t="shared" si="17"/>
        <v>#VALUE!</v>
      </c>
    </row>
    <row r="352" spans="1:18" ht="16" x14ac:dyDescent="0.35">
      <c r="A352" s="28"/>
      <c r="B352" s="47" t="str">
        <f>IF((ISBLANK(A352))," ",VLOOKUP(A352,'Contractor List'!$A:$J,2,FALSE))</f>
        <v xml:space="preserve"> </v>
      </c>
      <c r="C352" s="47" t="str">
        <f>IF((ISBLANK(A352))," ",VLOOKUP(A352,'Contractor List'!$A:$J,3,FALSE))</f>
        <v xml:space="preserve"> </v>
      </c>
      <c r="D352" s="47" t="str">
        <f>IF((ISBLANK(A352))," ",VLOOKUP(A352,'Contractor List'!$A:$J,7,FALSE))</f>
        <v xml:space="preserve"> </v>
      </c>
      <c r="E352" s="27" t="str">
        <f>IF((ISBLANK(A352))," ",VLOOKUP(A352,'Contractor List'!$A:$J,8,FALSE))</f>
        <v xml:space="preserve"> </v>
      </c>
      <c r="F352" s="27" t="str">
        <f>IF((ISBLANK(A352))," ",VLOOKUP(A352,'Contractor List'!$A:$J,9,FALSE))</f>
        <v xml:space="preserve"> </v>
      </c>
      <c r="G352" s="27" t="str">
        <f>IF((ISBLANK(A352))," ",VLOOKUP(A352,'Contractor List'!$A:$J,10,FALSE))</f>
        <v xml:space="preserve"> </v>
      </c>
      <c r="I352" s="26" t="str">
        <f>IF(ISBLANK(H352)=FALSE,VLOOKUP(H352,'Hidden - Dropdown'!$B:$D,2,FALSE),"")</f>
        <v/>
      </c>
      <c r="J352" s="54" t="str">
        <f>IF(ISBLANK(H352)=FALSE,VLOOKUP(H352,'Hidden - Dropdown'!$B:$D,3,FALSE),"")</f>
        <v/>
      </c>
      <c r="L352" s="51" t="str">
        <f t="shared" si="15"/>
        <v/>
      </c>
      <c r="M352" s="75" t="e">
        <f t="shared" ca="1" si="16"/>
        <v>#VALUE!</v>
      </c>
      <c r="N352" s="83" t="str">
        <f>IF(ISBLANK(A352),"",IF(L352="One-time training","",HYPERLINK("mailto:"&amp;VLOOKUP(A352,'Contractor List'!$A:$J,5,FALSE)&amp;"?subject="&amp;'Hidden - Dropdown'!$L$7&amp;"&amp;body=Hi "&amp;C352&amp;","&amp;"%0A%0A"&amp;O352&amp;"%0A%0A"&amp;"Please take the training and provide feedback with the completion date.","send e-mail to this TM")))</f>
        <v/>
      </c>
      <c r="O352" s="22" t="str">
        <f>CONCATENATE("you are due for the"&amp;" '"&amp;Overview!H352, "' ", "training on ",CHAR(10),(TEXT(Overview!L352, "mm/dd/yyyy")),".")</f>
        <v>you are due for the '' training on 
.</v>
      </c>
      <c r="R352" s="72" t="e">
        <f t="shared" si="17"/>
        <v>#VALUE!</v>
      </c>
    </row>
    <row r="353" spans="1:18" ht="16" x14ac:dyDescent="0.35">
      <c r="A353" s="28"/>
      <c r="B353" s="47" t="str">
        <f>IF((ISBLANK(A353))," ",VLOOKUP(A353,'Contractor List'!$A:$J,2,FALSE))</f>
        <v xml:space="preserve"> </v>
      </c>
      <c r="C353" s="47" t="str">
        <f>IF((ISBLANK(A353))," ",VLOOKUP(A353,'Contractor List'!$A:$J,3,FALSE))</f>
        <v xml:space="preserve"> </v>
      </c>
      <c r="D353" s="47" t="str">
        <f>IF((ISBLANK(A353))," ",VLOOKUP(A353,'Contractor List'!$A:$J,7,FALSE))</f>
        <v xml:space="preserve"> </v>
      </c>
      <c r="E353" s="27" t="str">
        <f>IF((ISBLANK(A353))," ",VLOOKUP(A353,'Contractor List'!$A:$J,8,FALSE))</f>
        <v xml:space="preserve"> </v>
      </c>
      <c r="F353" s="27" t="str">
        <f>IF((ISBLANK(A353))," ",VLOOKUP(A353,'Contractor List'!$A:$J,9,FALSE))</f>
        <v xml:space="preserve"> </v>
      </c>
      <c r="G353" s="27" t="str">
        <f>IF((ISBLANK(A353))," ",VLOOKUP(A353,'Contractor List'!$A:$J,10,FALSE))</f>
        <v xml:space="preserve"> </v>
      </c>
      <c r="I353" s="26" t="str">
        <f>IF(ISBLANK(H353)=FALSE,VLOOKUP(H353,'Hidden - Dropdown'!$B:$D,2,FALSE),"")</f>
        <v/>
      </c>
      <c r="J353" s="54" t="str">
        <f>IF(ISBLANK(H353)=FALSE,VLOOKUP(H353,'Hidden - Dropdown'!$B:$D,3,FALSE),"")</f>
        <v/>
      </c>
      <c r="L353" s="51" t="str">
        <f t="shared" si="15"/>
        <v/>
      </c>
      <c r="M353" s="75" t="e">
        <f t="shared" ca="1" si="16"/>
        <v>#VALUE!</v>
      </c>
      <c r="N353" s="83" t="str">
        <f>IF(ISBLANK(A353),"",IF(L353="One-time training","",HYPERLINK("mailto:"&amp;VLOOKUP(A353,'Contractor List'!$A:$J,5,FALSE)&amp;"?subject="&amp;'Hidden - Dropdown'!$L$7&amp;"&amp;body=Hi "&amp;C353&amp;","&amp;"%0A%0A"&amp;O353&amp;"%0A%0A"&amp;"Please take the training and provide feedback with the completion date.","send e-mail to this TM")))</f>
        <v/>
      </c>
      <c r="O353" s="22" t="str">
        <f>CONCATENATE("you are due for the"&amp;" '"&amp;Overview!H353, "' ", "training on ",CHAR(10),(TEXT(Overview!L353, "mm/dd/yyyy")),".")</f>
        <v>you are due for the '' training on 
.</v>
      </c>
      <c r="R353" s="72" t="e">
        <f t="shared" si="17"/>
        <v>#VALUE!</v>
      </c>
    </row>
    <row r="354" spans="1:18" ht="16" x14ac:dyDescent="0.35">
      <c r="A354" s="28"/>
      <c r="B354" s="47" t="str">
        <f>IF((ISBLANK(A354))," ",VLOOKUP(A354,'Contractor List'!$A:$J,2,FALSE))</f>
        <v xml:space="preserve"> </v>
      </c>
      <c r="C354" s="47" t="str">
        <f>IF((ISBLANK(A354))," ",VLOOKUP(A354,'Contractor List'!$A:$J,3,FALSE))</f>
        <v xml:space="preserve"> </v>
      </c>
      <c r="D354" s="47" t="str">
        <f>IF((ISBLANK(A354))," ",VLOOKUP(A354,'Contractor List'!$A:$J,7,FALSE))</f>
        <v xml:space="preserve"> </v>
      </c>
      <c r="E354" s="27" t="str">
        <f>IF((ISBLANK(A354))," ",VLOOKUP(A354,'Contractor List'!$A:$J,8,FALSE))</f>
        <v xml:space="preserve"> </v>
      </c>
      <c r="F354" s="27" t="str">
        <f>IF((ISBLANK(A354))," ",VLOOKUP(A354,'Contractor List'!$A:$J,9,FALSE))</f>
        <v xml:space="preserve"> </v>
      </c>
      <c r="G354" s="27" t="str">
        <f>IF((ISBLANK(A354))," ",VLOOKUP(A354,'Contractor List'!$A:$J,10,FALSE))</f>
        <v xml:space="preserve"> </v>
      </c>
      <c r="I354" s="26" t="str">
        <f>IF(ISBLANK(H354)=FALSE,VLOOKUP(H354,'Hidden - Dropdown'!$B:$D,2,FALSE),"")</f>
        <v/>
      </c>
      <c r="J354" s="54" t="str">
        <f>IF(ISBLANK(H354)=FALSE,VLOOKUP(H354,'Hidden - Dropdown'!$B:$D,3,FALSE),"")</f>
        <v/>
      </c>
      <c r="L354" s="51" t="str">
        <f t="shared" si="15"/>
        <v/>
      </c>
      <c r="M354" s="75" t="e">
        <f t="shared" ca="1" si="16"/>
        <v>#VALUE!</v>
      </c>
      <c r="N354" s="83" t="str">
        <f>IF(ISBLANK(A354),"",IF(L354="One-time training","",HYPERLINK("mailto:"&amp;VLOOKUP(A354,'Contractor List'!$A:$J,5,FALSE)&amp;"?subject="&amp;'Hidden - Dropdown'!$L$7&amp;"&amp;body=Hi "&amp;C354&amp;","&amp;"%0A%0A"&amp;O354&amp;"%0A%0A"&amp;"Please take the training and provide feedback with the completion date.","send e-mail to this TM")))</f>
        <v/>
      </c>
      <c r="O354" s="22" t="str">
        <f>CONCATENATE("you are due for the"&amp;" '"&amp;Overview!H354, "' ", "training on ",CHAR(10),(TEXT(Overview!L354, "mm/dd/yyyy")),".")</f>
        <v>you are due for the '' training on 
.</v>
      </c>
      <c r="R354" s="72" t="e">
        <f t="shared" si="17"/>
        <v>#VALUE!</v>
      </c>
    </row>
    <row r="355" spans="1:18" ht="16" x14ac:dyDescent="0.35">
      <c r="A355" s="28"/>
      <c r="B355" s="47" t="str">
        <f>IF((ISBLANK(A355))," ",VLOOKUP(A355,'Contractor List'!$A:$J,2,FALSE))</f>
        <v xml:space="preserve"> </v>
      </c>
      <c r="C355" s="47" t="str">
        <f>IF((ISBLANK(A355))," ",VLOOKUP(A355,'Contractor List'!$A:$J,3,FALSE))</f>
        <v xml:space="preserve"> </v>
      </c>
      <c r="D355" s="47" t="str">
        <f>IF((ISBLANK(A355))," ",VLOOKUP(A355,'Contractor List'!$A:$J,7,FALSE))</f>
        <v xml:space="preserve"> </v>
      </c>
      <c r="E355" s="27" t="str">
        <f>IF((ISBLANK(A355))," ",VLOOKUP(A355,'Contractor List'!$A:$J,8,FALSE))</f>
        <v xml:space="preserve"> </v>
      </c>
      <c r="F355" s="27" t="str">
        <f>IF((ISBLANK(A355))," ",VLOOKUP(A355,'Contractor List'!$A:$J,9,FALSE))</f>
        <v xml:space="preserve"> </v>
      </c>
      <c r="G355" s="27" t="str">
        <f>IF((ISBLANK(A355))," ",VLOOKUP(A355,'Contractor List'!$A:$J,10,FALSE))</f>
        <v xml:space="preserve"> </v>
      </c>
      <c r="I355" s="26" t="str">
        <f>IF(ISBLANK(H355)=FALSE,VLOOKUP(H355,'Hidden - Dropdown'!$B:$D,2,FALSE),"")</f>
        <v/>
      </c>
      <c r="J355" s="54" t="str">
        <f>IF(ISBLANK(H355)=FALSE,VLOOKUP(H355,'Hidden - Dropdown'!$B:$D,3,FALSE),"")</f>
        <v/>
      </c>
      <c r="L355" s="51" t="str">
        <f t="shared" si="15"/>
        <v/>
      </c>
      <c r="M355" s="75" t="e">
        <f t="shared" ca="1" si="16"/>
        <v>#VALUE!</v>
      </c>
      <c r="N355" s="83" t="str">
        <f>IF(ISBLANK(A355),"",IF(L355="One-time training","",HYPERLINK("mailto:"&amp;VLOOKUP(A355,'Contractor List'!$A:$J,5,FALSE)&amp;"?subject="&amp;'Hidden - Dropdown'!$L$7&amp;"&amp;body=Hi "&amp;C355&amp;","&amp;"%0A%0A"&amp;O355&amp;"%0A%0A"&amp;"Please take the training and provide feedback with the completion date.","send e-mail to this TM")))</f>
        <v/>
      </c>
      <c r="O355" s="22" t="str">
        <f>CONCATENATE("you are due for the"&amp;" '"&amp;Overview!H355, "' ", "training on ",CHAR(10),(TEXT(Overview!L355, "mm/dd/yyyy")),".")</f>
        <v>you are due for the '' training on 
.</v>
      </c>
      <c r="R355" s="72" t="e">
        <f t="shared" si="17"/>
        <v>#VALUE!</v>
      </c>
    </row>
    <row r="356" spans="1:18" ht="16" x14ac:dyDescent="0.35">
      <c r="A356" s="28"/>
      <c r="B356" s="47" t="str">
        <f>IF((ISBLANK(A356))," ",VLOOKUP(A356,'Contractor List'!$A:$J,2,FALSE))</f>
        <v xml:space="preserve"> </v>
      </c>
      <c r="C356" s="47" t="str">
        <f>IF((ISBLANK(A356))," ",VLOOKUP(A356,'Contractor List'!$A:$J,3,FALSE))</f>
        <v xml:space="preserve"> </v>
      </c>
      <c r="D356" s="47" t="str">
        <f>IF((ISBLANK(A356))," ",VLOOKUP(A356,'Contractor List'!$A:$J,7,FALSE))</f>
        <v xml:space="preserve"> </v>
      </c>
      <c r="E356" s="27" t="str">
        <f>IF((ISBLANK(A356))," ",VLOOKUP(A356,'Contractor List'!$A:$J,8,FALSE))</f>
        <v xml:space="preserve"> </v>
      </c>
      <c r="F356" s="27" t="str">
        <f>IF((ISBLANK(A356))," ",VLOOKUP(A356,'Contractor List'!$A:$J,9,FALSE))</f>
        <v xml:space="preserve"> </v>
      </c>
      <c r="G356" s="27" t="str">
        <f>IF((ISBLANK(A356))," ",VLOOKUP(A356,'Contractor List'!$A:$J,10,FALSE))</f>
        <v xml:space="preserve"> </v>
      </c>
      <c r="I356" s="26" t="str">
        <f>IF(ISBLANK(H356)=FALSE,VLOOKUP(H356,'Hidden - Dropdown'!$B:$D,2,FALSE),"")</f>
        <v/>
      </c>
      <c r="J356" s="54" t="str">
        <f>IF(ISBLANK(H356)=FALSE,VLOOKUP(H356,'Hidden - Dropdown'!$B:$D,3,FALSE),"")</f>
        <v/>
      </c>
      <c r="L356" s="51" t="str">
        <f t="shared" si="15"/>
        <v/>
      </c>
      <c r="M356" s="75" t="e">
        <f t="shared" ca="1" si="16"/>
        <v>#VALUE!</v>
      </c>
      <c r="N356" s="83" t="str">
        <f>IF(ISBLANK(A356),"",IF(L356="One-time training","",HYPERLINK("mailto:"&amp;VLOOKUP(A356,'Contractor List'!$A:$J,5,FALSE)&amp;"?subject="&amp;'Hidden - Dropdown'!$L$7&amp;"&amp;body=Hi "&amp;C356&amp;","&amp;"%0A%0A"&amp;O356&amp;"%0A%0A"&amp;"Please take the training and provide feedback with the completion date.","send e-mail to this TM")))</f>
        <v/>
      </c>
      <c r="O356" s="22" t="str">
        <f>CONCATENATE("you are due for the"&amp;" '"&amp;Overview!H356, "' ", "training on ",CHAR(10),(TEXT(Overview!L356, "mm/dd/yyyy")),".")</f>
        <v>you are due for the '' training on 
.</v>
      </c>
      <c r="R356" s="72" t="e">
        <f t="shared" si="17"/>
        <v>#VALUE!</v>
      </c>
    </row>
    <row r="357" spans="1:18" ht="16" x14ac:dyDescent="0.35">
      <c r="A357" s="28"/>
      <c r="B357" s="47" t="str">
        <f>IF((ISBLANK(A357))," ",VLOOKUP(A357,'Contractor List'!$A:$J,2,FALSE))</f>
        <v xml:space="preserve"> </v>
      </c>
      <c r="C357" s="47" t="str">
        <f>IF((ISBLANK(A357))," ",VLOOKUP(A357,'Contractor List'!$A:$J,3,FALSE))</f>
        <v xml:space="preserve"> </v>
      </c>
      <c r="D357" s="47" t="str">
        <f>IF((ISBLANK(A357))," ",VLOOKUP(A357,'Contractor List'!$A:$J,7,FALSE))</f>
        <v xml:space="preserve"> </v>
      </c>
      <c r="E357" s="27" t="str">
        <f>IF((ISBLANK(A357))," ",VLOOKUP(A357,'Contractor List'!$A:$J,8,FALSE))</f>
        <v xml:space="preserve"> </v>
      </c>
      <c r="F357" s="27" t="str">
        <f>IF((ISBLANK(A357))," ",VLOOKUP(A357,'Contractor List'!$A:$J,9,FALSE))</f>
        <v xml:space="preserve"> </v>
      </c>
      <c r="G357" s="27" t="str">
        <f>IF((ISBLANK(A357))," ",VLOOKUP(A357,'Contractor List'!$A:$J,10,FALSE))</f>
        <v xml:space="preserve"> </v>
      </c>
      <c r="I357" s="26" t="str">
        <f>IF(ISBLANK(H357)=FALSE,VLOOKUP(H357,'Hidden - Dropdown'!$B:$D,2,FALSE),"")</f>
        <v/>
      </c>
      <c r="J357" s="54" t="str">
        <f>IF(ISBLANK(H357)=FALSE,VLOOKUP(H357,'Hidden - Dropdown'!$B:$D,3,FALSE),"")</f>
        <v/>
      </c>
      <c r="L357" s="51" t="str">
        <f t="shared" si="15"/>
        <v/>
      </c>
      <c r="M357" s="75" t="e">
        <f t="shared" ca="1" si="16"/>
        <v>#VALUE!</v>
      </c>
      <c r="N357" s="83" t="str">
        <f>IF(ISBLANK(A357),"",IF(L357="One-time training","",HYPERLINK("mailto:"&amp;VLOOKUP(A357,'Contractor List'!$A:$J,5,FALSE)&amp;"?subject="&amp;'Hidden - Dropdown'!$L$7&amp;"&amp;body=Hi "&amp;C357&amp;","&amp;"%0A%0A"&amp;O357&amp;"%0A%0A"&amp;"Please take the training and provide feedback with the completion date.","send e-mail to this TM")))</f>
        <v/>
      </c>
      <c r="O357" s="22" t="str">
        <f>CONCATENATE("you are due for the"&amp;" '"&amp;Overview!H357, "' ", "training on ",CHAR(10),(TEXT(Overview!L357, "mm/dd/yyyy")),".")</f>
        <v>you are due for the '' training on 
.</v>
      </c>
      <c r="R357" s="72" t="e">
        <f t="shared" si="17"/>
        <v>#VALUE!</v>
      </c>
    </row>
    <row r="358" spans="1:18" ht="16" x14ac:dyDescent="0.35">
      <c r="A358" s="28"/>
      <c r="B358" s="47" t="str">
        <f>IF((ISBLANK(A358))," ",VLOOKUP(A358,'Contractor List'!$A:$J,2,FALSE))</f>
        <v xml:space="preserve"> </v>
      </c>
      <c r="C358" s="47" t="str">
        <f>IF((ISBLANK(A358))," ",VLOOKUP(A358,'Contractor List'!$A:$J,3,FALSE))</f>
        <v xml:space="preserve"> </v>
      </c>
      <c r="D358" s="47" t="str">
        <f>IF((ISBLANK(A358))," ",VLOOKUP(A358,'Contractor List'!$A:$J,7,FALSE))</f>
        <v xml:space="preserve"> </v>
      </c>
      <c r="E358" s="27" t="str">
        <f>IF((ISBLANK(A358))," ",VLOOKUP(A358,'Contractor List'!$A:$J,8,FALSE))</f>
        <v xml:space="preserve"> </v>
      </c>
      <c r="F358" s="27" t="str">
        <f>IF((ISBLANK(A358))," ",VLOOKUP(A358,'Contractor List'!$A:$J,9,FALSE))</f>
        <v xml:space="preserve"> </v>
      </c>
      <c r="G358" s="27" t="str">
        <f>IF((ISBLANK(A358))," ",VLOOKUP(A358,'Contractor List'!$A:$J,10,FALSE))</f>
        <v xml:space="preserve"> </v>
      </c>
      <c r="I358" s="26" t="str">
        <f>IF(ISBLANK(H358)=FALSE,VLOOKUP(H358,'Hidden - Dropdown'!$B:$D,2,FALSE),"")</f>
        <v/>
      </c>
      <c r="J358" s="54" t="str">
        <f>IF(ISBLANK(H358)=FALSE,VLOOKUP(H358,'Hidden - Dropdown'!$B:$D,3,FALSE),"")</f>
        <v/>
      </c>
      <c r="L358" s="51" t="str">
        <f t="shared" si="15"/>
        <v/>
      </c>
      <c r="M358" s="75" t="e">
        <f t="shared" ca="1" si="16"/>
        <v>#VALUE!</v>
      </c>
      <c r="N358" s="83" t="str">
        <f>IF(ISBLANK(A358),"",IF(L358="One-time training","",HYPERLINK("mailto:"&amp;VLOOKUP(A358,'Contractor List'!$A:$J,5,FALSE)&amp;"?subject="&amp;'Hidden - Dropdown'!$L$7&amp;"&amp;body=Hi "&amp;C358&amp;","&amp;"%0A%0A"&amp;O358&amp;"%0A%0A"&amp;"Please take the training and provide feedback with the completion date.","send e-mail to this TM")))</f>
        <v/>
      </c>
      <c r="O358" s="22" t="str">
        <f>CONCATENATE("you are due for the"&amp;" '"&amp;Overview!H358, "' ", "training on ",CHAR(10),(TEXT(Overview!L358, "mm/dd/yyyy")),".")</f>
        <v>you are due for the '' training on 
.</v>
      </c>
      <c r="R358" s="72" t="e">
        <f t="shared" si="17"/>
        <v>#VALUE!</v>
      </c>
    </row>
    <row r="359" spans="1:18" ht="16" x14ac:dyDescent="0.35">
      <c r="A359" s="28"/>
      <c r="B359" s="47" t="str">
        <f>IF((ISBLANK(A359))," ",VLOOKUP(A359,'Contractor List'!$A:$J,2,FALSE))</f>
        <v xml:space="preserve"> </v>
      </c>
      <c r="C359" s="47" t="str">
        <f>IF((ISBLANK(A359))," ",VLOOKUP(A359,'Contractor List'!$A:$J,3,FALSE))</f>
        <v xml:space="preserve"> </v>
      </c>
      <c r="D359" s="47" t="str">
        <f>IF((ISBLANK(A359))," ",VLOOKUP(A359,'Contractor List'!$A:$J,7,FALSE))</f>
        <v xml:space="preserve"> </v>
      </c>
      <c r="E359" s="27" t="str">
        <f>IF((ISBLANK(A359))," ",VLOOKUP(A359,'Contractor List'!$A:$J,8,FALSE))</f>
        <v xml:space="preserve"> </v>
      </c>
      <c r="F359" s="27" t="str">
        <f>IF((ISBLANK(A359))," ",VLOOKUP(A359,'Contractor List'!$A:$J,9,FALSE))</f>
        <v xml:space="preserve"> </v>
      </c>
      <c r="G359" s="27" t="str">
        <f>IF((ISBLANK(A359))," ",VLOOKUP(A359,'Contractor List'!$A:$J,10,FALSE))</f>
        <v xml:space="preserve"> </v>
      </c>
      <c r="I359" s="26" t="str">
        <f>IF(ISBLANK(H359)=FALSE,VLOOKUP(H359,'Hidden - Dropdown'!$B:$D,2,FALSE),"")</f>
        <v/>
      </c>
      <c r="J359" s="54" t="str">
        <f>IF(ISBLANK(H359)=FALSE,VLOOKUP(H359,'Hidden - Dropdown'!$B:$D,3,FALSE),"")</f>
        <v/>
      </c>
      <c r="L359" s="51" t="str">
        <f t="shared" si="15"/>
        <v/>
      </c>
      <c r="M359" s="75" t="e">
        <f t="shared" ca="1" si="16"/>
        <v>#VALUE!</v>
      </c>
      <c r="N359" s="83" t="str">
        <f>IF(ISBLANK(A359),"",IF(L359="One-time training","",HYPERLINK("mailto:"&amp;VLOOKUP(A359,'Contractor List'!$A:$J,5,FALSE)&amp;"?subject="&amp;'Hidden - Dropdown'!$L$7&amp;"&amp;body=Hi "&amp;C359&amp;","&amp;"%0A%0A"&amp;O359&amp;"%0A%0A"&amp;"Please take the training and provide feedback with the completion date.","send e-mail to this TM")))</f>
        <v/>
      </c>
      <c r="O359" s="22" t="str">
        <f>CONCATENATE("you are due for the"&amp;" '"&amp;Overview!H359, "' ", "training on ",CHAR(10),(TEXT(Overview!L359, "mm/dd/yyyy")),".")</f>
        <v>you are due for the '' training on 
.</v>
      </c>
      <c r="R359" s="72" t="e">
        <f t="shared" si="17"/>
        <v>#VALUE!</v>
      </c>
    </row>
    <row r="360" spans="1:18" ht="16" x14ac:dyDescent="0.35">
      <c r="A360" s="28"/>
      <c r="B360" s="47" t="str">
        <f>IF((ISBLANK(A360))," ",VLOOKUP(A360,'Contractor List'!$A:$J,2,FALSE))</f>
        <v xml:space="preserve"> </v>
      </c>
      <c r="C360" s="47" t="str">
        <f>IF((ISBLANK(A360))," ",VLOOKUP(A360,'Contractor List'!$A:$J,3,FALSE))</f>
        <v xml:space="preserve"> </v>
      </c>
      <c r="D360" s="47" t="str">
        <f>IF((ISBLANK(A360))," ",VLOOKUP(A360,'Contractor List'!$A:$J,7,FALSE))</f>
        <v xml:space="preserve"> </v>
      </c>
      <c r="E360" s="27" t="str">
        <f>IF((ISBLANK(A360))," ",VLOOKUP(A360,'Contractor List'!$A:$J,8,FALSE))</f>
        <v xml:space="preserve"> </v>
      </c>
      <c r="F360" s="27" t="str">
        <f>IF((ISBLANK(A360))," ",VLOOKUP(A360,'Contractor List'!$A:$J,9,FALSE))</f>
        <v xml:space="preserve"> </v>
      </c>
      <c r="G360" s="27" t="str">
        <f>IF((ISBLANK(A360))," ",VLOOKUP(A360,'Contractor List'!$A:$J,10,FALSE))</f>
        <v xml:space="preserve"> </v>
      </c>
      <c r="I360" s="26" t="str">
        <f>IF(ISBLANK(H360)=FALSE,VLOOKUP(H360,'Hidden - Dropdown'!$B:$D,2,FALSE),"")</f>
        <v/>
      </c>
      <c r="J360" s="54" t="str">
        <f>IF(ISBLANK(H360)=FALSE,VLOOKUP(H360,'Hidden - Dropdown'!$B:$D,3,FALSE),"")</f>
        <v/>
      </c>
      <c r="L360" s="51" t="str">
        <f t="shared" si="15"/>
        <v/>
      </c>
      <c r="M360" s="75" t="e">
        <f t="shared" ca="1" si="16"/>
        <v>#VALUE!</v>
      </c>
      <c r="N360" s="83" t="str">
        <f>IF(ISBLANK(A360),"",IF(L360="One-time training","",HYPERLINK("mailto:"&amp;VLOOKUP(A360,'Contractor List'!$A:$J,5,FALSE)&amp;"?subject="&amp;'Hidden - Dropdown'!$L$7&amp;"&amp;body=Hi "&amp;C360&amp;","&amp;"%0A%0A"&amp;O360&amp;"%0A%0A"&amp;"Please take the training and provide feedback with the completion date.","send e-mail to this TM")))</f>
        <v/>
      </c>
      <c r="O360" s="22" t="str">
        <f>CONCATENATE("you are due for the"&amp;" '"&amp;Overview!H360, "' ", "training on ",CHAR(10),(TEXT(Overview!L360, "mm/dd/yyyy")),".")</f>
        <v>you are due for the '' training on 
.</v>
      </c>
      <c r="R360" s="72" t="e">
        <f t="shared" si="17"/>
        <v>#VALUE!</v>
      </c>
    </row>
    <row r="361" spans="1:18" ht="16" x14ac:dyDescent="0.35">
      <c r="A361" s="28"/>
      <c r="B361" s="47" t="str">
        <f>IF((ISBLANK(A361))," ",VLOOKUP(A361,'Contractor List'!$A:$J,2,FALSE))</f>
        <v xml:space="preserve"> </v>
      </c>
      <c r="C361" s="47" t="str">
        <f>IF((ISBLANK(A361))," ",VLOOKUP(A361,'Contractor List'!$A:$J,3,FALSE))</f>
        <v xml:space="preserve"> </v>
      </c>
      <c r="D361" s="47" t="str">
        <f>IF((ISBLANK(A361))," ",VLOOKUP(A361,'Contractor List'!$A:$J,7,FALSE))</f>
        <v xml:space="preserve"> </v>
      </c>
      <c r="E361" s="27" t="str">
        <f>IF((ISBLANK(A361))," ",VLOOKUP(A361,'Contractor List'!$A:$J,8,FALSE))</f>
        <v xml:space="preserve"> </v>
      </c>
      <c r="F361" s="27" t="str">
        <f>IF((ISBLANK(A361))," ",VLOOKUP(A361,'Contractor List'!$A:$J,9,FALSE))</f>
        <v xml:space="preserve"> </v>
      </c>
      <c r="G361" s="27" t="str">
        <f>IF((ISBLANK(A361))," ",VLOOKUP(A361,'Contractor List'!$A:$J,10,FALSE))</f>
        <v xml:space="preserve"> </v>
      </c>
      <c r="I361" s="26" t="str">
        <f>IF(ISBLANK(H361)=FALSE,VLOOKUP(H361,'Hidden - Dropdown'!$B:$D,2,FALSE),"")</f>
        <v/>
      </c>
      <c r="J361" s="54" t="str">
        <f>IF(ISBLANK(H361)=FALSE,VLOOKUP(H361,'Hidden - Dropdown'!$B:$D,3,FALSE),"")</f>
        <v/>
      </c>
      <c r="L361" s="51" t="str">
        <f t="shared" si="15"/>
        <v/>
      </c>
      <c r="M361" s="75" t="e">
        <f t="shared" ca="1" si="16"/>
        <v>#VALUE!</v>
      </c>
      <c r="N361" s="83" t="str">
        <f>IF(ISBLANK(A361),"",IF(L361="One-time training","",HYPERLINK("mailto:"&amp;VLOOKUP(A361,'Contractor List'!$A:$J,5,FALSE)&amp;"?subject="&amp;'Hidden - Dropdown'!$L$7&amp;"&amp;body=Hi "&amp;C361&amp;","&amp;"%0A%0A"&amp;O361&amp;"%0A%0A"&amp;"Please take the training and provide feedback with the completion date.","send e-mail to this TM")))</f>
        <v/>
      </c>
      <c r="O361" s="22" t="str">
        <f>CONCATENATE("you are due for the"&amp;" '"&amp;Overview!H361, "' ", "training on ",CHAR(10),(TEXT(Overview!L361, "mm/dd/yyyy")),".")</f>
        <v>you are due for the '' training on 
.</v>
      </c>
      <c r="R361" s="72" t="e">
        <f t="shared" si="17"/>
        <v>#VALUE!</v>
      </c>
    </row>
    <row r="362" spans="1:18" ht="16" x14ac:dyDescent="0.35">
      <c r="A362" s="28"/>
      <c r="B362" s="47" t="str">
        <f>IF((ISBLANK(A362))," ",VLOOKUP(A362,'Contractor List'!$A:$J,2,FALSE))</f>
        <v xml:space="preserve"> </v>
      </c>
      <c r="C362" s="47" t="str">
        <f>IF((ISBLANK(A362))," ",VLOOKUP(A362,'Contractor List'!$A:$J,3,FALSE))</f>
        <v xml:space="preserve"> </v>
      </c>
      <c r="D362" s="47" t="str">
        <f>IF((ISBLANK(A362))," ",VLOOKUP(A362,'Contractor List'!$A:$J,7,FALSE))</f>
        <v xml:space="preserve"> </v>
      </c>
      <c r="E362" s="27" t="str">
        <f>IF((ISBLANK(A362))," ",VLOOKUP(A362,'Contractor List'!$A:$J,8,FALSE))</f>
        <v xml:space="preserve"> </v>
      </c>
      <c r="F362" s="27" t="str">
        <f>IF((ISBLANK(A362))," ",VLOOKUP(A362,'Contractor List'!$A:$J,9,FALSE))</f>
        <v xml:space="preserve"> </v>
      </c>
      <c r="G362" s="27" t="str">
        <f>IF((ISBLANK(A362))," ",VLOOKUP(A362,'Contractor List'!$A:$J,10,FALSE))</f>
        <v xml:space="preserve"> </v>
      </c>
      <c r="I362" s="26" t="str">
        <f>IF(ISBLANK(H362)=FALSE,VLOOKUP(H362,'Hidden - Dropdown'!$B:$D,2,FALSE),"")</f>
        <v/>
      </c>
      <c r="J362" s="54" t="str">
        <f>IF(ISBLANK(H362)=FALSE,VLOOKUP(H362,'Hidden - Dropdown'!$B:$D,3,FALSE),"")</f>
        <v/>
      </c>
      <c r="L362" s="51" t="str">
        <f t="shared" si="15"/>
        <v/>
      </c>
      <c r="M362" s="75" t="e">
        <f t="shared" ca="1" si="16"/>
        <v>#VALUE!</v>
      </c>
      <c r="N362" s="83" t="str">
        <f>IF(ISBLANK(A362),"",IF(L362="One-time training","",HYPERLINK("mailto:"&amp;VLOOKUP(A362,'Contractor List'!$A:$J,5,FALSE)&amp;"?subject="&amp;'Hidden - Dropdown'!$L$7&amp;"&amp;body=Hi "&amp;C362&amp;","&amp;"%0A%0A"&amp;O362&amp;"%0A%0A"&amp;"Please take the training and provide feedback with the completion date.","send e-mail to this TM")))</f>
        <v/>
      </c>
      <c r="O362" s="22" t="str">
        <f>CONCATENATE("you are due for the"&amp;" '"&amp;Overview!H362, "' ", "training on ",CHAR(10),(TEXT(Overview!L362, "mm/dd/yyyy")),".")</f>
        <v>you are due for the '' training on 
.</v>
      </c>
      <c r="R362" s="72" t="e">
        <f t="shared" si="17"/>
        <v>#VALUE!</v>
      </c>
    </row>
    <row r="363" spans="1:18" ht="16" x14ac:dyDescent="0.35">
      <c r="A363" s="28"/>
      <c r="B363" s="47" t="str">
        <f>IF((ISBLANK(A363))," ",VLOOKUP(A363,'Contractor List'!$A:$J,2,FALSE))</f>
        <v xml:space="preserve"> </v>
      </c>
      <c r="C363" s="47" t="str">
        <f>IF((ISBLANK(A363))," ",VLOOKUP(A363,'Contractor List'!$A:$J,3,FALSE))</f>
        <v xml:space="preserve"> </v>
      </c>
      <c r="D363" s="47" t="str">
        <f>IF((ISBLANK(A363))," ",VLOOKUP(A363,'Contractor List'!$A:$J,7,FALSE))</f>
        <v xml:space="preserve"> </v>
      </c>
      <c r="E363" s="27" t="str">
        <f>IF((ISBLANK(A363))," ",VLOOKUP(A363,'Contractor List'!$A:$J,8,FALSE))</f>
        <v xml:space="preserve"> </v>
      </c>
      <c r="F363" s="27" t="str">
        <f>IF((ISBLANK(A363))," ",VLOOKUP(A363,'Contractor List'!$A:$J,9,FALSE))</f>
        <v xml:space="preserve"> </v>
      </c>
      <c r="G363" s="27" t="str">
        <f>IF((ISBLANK(A363))," ",VLOOKUP(A363,'Contractor List'!$A:$J,10,FALSE))</f>
        <v xml:space="preserve"> </v>
      </c>
      <c r="I363" s="26" t="str">
        <f>IF(ISBLANK(H363)=FALSE,VLOOKUP(H363,'Hidden - Dropdown'!$B:$D,2,FALSE),"")</f>
        <v/>
      </c>
      <c r="J363" s="54" t="str">
        <f>IF(ISBLANK(H363)=FALSE,VLOOKUP(H363,'Hidden - Dropdown'!$B:$D,3,FALSE),"")</f>
        <v/>
      </c>
      <c r="L363" s="51" t="str">
        <f t="shared" si="15"/>
        <v/>
      </c>
      <c r="M363" s="75" t="e">
        <f t="shared" ca="1" si="16"/>
        <v>#VALUE!</v>
      </c>
      <c r="N363" s="83" t="str">
        <f>IF(ISBLANK(A363),"",IF(L363="One-time training","",HYPERLINK("mailto:"&amp;VLOOKUP(A363,'Contractor List'!$A:$J,5,FALSE)&amp;"?subject="&amp;'Hidden - Dropdown'!$L$7&amp;"&amp;body=Hi "&amp;C363&amp;","&amp;"%0A%0A"&amp;O363&amp;"%0A%0A"&amp;"Please take the training and provide feedback with the completion date.","send e-mail to this TM")))</f>
        <v/>
      </c>
      <c r="O363" s="22" t="str">
        <f>CONCATENATE("you are due for the"&amp;" '"&amp;Overview!H363, "' ", "training on ",CHAR(10),(TEXT(Overview!L363, "mm/dd/yyyy")),".")</f>
        <v>you are due for the '' training on 
.</v>
      </c>
      <c r="R363" s="72" t="e">
        <f t="shared" si="17"/>
        <v>#VALUE!</v>
      </c>
    </row>
    <row r="364" spans="1:18" ht="16" x14ac:dyDescent="0.35">
      <c r="A364" s="28"/>
      <c r="B364" s="47" t="str">
        <f>IF((ISBLANK(A364))," ",VLOOKUP(A364,'Contractor List'!$A:$J,2,FALSE))</f>
        <v xml:space="preserve"> </v>
      </c>
      <c r="C364" s="47" t="str">
        <f>IF((ISBLANK(A364))," ",VLOOKUP(A364,'Contractor List'!$A:$J,3,FALSE))</f>
        <v xml:space="preserve"> </v>
      </c>
      <c r="D364" s="47" t="str">
        <f>IF((ISBLANK(A364))," ",VLOOKUP(A364,'Contractor List'!$A:$J,7,FALSE))</f>
        <v xml:space="preserve"> </v>
      </c>
      <c r="E364" s="27" t="str">
        <f>IF((ISBLANK(A364))," ",VLOOKUP(A364,'Contractor List'!$A:$J,8,FALSE))</f>
        <v xml:space="preserve"> </v>
      </c>
      <c r="F364" s="27" t="str">
        <f>IF((ISBLANK(A364))," ",VLOOKUP(A364,'Contractor List'!$A:$J,9,FALSE))</f>
        <v xml:space="preserve"> </v>
      </c>
      <c r="G364" s="27" t="str">
        <f>IF((ISBLANK(A364))," ",VLOOKUP(A364,'Contractor List'!$A:$J,10,FALSE))</f>
        <v xml:space="preserve"> </v>
      </c>
      <c r="I364" s="26" t="str">
        <f>IF(ISBLANK(H364)=FALSE,VLOOKUP(H364,'Hidden - Dropdown'!$B:$D,2,FALSE),"")</f>
        <v/>
      </c>
      <c r="J364" s="54" t="str">
        <f>IF(ISBLANK(H364)=FALSE,VLOOKUP(H364,'Hidden - Dropdown'!$B:$D,3,FALSE),"")</f>
        <v/>
      </c>
      <c r="L364" s="51" t="str">
        <f t="shared" si="15"/>
        <v/>
      </c>
      <c r="M364" s="75" t="e">
        <f t="shared" ca="1" si="16"/>
        <v>#VALUE!</v>
      </c>
      <c r="N364" s="83" t="str">
        <f>IF(ISBLANK(A364),"",IF(L364="One-time training","",HYPERLINK("mailto:"&amp;VLOOKUP(A364,'Contractor List'!$A:$J,5,FALSE)&amp;"?subject="&amp;'Hidden - Dropdown'!$L$7&amp;"&amp;body=Hi "&amp;C364&amp;","&amp;"%0A%0A"&amp;O364&amp;"%0A%0A"&amp;"Please take the training and provide feedback with the completion date.","send e-mail to this TM")))</f>
        <v/>
      </c>
      <c r="O364" s="22" t="str">
        <f>CONCATENATE("you are due for the"&amp;" '"&amp;Overview!H364, "' ", "training on ",CHAR(10),(TEXT(Overview!L364, "mm/dd/yyyy")),".")</f>
        <v>you are due for the '' training on 
.</v>
      </c>
      <c r="R364" s="72" t="e">
        <f t="shared" si="17"/>
        <v>#VALUE!</v>
      </c>
    </row>
    <row r="365" spans="1:18" ht="16" x14ac:dyDescent="0.35">
      <c r="A365" s="28"/>
      <c r="B365" s="47" t="str">
        <f>IF((ISBLANK(A365))," ",VLOOKUP(A365,'Contractor List'!$A:$J,2,FALSE))</f>
        <v xml:space="preserve"> </v>
      </c>
      <c r="C365" s="47" t="str">
        <f>IF((ISBLANK(A365))," ",VLOOKUP(A365,'Contractor List'!$A:$J,3,FALSE))</f>
        <v xml:space="preserve"> </v>
      </c>
      <c r="D365" s="47" t="str">
        <f>IF((ISBLANK(A365))," ",VLOOKUP(A365,'Contractor List'!$A:$J,7,FALSE))</f>
        <v xml:space="preserve"> </v>
      </c>
      <c r="E365" s="27" t="str">
        <f>IF((ISBLANK(A365))," ",VLOOKUP(A365,'Contractor List'!$A:$J,8,FALSE))</f>
        <v xml:space="preserve"> </v>
      </c>
      <c r="F365" s="27" t="str">
        <f>IF((ISBLANK(A365))," ",VLOOKUP(A365,'Contractor List'!$A:$J,9,FALSE))</f>
        <v xml:space="preserve"> </v>
      </c>
      <c r="G365" s="27" t="str">
        <f>IF((ISBLANK(A365))," ",VLOOKUP(A365,'Contractor List'!$A:$J,10,FALSE))</f>
        <v xml:space="preserve"> </v>
      </c>
      <c r="I365" s="26" t="str">
        <f>IF(ISBLANK(H365)=FALSE,VLOOKUP(H365,'Hidden - Dropdown'!$B:$D,2,FALSE),"")</f>
        <v/>
      </c>
      <c r="J365" s="54" t="str">
        <f>IF(ISBLANK(H365)=FALSE,VLOOKUP(H365,'Hidden - Dropdown'!$B:$D,3,FALSE),"")</f>
        <v/>
      </c>
      <c r="L365" s="51" t="str">
        <f t="shared" si="15"/>
        <v/>
      </c>
      <c r="M365" s="75" t="e">
        <f t="shared" ca="1" si="16"/>
        <v>#VALUE!</v>
      </c>
      <c r="N365" s="83" t="str">
        <f>IF(ISBLANK(A365),"",IF(L365="One-time training","",HYPERLINK("mailto:"&amp;VLOOKUP(A365,'Contractor List'!$A:$J,5,FALSE)&amp;"?subject="&amp;'Hidden - Dropdown'!$L$7&amp;"&amp;body=Hi "&amp;C365&amp;","&amp;"%0A%0A"&amp;O365&amp;"%0A%0A"&amp;"Please take the training and provide feedback with the completion date.","send e-mail to this TM")))</f>
        <v/>
      </c>
      <c r="O365" s="22" t="str">
        <f>CONCATENATE("you are due for the"&amp;" '"&amp;Overview!H365, "' ", "training on ",CHAR(10),(TEXT(Overview!L365, "mm/dd/yyyy")),".")</f>
        <v>you are due for the '' training on 
.</v>
      </c>
      <c r="R365" s="72" t="e">
        <f t="shared" si="17"/>
        <v>#VALUE!</v>
      </c>
    </row>
    <row r="366" spans="1:18" ht="16" x14ac:dyDescent="0.35">
      <c r="A366" s="28"/>
      <c r="B366" s="47" t="str">
        <f>IF((ISBLANK(A366))," ",VLOOKUP(A366,'Contractor List'!$A:$J,2,FALSE))</f>
        <v xml:space="preserve"> </v>
      </c>
      <c r="C366" s="47" t="str">
        <f>IF((ISBLANK(A366))," ",VLOOKUP(A366,'Contractor List'!$A:$J,3,FALSE))</f>
        <v xml:space="preserve"> </v>
      </c>
      <c r="D366" s="47" t="str">
        <f>IF((ISBLANK(A366))," ",VLOOKUP(A366,'Contractor List'!$A:$J,7,FALSE))</f>
        <v xml:space="preserve"> </v>
      </c>
      <c r="E366" s="27" t="str">
        <f>IF((ISBLANK(A366))," ",VLOOKUP(A366,'Contractor List'!$A:$J,8,FALSE))</f>
        <v xml:space="preserve"> </v>
      </c>
      <c r="F366" s="27" t="str">
        <f>IF((ISBLANK(A366))," ",VLOOKUP(A366,'Contractor List'!$A:$J,9,FALSE))</f>
        <v xml:space="preserve"> </v>
      </c>
      <c r="G366" s="27" t="str">
        <f>IF((ISBLANK(A366))," ",VLOOKUP(A366,'Contractor List'!$A:$J,10,FALSE))</f>
        <v xml:space="preserve"> </v>
      </c>
      <c r="I366" s="26" t="str">
        <f>IF(ISBLANK(H366)=FALSE,VLOOKUP(H366,'Hidden - Dropdown'!$B:$D,2,FALSE),"")</f>
        <v/>
      </c>
      <c r="J366" s="54" t="str">
        <f>IF(ISBLANK(H366)=FALSE,VLOOKUP(H366,'Hidden - Dropdown'!$B:$D,3,FALSE),"")</f>
        <v/>
      </c>
      <c r="L366" s="51" t="str">
        <f t="shared" si="15"/>
        <v/>
      </c>
      <c r="M366" s="75" t="e">
        <f t="shared" ca="1" si="16"/>
        <v>#VALUE!</v>
      </c>
      <c r="N366" s="83" t="str">
        <f>IF(ISBLANK(A366),"",IF(L366="One-time training","",HYPERLINK("mailto:"&amp;VLOOKUP(A366,'Contractor List'!$A:$J,5,FALSE)&amp;"?subject="&amp;'Hidden - Dropdown'!$L$7&amp;"&amp;body=Hi "&amp;C366&amp;","&amp;"%0A%0A"&amp;O366&amp;"%0A%0A"&amp;"Please take the training and provide feedback with the completion date.","send e-mail to this TM")))</f>
        <v/>
      </c>
      <c r="O366" s="22" t="str">
        <f>CONCATENATE("you are due for the"&amp;" '"&amp;Overview!H366, "' ", "training on ",CHAR(10),(TEXT(Overview!L366, "mm/dd/yyyy")),".")</f>
        <v>you are due for the '' training on 
.</v>
      </c>
      <c r="R366" s="72" t="e">
        <f t="shared" si="17"/>
        <v>#VALUE!</v>
      </c>
    </row>
    <row r="367" spans="1:18" ht="16" x14ac:dyDescent="0.35">
      <c r="A367" s="28"/>
      <c r="B367" s="47" t="str">
        <f>IF((ISBLANK(A367))," ",VLOOKUP(A367,'Contractor List'!$A:$J,2,FALSE))</f>
        <v xml:space="preserve"> </v>
      </c>
      <c r="C367" s="47" t="str">
        <f>IF((ISBLANK(A367))," ",VLOOKUP(A367,'Contractor List'!$A:$J,3,FALSE))</f>
        <v xml:space="preserve"> </v>
      </c>
      <c r="D367" s="47" t="str">
        <f>IF((ISBLANK(A367))," ",VLOOKUP(A367,'Contractor List'!$A:$J,7,FALSE))</f>
        <v xml:space="preserve"> </v>
      </c>
      <c r="E367" s="27" t="str">
        <f>IF((ISBLANK(A367))," ",VLOOKUP(A367,'Contractor List'!$A:$J,8,FALSE))</f>
        <v xml:space="preserve"> </v>
      </c>
      <c r="F367" s="27" t="str">
        <f>IF((ISBLANK(A367))," ",VLOOKUP(A367,'Contractor List'!$A:$J,9,FALSE))</f>
        <v xml:space="preserve"> </v>
      </c>
      <c r="G367" s="27" t="str">
        <f>IF((ISBLANK(A367))," ",VLOOKUP(A367,'Contractor List'!$A:$J,10,FALSE))</f>
        <v xml:space="preserve"> </v>
      </c>
      <c r="I367" s="26" t="str">
        <f>IF(ISBLANK(H367)=FALSE,VLOOKUP(H367,'Hidden - Dropdown'!$B:$D,2,FALSE),"")</f>
        <v/>
      </c>
      <c r="J367" s="54" t="str">
        <f>IF(ISBLANK(H367)=FALSE,VLOOKUP(H367,'Hidden - Dropdown'!$B:$D,3,FALSE),"")</f>
        <v/>
      </c>
      <c r="L367" s="51" t="str">
        <f t="shared" si="15"/>
        <v/>
      </c>
      <c r="M367" s="75" t="e">
        <f t="shared" ca="1" si="16"/>
        <v>#VALUE!</v>
      </c>
      <c r="N367" s="83" t="str">
        <f>IF(ISBLANK(A367),"",IF(L367="One-time training","",HYPERLINK("mailto:"&amp;VLOOKUP(A367,'Contractor List'!$A:$J,5,FALSE)&amp;"?subject="&amp;'Hidden - Dropdown'!$L$7&amp;"&amp;body=Hi "&amp;C367&amp;","&amp;"%0A%0A"&amp;O367&amp;"%0A%0A"&amp;"Please take the training and provide feedback with the completion date.","send e-mail to this TM")))</f>
        <v/>
      </c>
      <c r="O367" s="22" t="str">
        <f>CONCATENATE("you are due for the"&amp;" '"&amp;Overview!H367, "' ", "training on ",CHAR(10),(TEXT(Overview!L367, "mm/dd/yyyy")),".")</f>
        <v>you are due for the '' training on 
.</v>
      </c>
      <c r="R367" s="72" t="e">
        <f t="shared" si="17"/>
        <v>#VALUE!</v>
      </c>
    </row>
    <row r="368" spans="1:18" ht="16" x14ac:dyDescent="0.35">
      <c r="A368" s="28"/>
      <c r="B368" s="47" t="str">
        <f>IF((ISBLANK(A368))," ",VLOOKUP(A368,'Contractor List'!$A:$J,2,FALSE))</f>
        <v xml:space="preserve"> </v>
      </c>
      <c r="C368" s="47" t="str">
        <f>IF((ISBLANK(A368))," ",VLOOKUP(A368,'Contractor List'!$A:$J,3,FALSE))</f>
        <v xml:space="preserve"> </v>
      </c>
      <c r="D368" s="47" t="str">
        <f>IF((ISBLANK(A368))," ",VLOOKUP(A368,'Contractor List'!$A:$J,7,FALSE))</f>
        <v xml:space="preserve"> </v>
      </c>
      <c r="E368" s="27" t="str">
        <f>IF((ISBLANK(A368))," ",VLOOKUP(A368,'Contractor List'!$A:$J,8,FALSE))</f>
        <v xml:space="preserve"> </v>
      </c>
      <c r="F368" s="27" t="str">
        <f>IF((ISBLANK(A368))," ",VLOOKUP(A368,'Contractor List'!$A:$J,9,FALSE))</f>
        <v xml:space="preserve"> </v>
      </c>
      <c r="G368" s="27" t="str">
        <f>IF((ISBLANK(A368))," ",VLOOKUP(A368,'Contractor List'!$A:$J,10,FALSE))</f>
        <v xml:space="preserve"> </v>
      </c>
      <c r="I368" s="26" t="str">
        <f>IF(ISBLANK(H368)=FALSE,VLOOKUP(H368,'Hidden - Dropdown'!$B:$D,2,FALSE),"")</f>
        <v/>
      </c>
      <c r="J368" s="54" t="str">
        <f>IF(ISBLANK(H368)=FALSE,VLOOKUP(H368,'Hidden - Dropdown'!$B:$D,3,FALSE),"")</f>
        <v/>
      </c>
      <c r="L368" s="51" t="str">
        <f t="shared" si="15"/>
        <v/>
      </c>
      <c r="M368" s="75" t="e">
        <f t="shared" ca="1" si="16"/>
        <v>#VALUE!</v>
      </c>
      <c r="N368" s="83" t="str">
        <f>IF(ISBLANK(A368),"",IF(L368="One-time training","",HYPERLINK("mailto:"&amp;VLOOKUP(A368,'Contractor List'!$A:$J,5,FALSE)&amp;"?subject="&amp;'Hidden - Dropdown'!$L$7&amp;"&amp;body=Hi "&amp;C368&amp;","&amp;"%0A%0A"&amp;O368&amp;"%0A%0A"&amp;"Please take the training and provide feedback with the completion date.","send e-mail to this TM")))</f>
        <v/>
      </c>
      <c r="O368" s="22" t="str">
        <f>CONCATENATE("you are due for the"&amp;" '"&amp;Overview!H368, "' ", "training on ",CHAR(10),(TEXT(Overview!L368, "mm/dd/yyyy")),".")</f>
        <v>you are due for the '' training on 
.</v>
      </c>
      <c r="R368" s="72" t="e">
        <f t="shared" si="17"/>
        <v>#VALUE!</v>
      </c>
    </row>
    <row r="369" spans="1:18" ht="16" x14ac:dyDescent="0.35">
      <c r="A369" s="28"/>
      <c r="B369" s="47" t="str">
        <f>IF((ISBLANK(A369))," ",VLOOKUP(A369,'Contractor List'!$A:$J,2,FALSE))</f>
        <v xml:space="preserve"> </v>
      </c>
      <c r="C369" s="47" t="str">
        <f>IF((ISBLANK(A369))," ",VLOOKUP(A369,'Contractor List'!$A:$J,3,FALSE))</f>
        <v xml:space="preserve"> </v>
      </c>
      <c r="D369" s="47" t="str">
        <f>IF((ISBLANK(A369))," ",VLOOKUP(A369,'Contractor List'!$A:$J,7,FALSE))</f>
        <v xml:space="preserve"> </v>
      </c>
      <c r="E369" s="27" t="str">
        <f>IF((ISBLANK(A369))," ",VLOOKUP(A369,'Contractor List'!$A:$J,8,FALSE))</f>
        <v xml:space="preserve"> </v>
      </c>
      <c r="F369" s="27" t="str">
        <f>IF((ISBLANK(A369))," ",VLOOKUP(A369,'Contractor List'!$A:$J,9,FALSE))</f>
        <v xml:space="preserve"> </v>
      </c>
      <c r="G369" s="27" t="str">
        <f>IF((ISBLANK(A369))," ",VLOOKUP(A369,'Contractor List'!$A:$J,10,FALSE))</f>
        <v xml:space="preserve"> </v>
      </c>
      <c r="I369" s="26" t="str">
        <f>IF(ISBLANK(H369)=FALSE,VLOOKUP(H369,'Hidden - Dropdown'!$B:$D,2,FALSE),"")</f>
        <v/>
      </c>
      <c r="J369" s="54" t="str">
        <f>IF(ISBLANK(H369)=FALSE,VLOOKUP(H369,'Hidden - Dropdown'!$B:$D,3,FALSE),"")</f>
        <v/>
      </c>
      <c r="L369" s="51" t="str">
        <f t="shared" si="15"/>
        <v/>
      </c>
      <c r="M369" s="75" t="e">
        <f t="shared" ca="1" si="16"/>
        <v>#VALUE!</v>
      </c>
      <c r="N369" s="83" t="str">
        <f>IF(ISBLANK(A369),"",IF(L369="One-time training","",HYPERLINK("mailto:"&amp;VLOOKUP(A369,'Contractor List'!$A:$J,5,FALSE)&amp;"?subject="&amp;'Hidden - Dropdown'!$L$7&amp;"&amp;body=Hi "&amp;C369&amp;","&amp;"%0A%0A"&amp;O369&amp;"%0A%0A"&amp;"Please take the training and provide feedback with the completion date.","send e-mail to this TM")))</f>
        <v/>
      </c>
      <c r="O369" s="22" t="str">
        <f>CONCATENATE("you are due for the"&amp;" '"&amp;Overview!H369, "' ", "training on ",CHAR(10),(TEXT(Overview!L369, "mm/dd/yyyy")),".")</f>
        <v>you are due for the '' training on 
.</v>
      </c>
      <c r="R369" s="72" t="e">
        <f t="shared" si="17"/>
        <v>#VALUE!</v>
      </c>
    </row>
    <row r="370" spans="1:18" ht="16" x14ac:dyDescent="0.35">
      <c r="A370" s="28"/>
      <c r="B370" s="47" t="str">
        <f>IF((ISBLANK(A370))," ",VLOOKUP(A370,'Contractor List'!$A:$J,2,FALSE))</f>
        <v xml:space="preserve"> </v>
      </c>
      <c r="C370" s="47" t="str">
        <f>IF((ISBLANK(A370))," ",VLOOKUP(A370,'Contractor List'!$A:$J,3,FALSE))</f>
        <v xml:space="preserve"> </v>
      </c>
      <c r="D370" s="47" t="str">
        <f>IF((ISBLANK(A370))," ",VLOOKUP(A370,'Contractor List'!$A:$J,7,FALSE))</f>
        <v xml:space="preserve"> </v>
      </c>
      <c r="E370" s="27" t="str">
        <f>IF((ISBLANK(A370))," ",VLOOKUP(A370,'Contractor List'!$A:$J,8,FALSE))</f>
        <v xml:space="preserve"> </v>
      </c>
      <c r="F370" s="27" t="str">
        <f>IF((ISBLANK(A370))," ",VLOOKUP(A370,'Contractor List'!$A:$J,9,FALSE))</f>
        <v xml:space="preserve"> </v>
      </c>
      <c r="G370" s="27" t="str">
        <f>IF((ISBLANK(A370))," ",VLOOKUP(A370,'Contractor List'!$A:$J,10,FALSE))</f>
        <v xml:space="preserve"> </v>
      </c>
      <c r="I370" s="26" t="str">
        <f>IF(ISBLANK(H370)=FALSE,VLOOKUP(H370,'Hidden - Dropdown'!$B:$D,2,FALSE),"")</f>
        <v/>
      </c>
      <c r="J370" s="54" t="str">
        <f>IF(ISBLANK(H370)=FALSE,VLOOKUP(H370,'Hidden - Dropdown'!$B:$D,3,FALSE),"")</f>
        <v/>
      </c>
      <c r="L370" s="51" t="str">
        <f t="shared" si="15"/>
        <v/>
      </c>
      <c r="M370" s="75" t="e">
        <f t="shared" ca="1" si="16"/>
        <v>#VALUE!</v>
      </c>
      <c r="N370" s="83" t="str">
        <f>IF(ISBLANK(A370),"",IF(L370="One-time training","",HYPERLINK("mailto:"&amp;VLOOKUP(A370,'Contractor List'!$A:$J,5,FALSE)&amp;"?subject="&amp;'Hidden - Dropdown'!$L$7&amp;"&amp;body=Hi "&amp;C370&amp;","&amp;"%0A%0A"&amp;O370&amp;"%0A%0A"&amp;"Please take the training and provide feedback with the completion date.","send e-mail to this TM")))</f>
        <v/>
      </c>
      <c r="O370" s="22" t="str">
        <f>CONCATENATE("you are due for the"&amp;" '"&amp;Overview!H370, "' ", "training on ",CHAR(10),(TEXT(Overview!L370, "mm/dd/yyyy")),".")</f>
        <v>you are due for the '' training on 
.</v>
      </c>
      <c r="R370" s="72" t="e">
        <f t="shared" si="17"/>
        <v>#VALUE!</v>
      </c>
    </row>
    <row r="371" spans="1:18" ht="16" x14ac:dyDescent="0.35">
      <c r="A371" s="28"/>
      <c r="B371" s="47" t="str">
        <f>IF((ISBLANK(A371))," ",VLOOKUP(A371,'Contractor List'!$A:$J,2,FALSE))</f>
        <v xml:space="preserve"> </v>
      </c>
      <c r="C371" s="47" t="str">
        <f>IF((ISBLANK(A371))," ",VLOOKUP(A371,'Contractor List'!$A:$J,3,FALSE))</f>
        <v xml:space="preserve"> </v>
      </c>
      <c r="D371" s="47" t="str">
        <f>IF((ISBLANK(A371))," ",VLOOKUP(A371,'Contractor List'!$A:$J,7,FALSE))</f>
        <v xml:space="preserve"> </v>
      </c>
      <c r="E371" s="27" t="str">
        <f>IF((ISBLANK(A371))," ",VLOOKUP(A371,'Contractor List'!$A:$J,8,FALSE))</f>
        <v xml:space="preserve"> </v>
      </c>
      <c r="F371" s="27" t="str">
        <f>IF((ISBLANK(A371))," ",VLOOKUP(A371,'Contractor List'!$A:$J,9,FALSE))</f>
        <v xml:space="preserve"> </v>
      </c>
      <c r="G371" s="27" t="str">
        <f>IF((ISBLANK(A371))," ",VLOOKUP(A371,'Contractor List'!$A:$J,10,FALSE))</f>
        <v xml:space="preserve"> </v>
      </c>
      <c r="I371" s="26" t="str">
        <f>IF(ISBLANK(H371)=FALSE,VLOOKUP(H371,'Hidden - Dropdown'!$B:$D,2,FALSE),"")</f>
        <v/>
      </c>
      <c r="J371" s="54" t="str">
        <f>IF(ISBLANK(H371)=FALSE,VLOOKUP(H371,'Hidden - Dropdown'!$B:$D,3,FALSE),"")</f>
        <v/>
      </c>
      <c r="L371" s="51" t="str">
        <f t="shared" si="15"/>
        <v/>
      </c>
      <c r="M371" s="75" t="e">
        <f t="shared" ca="1" si="16"/>
        <v>#VALUE!</v>
      </c>
      <c r="N371" s="83" t="str">
        <f>IF(ISBLANK(A371),"",IF(L371="One-time training","",HYPERLINK("mailto:"&amp;VLOOKUP(A371,'Contractor List'!$A:$J,5,FALSE)&amp;"?subject="&amp;'Hidden - Dropdown'!$L$7&amp;"&amp;body=Hi "&amp;C371&amp;","&amp;"%0A%0A"&amp;O371&amp;"%0A%0A"&amp;"Please take the training and provide feedback with the completion date.","send e-mail to this TM")))</f>
        <v/>
      </c>
      <c r="O371" s="22" t="str">
        <f>CONCATENATE("you are due for the"&amp;" '"&amp;Overview!H371, "' ", "training on ",CHAR(10),(TEXT(Overview!L371, "mm/dd/yyyy")),".")</f>
        <v>you are due for the '' training on 
.</v>
      </c>
      <c r="R371" s="72" t="e">
        <f t="shared" si="17"/>
        <v>#VALUE!</v>
      </c>
    </row>
    <row r="372" spans="1:18" ht="16" x14ac:dyDescent="0.35">
      <c r="A372" s="28"/>
      <c r="B372" s="47" t="str">
        <f>IF((ISBLANK(A372))," ",VLOOKUP(A372,'Contractor List'!$A:$J,2,FALSE))</f>
        <v xml:space="preserve"> </v>
      </c>
      <c r="C372" s="47" t="str">
        <f>IF((ISBLANK(A372))," ",VLOOKUP(A372,'Contractor List'!$A:$J,3,FALSE))</f>
        <v xml:space="preserve"> </v>
      </c>
      <c r="D372" s="47" t="str">
        <f>IF((ISBLANK(A372))," ",VLOOKUP(A372,'Contractor List'!$A:$J,7,FALSE))</f>
        <v xml:space="preserve"> </v>
      </c>
      <c r="E372" s="27" t="str">
        <f>IF((ISBLANK(A372))," ",VLOOKUP(A372,'Contractor List'!$A:$J,8,FALSE))</f>
        <v xml:space="preserve"> </v>
      </c>
      <c r="F372" s="27" t="str">
        <f>IF((ISBLANK(A372))," ",VLOOKUP(A372,'Contractor List'!$A:$J,9,FALSE))</f>
        <v xml:space="preserve"> </v>
      </c>
      <c r="G372" s="27" t="str">
        <f>IF((ISBLANK(A372))," ",VLOOKUP(A372,'Contractor List'!$A:$J,10,FALSE))</f>
        <v xml:space="preserve"> </v>
      </c>
      <c r="I372" s="26" t="str">
        <f>IF(ISBLANK(H372)=FALSE,VLOOKUP(H372,'Hidden - Dropdown'!$B:$D,2,FALSE),"")</f>
        <v/>
      </c>
      <c r="J372" s="54" t="str">
        <f>IF(ISBLANK(H372)=FALSE,VLOOKUP(H372,'Hidden - Dropdown'!$B:$D,3,FALSE),"")</f>
        <v/>
      </c>
      <c r="L372" s="51" t="str">
        <f t="shared" si="15"/>
        <v/>
      </c>
      <c r="M372" s="75" t="e">
        <f t="shared" ca="1" si="16"/>
        <v>#VALUE!</v>
      </c>
      <c r="N372" s="83" t="str">
        <f>IF(ISBLANK(A372),"",IF(L372="One-time training","",HYPERLINK("mailto:"&amp;VLOOKUP(A372,'Contractor List'!$A:$J,5,FALSE)&amp;"?subject="&amp;'Hidden - Dropdown'!$L$7&amp;"&amp;body=Hi "&amp;C372&amp;","&amp;"%0A%0A"&amp;O372&amp;"%0A%0A"&amp;"Please take the training and provide feedback with the completion date.","send e-mail to this TM")))</f>
        <v/>
      </c>
      <c r="O372" s="22" t="str">
        <f>CONCATENATE("you are due for the"&amp;" '"&amp;Overview!H372, "' ", "training on ",CHAR(10),(TEXT(Overview!L372, "mm/dd/yyyy")),".")</f>
        <v>you are due for the '' training on 
.</v>
      </c>
      <c r="R372" s="72" t="e">
        <f t="shared" si="17"/>
        <v>#VALUE!</v>
      </c>
    </row>
    <row r="373" spans="1:18" ht="16" x14ac:dyDescent="0.35">
      <c r="A373" s="28"/>
      <c r="B373" s="47" t="str">
        <f>IF((ISBLANK(A373))," ",VLOOKUP(A373,'Contractor List'!$A:$J,2,FALSE))</f>
        <v xml:space="preserve"> </v>
      </c>
      <c r="C373" s="47" t="str">
        <f>IF((ISBLANK(A373))," ",VLOOKUP(A373,'Contractor List'!$A:$J,3,FALSE))</f>
        <v xml:space="preserve"> </v>
      </c>
      <c r="D373" s="47" t="str">
        <f>IF((ISBLANK(A373))," ",VLOOKUP(A373,'Contractor List'!$A:$J,7,FALSE))</f>
        <v xml:space="preserve"> </v>
      </c>
      <c r="E373" s="27" t="str">
        <f>IF((ISBLANK(A373))," ",VLOOKUP(A373,'Contractor List'!$A:$J,8,FALSE))</f>
        <v xml:space="preserve"> </v>
      </c>
      <c r="F373" s="27" t="str">
        <f>IF((ISBLANK(A373))," ",VLOOKUP(A373,'Contractor List'!$A:$J,9,FALSE))</f>
        <v xml:space="preserve"> </v>
      </c>
      <c r="G373" s="27" t="str">
        <f>IF((ISBLANK(A373))," ",VLOOKUP(A373,'Contractor List'!$A:$J,10,FALSE))</f>
        <v xml:space="preserve"> </v>
      </c>
      <c r="I373" s="26" t="str">
        <f>IF(ISBLANK(H373)=FALSE,VLOOKUP(H373,'Hidden - Dropdown'!$B:$D,2,FALSE),"")</f>
        <v/>
      </c>
      <c r="J373" s="54" t="str">
        <f>IF(ISBLANK(H373)=FALSE,VLOOKUP(H373,'Hidden - Dropdown'!$B:$D,3,FALSE),"")</f>
        <v/>
      </c>
      <c r="L373" s="51" t="str">
        <f t="shared" si="15"/>
        <v/>
      </c>
      <c r="M373" s="75" t="e">
        <f t="shared" ca="1" si="16"/>
        <v>#VALUE!</v>
      </c>
      <c r="N373" s="83" t="str">
        <f>IF(ISBLANK(A373),"",IF(L373="One-time training","",HYPERLINK("mailto:"&amp;VLOOKUP(A373,'Contractor List'!$A:$J,5,FALSE)&amp;"?subject="&amp;'Hidden - Dropdown'!$L$7&amp;"&amp;body=Hi "&amp;C373&amp;","&amp;"%0A%0A"&amp;O373&amp;"%0A%0A"&amp;"Please take the training and provide feedback with the completion date.","send e-mail to this TM")))</f>
        <v/>
      </c>
      <c r="O373" s="22" t="str">
        <f>CONCATENATE("you are due for the"&amp;" '"&amp;Overview!H373, "' ", "training on ",CHAR(10),(TEXT(Overview!L373, "mm/dd/yyyy")),".")</f>
        <v>you are due for the '' training on 
.</v>
      </c>
      <c r="R373" s="72" t="e">
        <f t="shared" si="17"/>
        <v>#VALUE!</v>
      </c>
    </row>
    <row r="374" spans="1:18" ht="16" x14ac:dyDescent="0.35">
      <c r="A374" s="28"/>
      <c r="B374" s="47" t="str">
        <f>IF((ISBLANK(A374))," ",VLOOKUP(A374,'Contractor List'!$A:$J,2,FALSE))</f>
        <v xml:space="preserve"> </v>
      </c>
      <c r="C374" s="47" t="str">
        <f>IF((ISBLANK(A374))," ",VLOOKUP(A374,'Contractor List'!$A:$J,3,FALSE))</f>
        <v xml:space="preserve"> </v>
      </c>
      <c r="D374" s="47" t="str">
        <f>IF((ISBLANK(A374))," ",VLOOKUP(A374,'Contractor List'!$A:$J,7,FALSE))</f>
        <v xml:space="preserve"> </v>
      </c>
      <c r="E374" s="27" t="str">
        <f>IF((ISBLANK(A374))," ",VLOOKUP(A374,'Contractor List'!$A:$J,8,FALSE))</f>
        <v xml:space="preserve"> </v>
      </c>
      <c r="F374" s="27" t="str">
        <f>IF((ISBLANK(A374))," ",VLOOKUP(A374,'Contractor List'!$A:$J,9,FALSE))</f>
        <v xml:space="preserve"> </v>
      </c>
      <c r="G374" s="27" t="str">
        <f>IF((ISBLANK(A374))," ",VLOOKUP(A374,'Contractor List'!$A:$J,10,FALSE))</f>
        <v xml:space="preserve"> </v>
      </c>
      <c r="I374" s="26" t="str">
        <f>IF(ISBLANK(H374)=FALSE,VLOOKUP(H374,'Hidden - Dropdown'!$B:$D,2,FALSE),"")</f>
        <v/>
      </c>
      <c r="J374" s="54" t="str">
        <f>IF(ISBLANK(H374)=FALSE,VLOOKUP(H374,'Hidden - Dropdown'!$B:$D,3,FALSE),"")</f>
        <v/>
      </c>
      <c r="L374" s="51" t="str">
        <f t="shared" si="15"/>
        <v/>
      </c>
      <c r="M374" s="75" t="e">
        <f t="shared" ca="1" si="16"/>
        <v>#VALUE!</v>
      </c>
      <c r="N374" s="83" t="str">
        <f>IF(ISBLANK(A374),"",IF(L374="One-time training","",HYPERLINK("mailto:"&amp;VLOOKUP(A374,'Contractor List'!$A:$J,5,FALSE)&amp;"?subject="&amp;'Hidden - Dropdown'!$L$7&amp;"&amp;body=Hi "&amp;C374&amp;","&amp;"%0A%0A"&amp;O374&amp;"%0A%0A"&amp;"Please take the training and provide feedback with the completion date.","send e-mail to this TM")))</f>
        <v/>
      </c>
      <c r="O374" s="22" t="str">
        <f>CONCATENATE("you are due for the"&amp;" '"&amp;Overview!H374, "' ", "training on ",CHAR(10),(TEXT(Overview!L374, "mm/dd/yyyy")),".")</f>
        <v>you are due for the '' training on 
.</v>
      </c>
      <c r="R374" s="72" t="e">
        <f t="shared" si="17"/>
        <v>#VALUE!</v>
      </c>
    </row>
    <row r="375" spans="1:18" ht="16" x14ac:dyDescent="0.35">
      <c r="A375" s="28"/>
      <c r="B375" s="47" t="str">
        <f>IF((ISBLANK(A375))," ",VLOOKUP(A375,'Contractor List'!$A:$J,2,FALSE))</f>
        <v xml:space="preserve"> </v>
      </c>
      <c r="C375" s="47" t="str">
        <f>IF((ISBLANK(A375))," ",VLOOKUP(A375,'Contractor List'!$A:$J,3,FALSE))</f>
        <v xml:space="preserve"> </v>
      </c>
      <c r="D375" s="47" t="str">
        <f>IF((ISBLANK(A375))," ",VLOOKUP(A375,'Contractor List'!$A:$J,7,FALSE))</f>
        <v xml:space="preserve"> </v>
      </c>
      <c r="E375" s="27" t="str">
        <f>IF((ISBLANK(A375))," ",VLOOKUP(A375,'Contractor List'!$A:$J,8,FALSE))</f>
        <v xml:space="preserve"> </v>
      </c>
      <c r="F375" s="27" t="str">
        <f>IF((ISBLANK(A375))," ",VLOOKUP(A375,'Contractor List'!$A:$J,9,FALSE))</f>
        <v xml:space="preserve"> </v>
      </c>
      <c r="G375" s="27" t="str">
        <f>IF((ISBLANK(A375))," ",VLOOKUP(A375,'Contractor List'!$A:$J,10,FALSE))</f>
        <v xml:space="preserve"> </v>
      </c>
      <c r="I375" s="26" t="str">
        <f>IF(ISBLANK(H375)=FALSE,VLOOKUP(H375,'Hidden - Dropdown'!$B:$D,2,FALSE),"")</f>
        <v/>
      </c>
      <c r="J375" s="54" t="str">
        <f>IF(ISBLANK(H375)=FALSE,VLOOKUP(H375,'Hidden - Dropdown'!$B:$D,3,FALSE),"")</f>
        <v/>
      </c>
      <c r="L375" s="51" t="str">
        <f t="shared" si="15"/>
        <v/>
      </c>
      <c r="M375" s="75" t="e">
        <f t="shared" ca="1" si="16"/>
        <v>#VALUE!</v>
      </c>
      <c r="N375" s="83" t="str">
        <f>IF(ISBLANK(A375),"",IF(L375="One-time training","",HYPERLINK("mailto:"&amp;VLOOKUP(A375,'Contractor List'!$A:$J,5,FALSE)&amp;"?subject="&amp;'Hidden - Dropdown'!$L$7&amp;"&amp;body=Hi "&amp;C375&amp;","&amp;"%0A%0A"&amp;O375&amp;"%0A%0A"&amp;"Please take the training and provide feedback with the completion date.","send e-mail to this TM")))</f>
        <v/>
      </c>
      <c r="O375" s="22" t="str">
        <f>CONCATENATE("you are due for the"&amp;" '"&amp;Overview!H375, "' ", "training on ",CHAR(10),(TEXT(Overview!L375, "mm/dd/yyyy")),".")</f>
        <v>you are due for the '' training on 
.</v>
      </c>
      <c r="R375" s="72" t="e">
        <f t="shared" si="17"/>
        <v>#VALUE!</v>
      </c>
    </row>
    <row r="376" spans="1:18" ht="16" x14ac:dyDescent="0.35">
      <c r="A376" s="28"/>
      <c r="B376" s="47" t="str">
        <f>IF((ISBLANK(A376))," ",VLOOKUP(A376,'Contractor List'!$A:$J,2,FALSE))</f>
        <v xml:space="preserve"> </v>
      </c>
      <c r="C376" s="47" t="str">
        <f>IF((ISBLANK(A376))," ",VLOOKUP(A376,'Contractor List'!$A:$J,3,FALSE))</f>
        <v xml:space="preserve"> </v>
      </c>
      <c r="D376" s="47" t="str">
        <f>IF((ISBLANK(A376))," ",VLOOKUP(A376,'Contractor List'!$A:$J,7,FALSE))</f>
        <v xml:space="preserve"> </v>
      </c>
      <c r="E376" s="27" t="str">
        <f>IF((ISBLANK(A376))," ",VLOOKUP(A376,'Contractor List'!$A:$J,8,FALSE))</f>
        <v xml:space="preserve"> </v>
      </c>
      <c r="F376" s="27" t="str">
        <f>IF((ISBLANK(A376))," ",VLOOKUP(A376,'Contractor List'!$A:$J,9,FALSE))</f>
        <v xml:space="preserve"> </v>
      </c>
      <c r="G376" s="27" t="str">
        <f>IF((ISBLANK(A376))," ",VLOOKUP(A376,'Contractor List'!$A:$J,10,FALSE))</f>
        <v xml:space="preserve"> </v>
      </c>
      <c r="I376" s="26" t="str">
        <f>IF(ISBLANK(H376)=FALSE,VLOOKUP(H376,'Hidden - Dropdown'!$B:$D,2,FALSE),"")</f>
        <v/>
      </c>
      <c r="J376" s="54" t="str">
        <f>IF(ISBLANK(H376)=FALSE,VLOOKUP(H376,'Hidden - Dropdown'!$B:$D,3,FALSE),"")</f>
        <v/>
      </c>
      <c r="L376" s="51" t="str">
        <f t="shared" si="15"/>
        <v/>
      </c>
      <c r="M376" s="75" t="e">
        <f t="shared" ca="1" si="16"/>
        <v>#VALUE!</v>
      </c>
      <c r="N376" s="83" t="str">
        <f>IF(ISBLANK(A376),"",IF(L376="One-time training","",HYPERLINK("mailto:"&amp;VLOOKUP(A376,'Contractor List'!$A:$J,5,FALSE)&amp;"?subject="&amp;'Hidden - Dropdown'!$L$7&amp;"&amp;body=Hi "&amp;C376&amp;","&amp;"%0A%0A"&amp;O376&amp;"%0A%0A"&amp;"Please take the training and provide feedback with the completion date.","send e-mail to this TM")))</f>
        <v/>
      </c>
      <c r="O376" s="22" t="str">
        <f>CONCATENATE("you are due for the"&amp;" '"&amp;Overview!H376, "' ", "training on ",CHAR(10),(TEXT(Overview!L376, "mm/dd/yyyy")),".")</f>
        <v>you are due for the '' training on 
.</v>
      </c>
      <c r="R376" s="72" t="e">
        <f t="shared" si="17"/>
        <v>#VALUE!</v>
      </c>
    </row>
    <row r="377" spans="1:18" ht="16" x14ac:dyDescent="0.35">
      <c r="A377" s="28"/>
      <c r="B377" s="47" t="str">
        <f>IF((ISBLANK(A377))," ",VLOOKUP(A377,'Contractor List'!$A:$J,2,FALSE))</f>
        <v xml:space="preserve"> </v>
      </c>
      <c r="C377" s="47" t="str">
        <f>IF((ISBLANK(A377))," ",VLOOKUP(A377,'Contractor List'!$A:$J,3,FALSE))</f>
        <v xml:space="preserve"> </v>
      </c>
      <c r="D377" s="47" t="str">
        <f>IF((ISBLANK(A377))," ",VLOOKUP(A377,'Contractor List'!$A:$J,7,FALSE))</f>
        <v xml:space="preserve"> </v>
      </c>
      <c r="E377" s="27" t="str">
        <f>IF((ISBLANK(A377))," ",VLOOKUP(A377,'Contractor List'!$A:$J,8,FALSE))</f>
        <v xml:space="preserve"> </v>
      </c>
      <c r="F377" s="27" t="str">
        <f>IF((ISBLANK(A377))," ",VLOOKUP(A377,'Contractor List'!$A:$J,9,FALSE))</f>
        <v xml:space="preserve"> </v>
      </c>
      <c r="G377" s="27" t="str">
        <f>IF((ISBLANK(A377))," ",VLOOKUP(A377,'Contractor List'!$A:$J,10,FALSE))</f>
        <v xml:space="preserve"> </v>
      </c>
      <c r="I377" s="26" t="str">
        <f>IF(ISBLANK(H377)=FALSE,VLOOKUP(H377,'Hidden - Dropdown'!$B:$D,2,FALSE),"")</f>
        <v/>
      </c>
      <c r="J377" s="54" t="str">
        <f>IF(ISBLANK(H377)=FALSE,VLOOKUP(H377,'Hidden - Dropdown'!$B:$D,3,FALSE),"")</f>
        <v/>
      </c>
      <c r="L377" s="51" t="str">
        <f t="shared" si="15"/>
        <v/>
      </c>
      <c r="M377" s="75" t="e">
        <f t="shared" ca="1" si="16"/>
        <v>#VALUE!</v>
      </c>
      <c r="N377" s="83" t="str">
        <f>IF(ISBLANK(A377),"",IF(L377="One-time training","",HYPERLINK("mailto:"&amp;VLOOKUP(A377,'Contractor List'!$A:$J,5,FALSE)&amp;"?subject="&amp;'Hidden - Dropdown'!$L$7&amp;"&amp;body=Hi "&amp;C377&amp;","&amp;"%0A%0A"&amp;O377&amp;"%0A%0A"&amp;"Please take the training and provide feedback with the completion date.","send e-mail to this TM")))</f>
        <v/>
      </c>
      <c r="O377" s="22" t="str">
        <f>CONCATENATE("you are due for the"&amp;" '"&amp;Overview!H377, "' ", "training on ",CHAR(10),(TEXT(Overview!L377, "mm/dd/yyyy")),".")</f>
        <v>you are due for the '' training on 
.</v>
      </c>
      <c r="R377" s="72" t="e">
        <f t="shared" si="17"/>
        <v>#VALUE!</v>
      </c>
    </row>
    <row r="378" spans="1:18" ht="16" x14ac:dyDescent="0.35">
      <c r="A378" s="28"/>
      <c r="B378" s="47" t="str">
        <f>IF((ISBLANK(A378))," ",VLOOKUP(A378,'Contractor List'!$A:$J,2,FALSE))</f>
        <v xml:space="preserve"> </v>
      </c>
      <c r="C378" s="47" t="str">
        <f>IF((ISBLANK(A378))," ",VLOOKUP(A378,'Contractor List'!$A:$J,3,FALSE))</f>
        <v xml:space="preserve"> </v>
      </c>
      <c r="D378" s="47" t="str">
        <f>IF((ISBLANK(A378))," ",VLOOKUP(A378,'Contractor List'!$A:$J,7,FALSE))</f>
        <v xml:space="preserve"> </v>
      </c>
      <c r="E378" s="27" t="str">
        <f>IF((ISBLANK(A378))," ",VLOOKUP(A378,'Contractor List'!$A:$J,8,FALSE))</f>
        <v xml:space="preserve"> </v>
      </c>
      <c r="F378" s="27" t="str">
        <f>IF((ISBLANK(A378))," ",VLOOKUP(A378,'Contractor List'!$A:$J,9,FALSE))</f>
        <v xml:space="preserve"> </v>
      </c>
      <c r="G378" s="27" t="str">
        <f>IF((ISBLANK(A378))," ",VLOOKUP(A378,'Contractor List'!$A:$J,10,FALSE))</f>
        <v xml:space="preserve"> </v>
      </c>
      <c r="I378" s="26" t="str">
        <f>IF(ISBLANK(H378)=FALSE,VLOOKUP(H378,'Hidden - Dropdown'!$B:$D,2,FALSE),"")</f>
        <v/>
      </c>
      <c r="J378" s="54" t="str">
        <f>IF(ISBLANK(H378)=FALSE,VLOOKUP(H378,'Hidden - Dropdown'!$B:$D,3,FALSE),"")</f>
        <v/>
      </c>
      <c r="L378" s="51" t="str">
        <f t="shared" si="15"/>
        <v/>
      </c>
      <c r="M378" s="75" t="e">
        <f t="shared" ca="1" si="16"/>
        <v>#VALUE!</v>
      </c>
      <c r="N378" s="83" t="str">
        <f>IF(ISBLANK(A378),"",IF(L378="One-time training","",HYPERLINK("mailto:"&amp;VLOOKUP(A378,'Contractor List'!$A:$J,5,FALSE)&amp;"?subject="&amp;'Hidden - Dropdown'!$L$7&amp;"&amp;body=Hi "&amp;C378&amp;","&amp;"%0A%0A"&amp;O378&amp;"%0A%0A"&amp;"Please take the training and provide feedback with the completion date.","send e-mail to this TM")))</f>
        <v/>
      </c>
      <c r="O378" s="22" t="str">
        <f>CONCATENATE("you are due for the"&amp;" '"&amp;Overview!H378, "' ", "training on ",CHAR(10),(TEXT(Overview!L378, "mm/dd/yyyy")),".")</f>
        <v>you are due for the '' training on 
.</v>
      </c>
      <c r="R378" s="72" t="e">
        <f t="shared" si="17"/>
        <v>#VALUE!</v>
      </c>
    </row>
    <row r="379" spans="1:18" ht="16" x14ac:dyDescent="0.35">
      <c r="A379" s="30"/>
      <c r="B379" s="47" t="str">
        <f>IF((ISBLANK(A379))," ",VLOOKUP(A379,'Contractor List'!$A:$J,2,FALSE))</f>
        <v xml:space="preserve"> </v>
      </c>
      <c r="C379" s="47" t="str">
        <f>IF((ISBLANK(A379))," ",VLOOKUP(A379,'Contractor List'!$A:$J,3,FALSE))</f>
        <v xml:space="preserve"> </v>
      </c>
      <c r="D379" s="47" t="str">
        <f>IF((ISBLANK(A379))," ",VLOOKUP(A379,'Contractor List'!$A:$J,7,FALSE))</f>
        <v xml:space="preserve"> </v>
      </c>
      <c r="E379" s="27" t="str">
        <f>IF((ISBLANK(A379))," ",VLOOKUP(A379,'Contractor List'!$A:$J,8,FALSE))</f>
        <v xml:space="preserve"> </v>
      </c>
      <c r="F379" s="27" t="str">
        <f>IF((ISBLANK(A379))," ",VLOOKUP(A379,'Contractor List'!$A:$J,9,FALSE))</f>
        <v xml:space="preserve"> </v>
      </c>
      <c r="G379" s="27" t="str">
        <f>IF((ISBLANK(A379))," ",VLOOKUP(A379,'Contractor List'!$A:$J,10,FALSE))</f>
        <v xml:space="preserve"> </v>
      </c>
      <c r="I379" s="26" t="str">
        <f>IF(ISBLANK(H379)=FALSE,VLOOKUP(H379,'Hidden - Dropdown'!$B:$D,2,FALSE),"")</f>
        <v/>
      </c>
      <c r="J379" s="54" t="str">
        <f>IF(ISBLANK(H379)=FALSE,VLOOKUP(H379,'Hidden - Dropdown'!$B:$D,3,FALSE),"")</f>
        <v/>
      </c>
      <c r="L379" s="51" t="str">
        <f t="shared" si="15"/>
        <v/>
      </c>
      <c r="M379" s="75" t="e">
        <f t="shared" ca="1" si="16"/>
        <v>#VALUE!</v>
      </c>
      <c r="N379" s="83" t="str">
        <f>IF(ISBLANK(A379),"",IF(L379="One-time training","",HYPERLINK("mailto:"&amp;VLOOKUP(A379,'Contractor List'!$A:$J,5,FALSE)&amp;"?subject="&amp;'Hidden - Dropdown'!$L$7&amp;"&amp;body=Hi "&amp;C379&amp;","&amp;"%0A%0A"&amp;O379&amp;"%0A%0A"&amp;"Please take the training and provide feedback with the completion date.","send e-mail to this TM")))</f>
        <v/>
      </c>
      <c r="O379" s="22" t="str">
        <f>CONCATENATE("you are due for the"&amp;" '"&amp;Overview!H379, "' ", "training on ",CHAR(10),(TEXT(Overview!L379, "mm/dd/yyyy")),".")</f>
        <v>you are due for the '' training on 
.</v>
      </c>
      <c r="R379" s="72" t="e">
        <f t="shared" si="17"/>
        <v>#VALUE!</v>
      </c>
    </row>
    <row r="380" spans="1:18" ht="16" x14ac:dyDescent="0.35">
      <c r="A380" s="28"/>
      <c r="B380" s="47" t="str">
        <f>IF((ISBLANK(A380))," ",VLOOKUP(A380,'Contractor List'!$A:$J,2,FALSE))</f>
        <v xml:space="preserve"> </v>
      </c>
      <c r="C380" s="47" t="str">
        <f>IF((ISBLANK(A380))," ",VLOOKUP(A380,'Contractor List'!$A:$J,3,FALSE))</f>
        <v xml:space="preserve"> </v>
      </c>
      <c r="D380" s="47" t="str">
        <f>IF((ISBLANK(A380))," ",VLOOKUP(A380,'Contractor List'!$A:$J,7,FALSE))</f>
        <v xml:space="preserve"> </v>
      </c>
      <c r="E380" s="27" t="str">
        <f>IF((ISBLANK(A380))," ",VLOOKUP(A380,'Contractor List'!$A:$J,8,FALSE))</f>
        <v xml:space="preserve"> </v>
      </c>
      <c r="F380" s="27" t="str">
        <f>IF((ISBLANK(A380))," ",VLOOKUP(A380,'Contractor List'!$A:$J,9,FALSE))</f>
        <v xml:space="preserve"> </v>
      </c>
      <c r="G380" s="27" t="str">
        <f>IF((ISBLANK(A380))," ",VLOOKUP(A380,'Contractor List'!$A:$J,10,FALSE))</f>
        <v xml:space="preserve"> </v>
      </c>
      <c r="I380" s="26" t="str">
        <f>IF(ISBLANK(H380)=FALSE,VLOOKUP(H380,'Hidden - Dropdown'!$B:$D,2,FALSE),"")</f>
        <v/>
      </c>
      <c r="J380" s="54" t="str">
        <f>IF(ISBLANK(H380)=FALSE,VLOOKUP(H380,'Hidden - Dropdown'!$B:$D,3,FALSE),"")</f>
        <v/>
      </c>
      <c r="L380" s="51" t="str">
        <f t="shared" si="15"/>
        <v/>
      </c>
      <c r="M380" s="75" t="e">
        <f t="shared" ca="1" si="16"/>
        <v>#VALUE!</v>
      </c>
      <c r="N380" s="83" t="str">
        <f>IF(ISBLANK(A380),"",IF(L380="One-time training","",HYPERLINK("mailto:"&amp;VLOOKUP(A380,'Contractor List'!$A:$J,5,FALSE)&amp;"?subject="&amp;'Hidden - Dropdown'!$L$7&amp;"&amp;body=Hi "&amp;C380&amp;","&amp;"%0A%0A"&amp;O380&amp;"%0A%0A"&amp;"Please take the training and provide feedback with the completion date.","send e-mail to this TM")))</f>
        <v/>
      </c>
      <c r="O380" s="22" t="str">
        <f>CONCATENATE("you are due for the"&amp;" '"&amp;Overview!H380, "' ", "training on ",CHAR(10),(TEXT(Overview!L380, "mm/dd/yyyy")),".")</f>
        <v>you are due for the '' training on 
.</v>
      </c>
      <c r="R380" s="72" t="e">
        <f t="shared" si="17"/>
        <v>#VALUE!</v>
      </c>
    </row>
    <row r="381" spans="1:18" ht="16" x14ac:dyDescent="0.35">
      <c r="A381" s="28"/>
      <c r="B381" s="47" t="str">
        <f>IF((ISBLANK(A381))," ",VLOOKUP(A381,'Contractor List'!$A:$J,2,FALSE))</f>
        <v xml:space="preserve"> </v>
      </c>
      <c r="C381" s="47" t="str">
        <f>IF((ISBLANK(A381))," ",VLOOKUP(A381,'Contractor List'!$A:$J,3,FALSE))</f>
        <v xml:space="preserve"> </v>
      </c>
      <c r="D381" s="47" t="str">
        <f>IF((ISBLANK(A381))," ",VLOOKUP(A381,'Contractor List'!$A:$J,7,FALSE))</f>
        <v xml:space="preserve"> </v>
      </c>
      <c r="E381" s="27" t="str">
        <f>IF((ISBLANK(A381))," ",VLOOKUP(A381,'Contractor List'!$A:$J,8,FALSE))</f>
        <v xml:space="preserve"> </v>
      </c>
      <c r="F381" s="27" t="str">
        <f>IF((ISBLANK(A381))," ",VLOOKUP(A381,'Contractor List'!$A:$J,9,FALSE))</f>
        <v xml:space="preserve"> </v>
      </c>
      <c r="G381" s="27" t="str">
        <f>IF((ISBLANK(A381))," ",VLOOKUP(A381,'Contractor List'!$A:$J,10,FALSE))</f>
        <v xml:space="preserve"> </v>
      </c>
      <c r="I381" s="26" t="str">
        <f>IF(ISBLANK(H381)=FALSE,VLOOKUP(H381,'Hidden - Dropdown'!$B:$D,2,FALSE),"")</f>
        <v/>
      </c>
      <c r="J381" s="54" t="str">
        <f>IF(ISBLANK(H381)=FALSE,VLOOKUP(H381,'Hidden - Dropdown'!$B:$D,3,FALSE),"")</f>
        <v/>
      </c>
      <c r="L381" s="51" t="str">
        <f t="shared" si="15"/>
        <v/>
      </c>
      <c r="M381" s="75" t="e">
        <f t="shared" ca="1" si="16"/>
        <v>#VALUE!</v>
      </c>
      <c r="N381" s="83" t="str">
        <f>IF(ISBLANK(A381),"",IF(L381="One-time training","",HYPERLINK("mailto:"&amp;VLOOKUP(A381,'Contractor List'!$A:$J,5,FALSE)&amp;"?subject="&amp;'Hidden - Dropdown'!$L$7&amp;"&amp;body=Hi "&amp;C381&amp;","&amp;"%0A%0A"&amp;O381&amp;"%0A%0A"&amp;"Please take the training and provide feedback with the completion date.","send e-mail to this TM")))</f>
        <v/>
      </c>
      <c r="O381" s="22" t="str">
        <f>CONCATENATE("you are due for the"&amp;" '"&amp;Overview!H381, "' ", "training on ",CHAR(10),(TEXT(Overview!L381, "mm/dd/yyyy")),".")</f>
        <v>you are due for the '' training on 
.</v>
      </c>
      <c r="R381" s="72" t="e">
        <f t="shared" si="17"/>
        <v>#VALUE!</v>
      </c>
    </row>
    <row r="382" spans="1:18" ht="16" x14ac:dyDescent="0.35">
      <c r="A382" s="28"/>
      <c r="B382" s="47" t="str">
        <f>IF((ISBLANK(A382))," ",VLOOKUP(A382,'Contractor List'!$A:$J,2,FALSE))</f>
        <v xml:space="preserve"> </v>
      </c>
      <c r="C382" s="47" t="str">
        <f>IF((ISBLANK(A382))," ",VLOOKUP(A382,'Contractor List'!$A:$J,3,FALSE))</f>
        <v xml:space="preserve"> </v>
      </c>
      <c r="D382" s="47" t="str">
        <f>IF((ISBLANK(A382))," ",VLOOKUP(A382,'Contractor List'!$A:$J,7,FALSE))</f>
        <v xml:space="preserve"> </v>
      </c>
      <c r="E382" s="27" t="str">
        <f>IF((ISBLANK(A382))," ",VLOOKUP(A382,'Contractor List'!$A:$J,8,FALSE))</f>
        <v xml:space="preserve"> </v>
      </c>
      <c r="F382" s="27" t="str">
        <f>IF((ISBLANK(A382))," ",VLOOKUP(A382,'Contractor List'!$A:$J,9,FALSE))</f>
        <v xml:space="preserve"> </v>
      </c>
      <c r="G382" s="27" t="str">
        <f>IF((ISBLANK(A382))," ",VLOOKUP(A382,'Contractor List'!$A:$J,10,FALSE))</f>
        <v xml:space="preserve"> </v>
      </c>
      <c r="I382" s="26" t="str">
        <f>IF(ISBLANK(H382)=FALSE,VLOOKUP(H382,'Hidden - Dropdown'!$B:$D,2,FALSE),"")</f>
        <v/>
      </c>
      <c r="J382" s="54" t="str">
        <f>IF(ISBLANK(H382)=FALSE,VLOOKUP(H382,'Hidden - Dropdown'!$B:$D,3,FALSE),"")</f>
        <v/>
      </c>
      <c r="L382" s="51" t="str">
        <f t="shared" si="15"/>
        <v/>
      </c>
      <c r="M382" s="75" t="e">
        <f t="shared" ca="1" si="16"/>
        <v>#VALUE!</v>
      </c>
      <c r="N382" s="83" t="str">
        <f>IF(ISBLANK(A382),"",IF(L382="One-time training","",HYPERLINK("mailto:"&amp;VLOOKUP(A382,'Contractor List'!$A:$J,5,FALSE)&amp;"?subject="&amp;'Hidden - Dropdown'!$L$7&amp;"&amp;body=Hi "&amp;C382&amp;","&amp;"%0A%0A"&amp;O382&amp;"%0A%0A"&amp;"Please take the training and provide feedback with the completion date.","send e-mail to this TM")))</f>
        <v/>
      </c>
      <c r="O382" s="22" t="str">
        <f>CONCATENATE("you are due for the"&amp;" '"&amp;Overview!H382, "' ", "training on ",CHAR(10),(TEXT(Overview!L382, "mm/dd/yyyy")),".")</f>
        <v>you are due for the '' training on 
.</v>
      </c>
      <c r="R382" s="72" t="e">
        <f t="shared" si="17"/>
        <v>#VALUE!</v>
      </c>
    </row>
    <row r="383" spans="1:18" ht="16" x14ac:dyDescent="0.35">
      <c r="A383" s="28"/>
      <c r="B383" s="47" t="str">
        <f>IF((ISBLANK(A383))," ",VLOOKUP(A383,'Contractor List'!$A:$J,2,FALSE))</f>
        <v xml:space="preserve"> </v>
      </c>
      <c r="C383" s="47" t="str">
        <f>IF((ISBLANK(A383))," ",VLOOKUP(A383,'Contractor List'!$A:$J,3,FALSE))</f>
        <v xml:space="preserve"> </v>
      </c>
      <c r="D383" s="47" t="str">
        <f>IF((ISBLANK(A383))," ",VLOOKUP(A383,'Contractor List'!$A:$J,7,FALSE))</f>
        <v xml:space="preserve"> </v>
      </c>
      <c r="E383" s="27" t="str">
        <f>IF((ISBLANK(A383))," ",VLOOKUP(A383,'Contractor List'!$A:$J,8,FALSE))</f>
        <v xml:space="preserve"> </v>
      </c>
      <c r="F383" s="27" t="str">
        <f>IF((ISBLANK(A383))," ",VLOOKUP(A383,'Contractor List'!$A:$J,9,FALSE))</f>
        <v xml:space="preserve"> </v>
      </c>
      <c r="G383" s="27" t="str">
        <f>IF((ISBLANK(A383))," ",VLOOKUP(A383,'Contractor List'!$A:$J,10,FALSE))</f>
        <v xml:space="preserve"> </v>
      </c>
      <c r="I383" s="26" t="str">
        <f>IF(ISBLANK(H383)=FALSE,VLOOKUP(H383,'Hidden - Dropdown'!$B:$D,2,FALSE),"")</f>
        <v/>
      </c>
      <c r="J383" s="54" t="str">
        <f>IF(ISBLANK(H383)=FALSE,VLOOKUP(H383,'Hidden - Dropdown'!$B:$D,3,FALSE),"")</f>
        <v/>
      </c>
      <c r="L383" s="51" t="str">
        <f t="shared" si="15"/>
        <v/>
      </c>
      <c r="M383" s="75" t="e">
        <f t="shared" ca="1" si="16"/>
        <v>#VALUE!</v>
      </c>
      <c r="N383" s="83" t="str">
        <f>IF(ISBLANK(A383),"",IF(L383="One-time training","",HYPERLINK("mailto:"&amp;VLOOKUP(A383,'Contractor List'!$A:$J,5,FALSE)&amp;"?subject="&amp;'Hidden - Dropdown'!$L$7&amp;"&amp;body=Hi "&amp;C383&amp;","&amp;"%0A%0A"&amp;O383&amp;"%0A%0A"&amp;"Please take the training and provide feedback with the completion date.","send e-mail to this TM")))</f>
        <v/>
      </c>
      <c r="O383" s="22" t="str">
        <f>CONCATENATE("you are due for the"&amp;" '"&amp;Overview!H383, "' ", "training on ",CHAR(10),(TEXT(Overview!L383, "mm/dd/yyyy")),".")</f>
        <v>you are due for the '' training on 
.</v>
      </c>
      <c r="R383" s="72" t="e">
        <f t="shared" si="17"/>
        <v>#VALUE!</v>
      </c>
    </row>
    <row r="384" spans="1:18" ht="16" x14ac:dyDescent="0.35">
      <c r="A384" s="31"/>
      <c r="B384" s="47" t="str">
        <f>IF((ISBLANK(A384))," ",VLOOKUP(A384,'Contractor List'!$A:$J,2,FALSE))</f>
        <v xml:space="preserve"> </v>
      </c>
      <c r="C384" s="47" t="str">
        <f>IF((ISBLANK(A384))," ",VLOOKUP(A384,'Contractor List'!$A:$J,3,FALSE))</f>
        <v xml:space="preserve"> </v>
      </c>
      <c r="D384" s="47" t="str">
        <f>IF((ISBLANK(A384))," ",VLOOKUP(A384,'Contractor List'!$A:$J,7,FALSE))</f>
        <v xml:space="preserve"> </v>
      </c>
      <c r="E384" s="27" t="str">
        <f>IF((ISBLANK(A384))," ",VLOOKUP(A384,'Contractor List'!$A:$J,8,FALSE))</f>
        <v xml:space="preserve"> </v>
      </c>
      <c r="F384" s="27" t="str">
        <f>IF((ISBLANK(A384))," ",VLOOKUP(A384,'Contractor List'!$A:$J,9,FALSE))</f>
        <v xml:space="preserve"> </v>
      </c>
      <c r="G384" s="27" t="str">
        <f>IF((ISBLANK(A384))," ",VLOOKUP(A384,'Contractor List'!$A:$J,10,FALSE))</f>
        <v xml:space="preserve"> </v>
      </c>
      <c r="I384" s="26" t="str">
        <f>IF(ISBLANK(H384)=FALSE,VLOOKUP(H384,'Hidden - Dropdown'!$B:$D,2,FALSE),"")</f>
        <v/>
      </c>
      <c r="J384" s="54" t="str">
        <f>IF(ISBLANK(H384)=FALSE,VLOOKUP(H384,'Hidden - Dropdown'!$B:$D,3,FALSE),"")</f>
        <v/>
      </c>
      <c r="L384" s="51" t="str">
        <f t="shared" si="15"/>
        <v/>
      </c>
      <c r="M384" s="75" t="e">
        <f t="shared" ca="1" si="16"/>
        <v>#VALUE!</v>
      </c>
      <c r="N384" s="83" t="str">
        <f>IF(ISBLANK(A384),"",IF(L384="One-time training","",HYPERLINK("mailto:"&amp;VLOOKUP(A384,'Contractor List'!$A:$J,5,FALSE)&amp;"?subject="&amp;'Hidden - Dropdown'!$L$7&amp;"&amp;body=Hi "&amp;C384&amp;","&amp;"%0A%0A"&amp;O384&amp;"%0A%0A"&amp;"Please take the training and provide feedback with the completion date.","send e-mail to this TM")))</f>
        <v/>
      </c>
      <c r="O384" s="22" t="str">
        <f>CONCATENATE("you are due for the"&amp;" '"&amp;Overview!H384, "' ", "training on ",CHAR(10),(TEXT(Overview!L384, "mm/dd/yyyy")),".")</f>
        <v>you are due for the '' training on 
.</v>
      </c>
      <c r="R384" s="72" t="e">
        <f t="shared" si="17"/>
        <v>#VALUE!</v>
      </c>
    </row>
    <row r="385" spans="1:18" ht="16" x14ac:dyDescent="0.35">
      <c r="A385" s="28"/>
      <c r="B385" s="47" t="str">
        <f>IF((ISBLANK(A385))," ",VLOOKUP(A385,'Contractor List'!$A:$J,2,FALSE))</f>
        <v xml:space="preserve"> </v>
      </c>
      <c r="C385" s="47" t="str">
        <f>IF((ISBLANK(A385))," ",VLOOKUP(A385,'Contractor List'!$A:$J,3,FALSE))</f>
        <v xml:space="preserve"> </v>
      </c>
      <c r="D385" s="47" t="str">
        <f>IF((ISBLANK(A385))," ",VLOOKUP(A385,'Contractor List'!$A:$J,7,FALSE))</f>
        <v xml:space="preserve"> </v>
      </c>
      <c r="E385" s="27" t="str">
        <f>IF((ISBLANK(A385))," ",VLOOKUP(A385,'Contractor List'!$A:$J,8,FALSE))</f>
        <v xml:space="preserve"> </v>
      </c>
      <c r="F385" s="27" t="str">
        <f>IF((ISBLANK(A385))," ",VLOOKUP(A385,'Contractor List'!$A:$J,9,FALSE))</f>
        <v xml:space="preserve"> </v>
      </c>
      <c r="G385" s="27" t="str">
        <f>IF((ISBLANK(A385))," ",VLOOKUP(A385,'Contractor List'!$A:$J,10,FALSE))</f>
        <v xml:space="preserve"> </v>
      </c>
      <c r="I385" s="26" t="str">
        <f>IF(ISBLANK(H385)=FALSE,VLOOKUP(H385,'Hidden - Dropdown'!$B:$D,2,FALSE),"")</f>
        <v/>
      </c>
      <c r="J385" s="54" t="str">
        <f>IF(ISBLANK(H385)=FALSE,VLOOKUP(H385,'Hidden - Dropdown'!$B:$D,3,FALSE),"")</f>
        <v/>
      </c>
      <c r="L385" s="51" t="str">
        <f t="shared" si="15"/>
        <v/>
      </c>
      <c r="M385" s="75" t="e">
        <f t="shared" ca="1" si="16"/>
        <v>#VALUE!</v>
      </c>
      <c r="N385" s="83" t="str">
        <f>IF(ISBLANK(A385),"",IF(L385="One-time training","",HYPERLINK("mailto:"&amp;VLOOKUP(A385,'Contractor List'!$A:$J,5,FALSE)&amp;"?subject="&amp;'Hidden - Dropdown'!$L$7&amp;"&amp;body=Hi "&amp;C385&amp;","&amp;"%0A%0A"&amp;O385&amp;"%0A%0A"&amp;"Please take the training and provide feedback with the completion date.","send e-mail to this TM")))</f>
        <v/>
      </c>
      <c r="O385" s="22" t="str">
        <f>CONCATENATE("you are due for the"&amp;" '"&amp;Overview!H385, "' ", "training on ",CHAR(10),(TEXT(Overview!L385, "mm/dd/yyyy")),".")</f>
        <v>you are due for the '' training on 
.</v>
      </c>
      <c r="R385" s="72" t="e">
        <f t="shared" si="17"/>
        <v>#VALUE!</v>
      </c>
    </row>
    <row r="386" spans="1:18" ht="16" x14ac:dyDescent="0.35">
      <c r="A386" s="30"/>
      <c r="B386" s="47" t="str">
        <f>IF((ISBLANK(A386))," ",VLOOKUP(A386,'Contractor List'!$A:$J,2,FALSE))</f>
        <v xml:space="preserve"> </v>
      </c>
      <c r="C386" s="47" t="str">
        <f>IF((ISBLANK(A386))," ",VLOOKUP(A386,'Contractor List'!$A:$J,3,FALSE))</f>
        <v xml:space="preserve"> </v>
      </c>
      <c r="D386" s="47" t="str">
        <f>IF((ISBLANK(A386))," ",VLOOKUP(A386,'Contractor List'!$A:$J,7,FALSE))</f>
        <v xml:space="preserve"> </v>
      </c>
      <c r="E386" s="27" t="str">
        <f>IF((ISBLANK(A386))," ",VLOOKUP(A386,'Contractor List'!$A:$J,8,FALSE))</f>
        <v xml:space="preserve"> </v>
      </c>
      <c r="F386" s="27" t="str">
        <f>IF((ISBLANK(A386))," ",VLOOKUP(A386,'Contractor List'!$A:$J,9,FALSE))</f>
        <v xml:space="preserve"> </v>
      </c>
      <c r="G386" s="27" t="str">
        <f>IF((ISBLANK(A386))," ",VLOOKUP(A386,'Contractor List'!$A:$J,10,FALSE))</f>
        <v xml:space="preserve"> </v>
      </c>
      <c r="I386" s="26" t="str">
        <f>IF(ISBLANK(H386)=FALSE,VLOOKUP(H386,'Hidden - Dropdown'!$B:$D,2,FALSE),"")</f>
        <v/>
      </c>
      <c r="J386" s="54" t="str">
        <f>IF(ISBLANK(H386)=FALSE,VLOOKUP(H386,'Hidden - Dropdown'!$B:$D,3,FALSE),"")</f>
        <v/>
      </c>
      <c r="L386" s="51" t="str">
        <f t="shared" si="15"/>
        <v/>
      </c>
      <c r="M386" s="75" t="e">
        <f t="shared" ca="1" si="16"/>
        <v>#VALUE!</v>
      </c>
      <c r="N386" s="83" t="str">
        <f>IF(ISBLANK(A386),"",IF(L386="One-time training","",HYPERLINK("mailto:"&amp;VLOOKUP(A386,'Contractor List'!$A:$J,5,FALSE)&amp;"?subject="&amp;'Hidden - Dropdown'!$L$7&amp;"&amp;body=Hi "&amp;C386&amp;","&amp;"%0A%0A"&amp;O386&amp;"%0A%0A"&amp;"Please take the training and provide feedback with the completion date.","send e-mail to this TM")))</f>
        <v/>
      </c>
      <c r="O386" s="22" t="str">
        <f>CONCATENATE("you are due for the"&amp;" '"&amp;Overview!H386, "' ", "training on ",CHAR(10),(TEXT(Overview!L386, "mm/dd/yyyy")),".")</f>
        <v>you are due for the '' training on 
.</v>
      </c>
      <c r="R386" s="72" t="e">
        <f t="shared" si="17"/>
        <v>#VALUE!</v>
      </c>
    </row>
    <row r="387" spans="1:18" ht="16" x14ac:dyDescent="0.35">
      <c r="A387" s="28"/>
      <c r="B387" s="47" t="str">
        <f>IF((ISBLANK(A387))," ",VLOOKUP(A387,'Contractor List'!$A:$J,2,FALSE))</f>
        <v xml:space="preserve"> </v>
      </c>
      <c r="C387" s="47" t="str">
        <f>IF((ISBLANK(A387))," ",VLOOKUP(A387,'Contractor List'!$A:$J,3,FALSE))</f>
        <v xml:space="preserve"> </v>
      </c>
      <c r="D387" s="47" t="str">
        <f>IF((ISBLANK(A387))," ",VLOOKUP(A387,'Contractor List'!$A:$J,7,FALSE))</f>
        <v xml:space="preserve"> </v>
      </c>
      <c r="E387" s="27" t="str">
        <f>IF((ISBLANK(A387))," ",VLOOKUP(A387,'Contractor List'!$A:$J,8,FALSE))</f>
        <v xml:space="preserve"> </v>
      </c>
      <c r="F387" s="27" t="str">
        <f>IF((ISBLANK(A387))," ",VLOOKUP(A387,'Contractor List'!$A:$J,9,FALSE))</f>
        <v xml:space="preserve"> </v>
      </c>
      <c r="G387" s="27" t="str">
        <f>IF((ISBLANK(A387))," ",VLOOKUP(A387,'Contractor List'!$A:$J,10,FALSE))</f>
        <v xml:space="preserve"> </v>
      </c>
      <c r="I387" s="26" t="str">
        <f>IF(ISBLANK(H387)=FALSE,VLOOKUP(H387,'Hidden - Dropdown'!$B:$D,2,FALSE),"")</f>
        <v/>
      </c>
      <c r="J387" s="54" t="str">
        <f>IF(ISBLANK(H387)=FALSE,VLOOKUP(H387,'Hidden - Dropdown'!$B:$D,3,FALSE),"")</f>
        <v/>
      </c>
      <c r="L387" s="51" t="str">
        <f t="shared" si="15"/>
        <v/>
      </c>
      <c r="M387" s="75" t="e">
        <f t="shared" ca="1" si="16"/>
        <v>#VALUE!</v>
      </c>
      <c r="N387" s="83" t="str">
        <f>IF(ISBLANK(A387),"",IF(L387="One-time training","",HYPERLINK("mailto:"&amp;VLOOKUP(A387,'Contractor List'!$A:$J,5,FALSE)&amp;"?subject="&amp;'Hidden - Dropdown'!$L$7&amp;"&amp;body=Hi "&amp;C387&amp;","&amp;"%0A%0A"&amp;O387&amp;"%0A%0A"&amp;"Please take the training and provide feedback with the completion date.","send e-mail to this TM")))</f>
        <v/>
      </c>
      <c r="O387" s="22" t="str">
        <f>CONCATENATE("you are due for the"&amp;" '"&amp;Overview!H387, "' ", "training on ",CHAR(10),(TEXT(Overview!L387, "mm/dd/yyyy")),".")</f>
        <v>you are due for the '' training on 
.</v>
      </c>
      <c r="R387" s="72" t="e">
        <f t="shared" si="17"/>
        <v>#VALUE!</v>
      </c>
    </row>
    <row r="388" spans="1:18" ht="16" x14ac:dyDescent="0.35">
      <c r="A388" s="28"/>
      <c r="B388" s="47" t="str">
        <f>IF((ISBLANK(A388))," ",VLOOKUP(A388,'Contractor List'!$A:$J,2,FALSE))</f>
        <v xml:space="preserve"> </v>
      </c>
      <c r="C388" s="47" t="str">
        <f>IF((ISBLANK(A388))," ",VLOOKUP(A388,'Contractor List'!$A:$J,3,FALSE))</f>
        <v xml:space="preserve"> </v>
      </c>
      <c r="D388" s="47" t="str">
        <f>IF((ISBLANK(A388))," ",VLOOKUP(A388,'Contractor List'!$A:$J,7,FALSE))</f>
        <v xml:space="preserve"> </v>
      </c>
      <c r="E388" s="27" t="str">
        <f>IF((ISBLANK(A388))," ",VLOOKUP(A388,'Contractor List'!$A:$J,8,FALSE))</f>
        <v xml:space="preserve"> </v>
      </c>
      <c r="F388" s="27" t="str">
        <f>IF((ISBLANK(A388))," ",VLOOKUP(A388,'Contractor List'!$A:$J,9,FALSE))</f>
        <v xml:space="preserve"> </v>
      </c>
      <c r="G388" s="27" t="str">
        <f>IF((ISBLANK(A388))," ",VLOOKUP(A388,'Contractor List'!$A:$J,10,FALSE))</f>
        <v xml:space="preserve"> </v>
      </c>
      <c r="I388" s="26" t="str">
        <f>IF(ISBLANK(H388)=FALSE,VLOOKUP(H388,'Hidden - Dropdown'!$B:$D,2,FALSE),"")</f>
        <v/>
      </c>
      <c r="J388" s="54" t="str">
        <f>IF(ISBLANK(H388)=FALSE,VLOOKUP(H388,'Hidden - Dropdown'!$B:$D,3,FALSE),"")</f>
        <v/>
      </c>
      <c r="L388" s="51" t="str">
        <f t="shared" ref="L388:L451" si="18">IF(ISBLANK(K388),"",(IF(J388="0","One-time training",(K388+J388))))</f>
        <v/>
      </c>
      <c r="M388" s="75" t="e">
        <f t="shared" ref="M388:M451" ca="1" si="19">$Q$4-R388</f>
        <v>#VALUE!</v>
      </c>
      <c r="N388" s="83" t="str">
        <f>IF(ISBLANK(A388),"",IF(L388="One-time training","",HYPERLINK("mailto:"&amp;VLOOKUP(A388,'Contractor List'!$A:$J,5,FALSE)&amp;"?subject="&amp;'Hidden - Dropdown'!$L$7&amp;"&amp;body=Hi "&amp;C388&amp;","&amp;"%0A%0A"&amp;O388&amp;"%0A%0A"&amp;"Please take the training and provide feedback with the completion date.","send e-mail to this TM")))</f>
        <v/>
      </c>
      <c r="O388" s="22" t="str">
        <f>CONCATENATE("you are due for the"&amp;" '"&amp;Overview!H388, "' ", "training on ",CHAR(10),(TEXT(Overview!L388, "mm/dd/yyyy")),".")</f>
        <v>you are due for the '' training on 
.</v>
      </c>
      <c r="R388" s="72" t="e">
        <f t="shared" si="17"/>
        <v>#VALUE!</v>
      </c>
    </row>
    <row r="389" spans="1:18" ht="16" x14ac:dyDescent="0.35">
      <c r="A389" s="28"/>
      <c r="B389" s="47" t="str">
        <f>IF((ISBLANK(A389))," ",VLOOKUP(A389,'Contractor List'!$A:$J,2,FALSE))</f>
        <v xml:space="preserve"> </v>
      </c>
      <c r="C389" s="47" t="str">
        <f>IF((ISBLANK(A389))," ",VLOOKUP(A389,'Contractor List'!$A:$J,3,FALSE))</f>
        <v xml:space="preserve"> </v>
      </c>
      <c r="D389" s="47" t="str">
        <f>IF((ISBLANK(A389))," ",VLOOKUP(A389,'Contractor List'!$A:$J,7,FALSE))</f>
        <v xml:space="preserve"> </v>
      </c>
      <c r="E389" s="27" t="str">
        <f>IF((ISBLANK(A389))," ",VLOOKUP(A389,'Contractor List'!$A:$J,8,FALSE))</f>
        <v xml:space="preserve"> </v>
      </c>
      <c r="F389" s="27" t="str">
        <f>IF((ISBLANK(A389))," ",VLOOKUP(A389,'Contractor List'!$A:$J,9,FALSE))</f>
        <v xml:space="preserve"> </v>
      </c>
      <c r="G389" s="27" t="str">
        <f>IF((ISBLANK(A389))," ",VLOOKUP(A389,'Contractor List'!$A:$J,10,FALSE))</f>
        <v xml:space="preserve"> </v>
      </c>
      <c r="I389" s="26" t="str">
        <f>IF(ISBLANK(H389)=FALSE,VLOOKUP(H389,'Hidden - Dropdown'!$B:$D,2,FALSE),"")</f>
        <v/>
      </c>
      <c r="J389" s="54" t="str">
        <f>IF(ISBLANK(H389)=FALSE,VLOOKUP(H389,'Hidden - Dropdown'!$B:$D,3,FALSE),"")</f>
        <v/>
      </c>
      <c r="L389" s="51" t="str">
        <f t="shared" si="18"/>
        <v/>
      </c>
      <c r="M389" s="75" t="e">
        <f t="shared" ca="1" si="19"/>
        <v>#VALUE!</v>
      </c>
      <c r="N389" s="83" t="str">
        <f>IF(ISBLANK(A389),"",IF(L389="One-time training","",HYPERLINK("mailto:"&amp;VLOOKUP(A389,'Contractor List'!$A:$J,5,FALSE)&amp;"?subject="&amp;'Hidden - Dropdown'!$L$7&amp;"&amp;body=Hi "&amp;C389&amp;","&amp;"%0A%0A"&amp;O389&amp;"%0A%0A"&amp;"Please take the training and provide feedback with the completion date.","send e-mail to this TM")))</f>
        <v/>
      </c>
      <c r="O389" s="22" t="str">
        <f>CONCATENATE("you are due for the"&amp;" '"&amp;Overview!H389, "' ", "training on ",CHAR(10),(TEXT(Overview!L389, "mm/dd/yyyy")),".")</f>
        <v>you are due for the '' training on 
.</v>
      </c>
      <c r="R389" s="72" t="e">
        <f t="shared" ref="R389:R452" si="20">YEAR(L389)</f>
        <v>#VALUE!</v>
      </c>
    </row>
    <row r="390" spans="1:18" ht="16" x14ac:dyDescent="0.35">
      <c r="A390" s="28"/>
      <c r="B390" s="47" t="str">
        <f>IF((ISBLANK(A390))," ",VLOOKUP(A390,'Contractor List'!$A:$J,2,FALSE))</f>
        <v xml:space="preserve"> </v>
      </c>
      <c r="C390" s="47" t="str">
        <f>IF((ISBLANK(A390))," ",VLOOKUP(A390,'Contractor List'!$A:$J,3,FALSE))</f>
        <v xml:space="preserve"> </v>
      </c>
      <c r="D390" s="47" t="str">
        <f>IF((ISBLANK(A390))," ",VLOOKUP(A390,'Contractor List'!$A:$J,7,FALSE))</f>
        <v xml:space="preserve"> </v>
      </c>
      <c r="E390" s="27" t="str">
        <f>IF((ISBLANK(A390))," ",VLOOKUP(A390,'Contractor List'!$A:$J,8,FALSE))</f>
        <v xml:space="preserve"> </v>
      </c>
      <c r="F390" s="27" t="str">
        <f>IF((ISBLANK(A390))," ",VLOOKUP(A390,'Contractor List'!$A:$J,9,FALSE))</f>
        <v xml:space="preserve"> </v>
      </c>
      <c r="G390" s="27" t="str">
        <f>IF((ISBLANK(A390))," ",VLOOKUP(A390,'Contractor List'!$A:$J,10,FALSE))</f>
        <v xml:space="preserve"> </v>
      </c>
      <c r="I390" s="26" t="str">
        <f>IF(ISBLANK(H390)=FALSE,VLOOKUP(H390,'Hidden - Dropdown'!$B:$D,2,FALSE),"")</f>
        <v/>
      </c>
      <c r="J390" s="54" t="str">
        <f>IF(ISBLANK(H390)=FALSE,VLOOKUP(H390,'Hidden - Dropdown'!$B:$D,3,FALSE),"")</f>
        <v/>
      </c>
      <c r="L390" s="51" t="str">
        <f t="shared" si="18"/>
        <v/>
      </c>
      <c r="M390" s="75" t="e">
        <f t="shared" ca="1" si="19"/>
        <v>#VALUE!</v>
      </c>
      <c r="N390" s="83" t="str">
        <f>IF(ISBLANK(A390),"",IF(L390="One-time training","",HYPERLINK("mailto:"&amp;VLOOKUP(A390,'Contractor List'!$A:$J,5,FALSE)&amp;"?subject="&amp;'Hidden - Dropdown'!$L$7&amp;"&amp;body=Hi "&amp;C390&amp;","&amp;"%0A%0A"&amp;O390&amp;"%0A%0A"&amp;"Please take the training and provide feedback with the completion date.","send e-mail to this TM")))</f>
        <v/>
      </c>
      <c r="O390" s="22" t="str">
        <f>CONCATENATE("you are due for the"&amp;" '"&amp;Overview!H390, "' ", "training on ",CHAR(10),(TEXT(Overview!L390, "mm/dd/yyyy")),".")</f>
        <v>you are due for the '' training on 
.</v>
      </c>
      <c r="R390" s="72" t="e">
        <f t="shared" si="20"/>
        <v>#VALUE!</v>
      </c>
    </row>
    <row r="391" spans="1:18" ht="16" x14ac:dyDescent="0.35">
      <c r="A391" s="28"/>
      <c r="B391" s="47" t="str">
        <f>IF((ISBLANK(A391))," ",VLOOKUP(A391,'Contractor List'!$A:$J,2,FALSE))</f>
        <v xml:space="preserve"> </v>
      </c>
      <c r="C391" s="47" t="str">
        <f>IF((ISBLANK(A391))," ",VLOOKUP(A391,'Contractor List'!$A:$J,3,FALSE))</f>
        <v xml:space="preserve"> </v>
      </c>
      <c r="D391" s="47" t="str">
        <f>IF((ISBLANK(A391))," ",VLOOKUP(A391,'Contractor List'!$A:$J,7,FALSE))</f>
        <v xml:space="preserve"> </v>
      </c>
      <c r="E391" s="27" t="str">
        <f>IF((ISBLANK(A391))," ",VLOOKUP(A391,'Contractor List'!$A:$J,8,FALSE))</f>
        <v xml:space="preserve"> </v>
      </c>
      <c r="F391" s="27" t="str">
        <f>IF((ISBLANK(A391))," ",VLOOKUP(A391,'Contractor List'!$A:$J,9,FALSE))</f>
        <v xml:space="preserve"> </v>
      </c>
      <c r="G391" s="27" t="str">
        <f>IF((ISBLANK(A391))," ",VLOOKUP(A391,'Contractor List'!$A:$J,10,FALSE))</f>
        <v xml:space="preserve"> </v>
      </c>
      <c r="I391" s="26" t="str">
        <f>IF(ISBLANK(H391)=FALSE,VLOOKUP(H391,'Hidden - Dropdown'!$B:$D,2,FALSE),"")</f>
        <v/>
      </c>
      <c r="J391" s="54" t="str">
        <f>IF(ISBLANK(H391)=FALSE,VLOOKUP(H391,'Hidden - Dropdown'!$B:$D,3,FALSE),"")</f>
        <v/>
      </c>
      <c r="L391" s="51" t="str">
        <f t="shared" si="18"/>
        <v/>
      </c>
      <c r="M391" s="75" t="e">
        <f t="shared" ca="1" si="19"/>
        <v>#VALUE!</v>
      </c>
      <c r="N391" s="83" t="str">
        <f>IF(ISBLANK(A391),"",IF(L391="One-time training","",HYPERLINK("mailto:"&amp;VLOOKUP(A391,'Contractor List'!$A:$J,5,FALSE)&amp;"?subject="&amp;'Hidden - Dropdown'!$L$7&amp;"&amp;body=Hi "&amp;C391&amp;","&amp;"%0A%0A"&amp;O391&amp;"%0A%0A"&amp;"Please take the training and provide feedback with the completion date.","send e-mail to this TM")))</f>
        <v/>
      </c>
      <c r="O391" s="22" t="str">
        <f>CONCATENATE("you are due for the"&amp;" '"&amp;Overview!H391, "' ", "training on ",CHAR(10),(TEXT(Overview!L391, "mm/dd/yyyy")),".")</f>
        <v>you are due for the '' training on 
.</v>
      </c>
      <c r="R391" s="72" t="e">
        <f t="shared" si="20"/>
        <v>#VALUE!</v>
      </c>
    </row>
    <row r="392" spans="1:18" ht="16" x14ac:dyDescent="0.35">
      <c r="A392" s="28"/>
      <c r="B392" s="47" t="str">
        <f>IF((ISBLANK(A392))," ",VLOOKUP(A392,'Contractor List'!$A:$J,2,FALSE))</f>
        <v xml:space="preserve"> </v>
      </c>
      <c r="C392" s="47" t="str">
        <f>IF((ISBLANK(A392))," ",VLOOKUP(A392,'Contractor List'!$A:$J,3,FALSE))</f>
        <v xml:space="preserve"> </v>
      </c>
      <c r="D392" s="47" t="str">
        <f>IF((ISBLANK(A392))," ",VLOOKUP(A392,'Contractor List'!$A:$J,7,FALSE))</f>
        <v xml:space="preserve"> </v>
      </c>
      <c r="E392" s="27" t="str">
        <f>IF((ISBLANK(A392))," ",VLOOKUP(A392,'Contractor List'!$A:$J,8,FALSE))</f>
        <v xml:space="preserve"> </v>
      </c>
      <c r="F392" s="27" t="str">
        <f>IF((ISBLANK(A392))," ",VLOOKUP(A392,'Contractor List'!$A:$J,9,FALSE))</f>
        <v xml:space="preserve"> </v>
      </c>
      <c r="G392" s="27" t="str">
        <f>IF((ISBLANK(A392))," ",VLOOKUP(A392,'Contractor List'!$A:$J,10,FALSE))</f>
        <v xml:space="preserve"> </v>
      </c>
      <c r="I392" s="26" t="str">
        <f>IF(ISBLANK(H392)=FALSE,VLOOKUP(H392,'Hidden - Dropdown'!$B:$D,2,FALSE),"")</f>
        <v/>
      </c>
      <c r="J392" s="54" t="str">
        <f>IF(ISBLANK(H392)=FALSE,VLOOKUP(H392,'Hidden - Dropdown'!$B:$D,3,FALSE),"")</f>
        <v/>
      </c>
      <c r="L392" s="51" t="str">
        <f t="shared" si="18"/>
        <v/>
      </c>
      <c r="M392" s="75" t="e">
        <f t="shared" ca="1" si="19"/>
        <v>#VALUE!</v>
      </c>
      <c r="N392" s="83" t="str">
        <f>IF(ISBLANK(A392),"",IF(L392="One-time training","",HYPERLINK("mailto:"&amp;VLOOKUP(A392,'Contractor List'!$A:$J,5,FALSE)&amp;"?subject="&amp;'Hidden - Dropdown'!$L$7&amp;"&amp;body=Hi "&amp;C392&amp;","&amp;"%0A%0A"&amp;O392&amp;"%0A%0A"&amp;"Please take the training and provide feedback with the completion date.","send e-mail to this TM")))</f>
        <v/>
      </c>
      <c r="O392" s="22" t="str">
        <f>CONCATENATE("you are due for the"&amp;" '"&amp;Overview!H392, "' ", "training on ",CHAR(10),(TEXT(Overview!L392, "mm/dd/yyyy")),".")</f>
        <v>you are due for the '' training on 
.</v>
      </c>
      <c r="R392" s="72" t="e">
        <f t="shared" si="20"/>
        <v>#VALUE!</v>
      </c>
    </row>
    <row r="393" spans="1:18" ht="16" x14ac:dyDescent="0.35">
      <c r="A393" s="28"/>
      <c r="B393" s="47" t="str">
        <f>IF((ISBLANK(A393))," ",VLOOKUP(A393,'Contractor List'!$A:$J,2,FALSE))</f>
        <v xml:space="preserve"> </v>
      </c>
      <c r="C393" s="47" t="str">
        <f>IF((ISBLANK(A393))," ",VLOOKUP(A393,'Contractor List'!$A:$J,3,FALSE))</f>
        <v xml:space="preserve"> </v>
      </c>
      <c r="D393" s="47" t="str">
        <f>IF((ISBLANK(A393))," ",VLOOKUP(A393,'Contractor List'!$A:$J,7,FALSE))</f>
        <v xml:space="preserve"> </v>
      </c>
      <c r="E393" s="27" t="str">
        <f>IF((ISBLANK(A393))," ",VLOOKUP(A393,'Contractor List'!$A:$J,8,FALSE))</f>
        <v xml:space="preserve"> </v>
      </c>
      <c r="F393" s="27" t="str">
        <f>IF((ISBLANK(A393))," ",VLOOKUP(A393,'Contractor List'!$A:$J,9,FALSE))</f>
        <v xml:space="preserve"> </v>
      </c>
      <c r="G393" s="27" t="str">
        <f>IF((ISBLANK(A393))," ",VLOOKUP(A393,'Contractor List'!$A:$J,10,FALSE))</f>
        <v xml:space="preserve"> </v>
      </c>
      <c r="I393" s="26" t="str">
        <f>IF(ISBLANK(H393)=FALSE,VLOOKUP(H393,'Hidden - Dropdown'!$B:$D,2,FALSE),"")</f>
        <v/>
      </c>
      <c r="J393" s="54" t="str">
        <f>IF(ISBLANK(H393)=FALSE,VLOOKUP(H393,'Hidden - Dropdown'!$B:$D,3,FALSE),"")</f>
        <v/>
      </c>
      <c r="L393" s="51" t="str">
        <f t="shared" si="18"/>
        <v/>
      </c>
      <c r="M393" s="75" t="e">
        <f t="shared" ca="1" si="19"/>
        <v>#VALUE!</v>
      </c>
      <c r="N393" s="83" t="str">
        <f>IF(ISBLANK(A393),"",IF(L393="One-time training","",HYPERLINK("mailto:"&amp;VLOOKUP(A393,'Contractor List'!$A:$J,5,FALSE)&amp;"?subject="&amp;'Hidden - Dropdown'!$L$7&amp;"&amp;body=Hi "&amp;C393&amp;","&amp;"%0A%0A"&amp;O393&amp;"%0A%0A"&amp;"Please take the training and provide feedback with the completion date.","send e-mail to this TM")))</f>
        <v/>
      </c>
      <c r="O393" s="22" t="str">
        <f>CONCATENATE("you are due for the"&amp;" '"&amp;Overview!H393, "' ", "training on ",CHAR(10),(TEXT(Overview!L393, "mm/dd/yyyy")),".")</f>
        <v>you are due for the '' training on 
.</v>
      </c>
      <c r="R393" s="72" t="e">
        <f t="shared" si="20"/>
        <v>#VALUE!</v>
      </c>
    </row>
    <row r="394" spans="1:18" ht="16" x14ac:dyDescent="0.35">
      <c r="A394" s="28"/>
      <c r="B394" s="47" t="str">
        <f>IF((ISBLANK(A394))," ",VLOOKUP(A394,'Contractor List'!$A:$J,2,FALSE))</f>
        <v xml:space="preserve"> </v>
      </c>
      <c r="C394" s="47" t="str">
        <f>IF((ISBLANK(A394))," ",VLOOKUP(A394,'Contractor List'!$A:$J,3,FALSE))</f>
        <v xml:space="preserve"> </v>
      </c>
      <c r="D394" s="47" t="str">
        <f>IF((ISBLANK(A394))," ",VLOOKUP(A394,'Contractor List'!$A:$J,7,FALSE))</f>
        <v xml:space="preserve"> </v>
      </c>
      <c r="E394" s="27" t="str">
        <f>IF((ISBLANK(A394))," ",VLOOKUP(A394,'Contractor List'!$A:$J,8,FALSE))</f>
        <v xml:space="preserve"> </v>
      </c>
      <c r="F394" s="27" t="str">
        <f>IF((ISBLANK(A394))," ",VLOOKUP(A394,'Contractor List'!$A:$J,9,FALSE))</f>
        <v xml:space="preserve"> </v>
      </c>
      <c r="G394" s="27" t="str">
        <f>IF((ISBLANK(A394))," ",VLOOKUP(A394,'Contractor List'!$A:$J,10,FALSE))</f>
        <v xml:space="preserve"> </v>
      </c>
      <c r="I394" s="26" t="str">
        <f>IF(ISBLANK(H394)=FALSE,VLOOKUP(H394,'Hidden - Dropdown'!$B:$D,2,FALSE),"")</f>
        <v/>
      </c>
      <c r="J394" s="54" t="str">
        <f>IF(ISBLANK(H394)=FALSE,VLOOKUP(H394,'Hidden - Dropdown'!$B:$D,3,FALSE),"")</f>
        <v/>
      </c>
      <c r="L394" s="51" t="str">
        <f t="shared" si="18"/>
        <v/>
      </c>
      <c r="M394" s="75" t="e">
        <f t="shared" ca="1" si="19"/>
        <v>#VALUE!</v>
      </c>
      <c r="N394" s="83" t="str">
        <f>IF(ISBLANK(A394),"",IF(L394="One-time training","",HYPERLINK("mailto:"&amp;VLOOKUP(A394,'Contractor List'!$A:$J,5,FALSE)&amp;"?subject="&amp;'Hidden - Dropdown'!$L$7&amp;"&amp;body=Hi "&amp;C394&amp;","&amp;"%0A%0A"&amp;O394&amp;"%0A%0A"&amp;"Please take the training and provide feedback with the completion date.","send e-mail to this TM")))</f>
        <v/>
      </c>
      <c r="O394" s="22" t="str">
        <f>CONCATENATE("you are due for the"&amp;" '"&amp;Overview!H394, "' ", "training on ",CHAR(10),(TEXT(Overview!L394, "mm/dd/yyyy")),".")</f>
        <v>you are due for the '' training on 
.</v>
      </c>
      <c r="R394" s="72" t="e">
        <f t="shared" si="20"/>
        <v>#VALUE!</v>
      </c>
    </row>
    <row r="395" spans="1:18" ht="16" x14ac:dyDescent="0.35">
      <c r="A395" s="28"/>
      <c r="B395" s="47" t="str">
        <f>IF((ISBLANK(A395))," ",VLOOKUP(A395,'Contractor List'!$A:$J,2,FALSE))</f>
        <v xml:space="preserve"> </v>
      </c>
      <c r="C395" s="47" t="str">
        <f>IF((ISBLANK(A395))," ",VLOOKUP(A395,'Contractor List'!$A:$J,3,FALSE))</f>
        <v xml:space="preserve"> </v>
      </c>
      <c r="D395" s="47" t="str">
        <f>IF((ISBLANK(A395))," ",VLOOKUP(A395,'Contractor List'!$A:$J,7,FALSE))</f>
        <v xml:space="preserve"> </v>
      </c>
      <c r="E395" s="27" t="str">
        <f>IF((ISBLANK(A395))," ",VLOOKUP(A395,'Contractor List'!$A:$J,8,FALSE))</f>
        <v xml:space="preserve"> </v>
      </c>
      <c r="F395" s="27" t="str">
        <f>IF((ISBLANK(A395))," ",VLOOKUP(A395,'Contractor List'!$A:$J,9,FALSE))</f>
        <v xml:space="preserve"> </v>
      </c>
      <c r="G395" s="27" t="str">
        <f>IF((ISBLANK(A395))," ",VLOOKUP(A395,'Contractor List'!$A:$J,10,FALSE))</f>
        <v xml:space="preserve"> </v>
      </c>
      <c r="I395" s="26" t="str">
        <f>IF(ISBLANK(H395)=FALSE,VLOOKUP(H395,'Hidden - Dropdown'!$B:$D,2,FALSE),"")</f>
        <v/>
      </c>
      <c r="J395" s="54" t="str">
        <f>IF(ISBLANK(H395)=FALSE,VLOOKUP(H395,'Hidden - Dropdown'!$B:$D,3,FALSE),"")</f>
        <v/>
      </c>
      <c r="L395" s="51" t="str">
        <f t="shared" si="18"/>
        <v/>
      </c>
      <c r="M395" s="75" t="e">
        <f t="shared" ca="1" si="19"/>
        <v>#VALUE!</v>
      </c>
      <c r="N395" s="83" t="str">
        <f>IF(ISBLANK(A395),"",IF(L395="One-time training","",HYPERLINK("mailto:"&amp;VLOOKUP(A395,'Contractor List'!$A:$J,5,FALSE)&amp;"?subject="&amp;'Hidden - Dropdown'!$L$7&amp;"&amp;body=Hi "&amp;C395&amp;","&amp;"%0A%0A"&amp;O395&amp;"%0A%0A"&amp;"Please take the training and provide feedback with the completion date.","send e-mail to this TM")))</f>
        <v/>
      </c>
      <c r="O395" s="22" t="str">
        <f>CONCATENATE("you are due for the"&amp;" '"&amp;Overview!H395, "' ", "training on ",CHAR(10),(TEXT(Overview!L395, "mm/dd/yyyy")),".")</f>
        <v>you are due for the '' training on 
.</v>
      </c>
      <c r="R395" s="72" t="e">
        <f t="shared" si="20"/>
        <v>#VALUE!</v>
      </c>
    </row>
    <row r="396" spans="1:18" ht="16" x14ac:dyDescent="0.35">
      <c r="A396" s="28"/>
      <c r="B396" s="47" t="str">
        <f>IF((ISBLANK(A396))," ",VLOOKUP(A396,'Contractor List'!$A:$J,2,FALSE))</f>
        <v xml:space="preserve"> </v>
      </c>
      <c r="C396" s="47" t="str">
        <f>IF((ISBLANK(A396))," ",VLOOKUP(A396,'Contractor List'!$A:$J,3,FALSE))</f>
        <v xml:space="preserve"> </v>
      </c>
      <c r="D396" s="47" t="str">
        <f>IF((ISBLANK(A396))," ",VLOOKUP(A396,'Contractor List'!$A:$J,7,FALSE))</f>
        <v xml:space="preserve"> </v>
      </c>
      <c r="E396" s="27" t="str">
        <f>IF((ISBLANK(A396))," ",VLOOKUP(A396,'Contractor List'!$A:$J,8,FALSE))</f>
        <v xml:space="preserve"> </v>
      </c>
      <c r="F396" s="27" t="str">
        <f>IF((ISBLANK(A396))," ",VLOOKUP(A396,'Contractor List'!$A:$J,9,FALSE))</f>
        <v xml:space="preserve"> </v>
      </c>
      <c r="G396" s="27" t="str">
        <f>IF((ISBLANK(A396))," ",VLOOKUP(A396,'Contractor List'!$A:$J,10,FALSE))</f>
        <v xml:space="preserve"> </v>
      </c>
      <c r="I396" s="26" t="str">
        <f>IF(ISBLANK(H396)=FALSE,VLOOKUP(H396,'Hidden - Dropdown'!$B:$D,2,FALSE),"")</f>
        <v/>
      </c>
      <c r="J396" s="54" t="str">
        <f>IF(ISBLANK(H396)=FALSE,VLOOKUP(H396,'Hidden - Dropdown'!$B:$D,3,FALSE),"")</f>
        <v/>
      </c>
      <c r="L396" s="51" t="str">
        <f t="shared" si="18"/>
        <v/>
      </c>
      <c r="M396" s="75" t="e">
        <f t="shared" ca="1" si="19"/>
        <v>#VALUE!</v>
      </c>
      <c r="N396" s="83" t="str">
        <f>IF(ISBLANK(A396),"",IF(L396="One-time training","",HYPERLINK("mailto:"&amp;VLOOKUP(A396,'Contractor List'!$A:$J,5,FALSE)&amp;"?subject="&amp;'Hidden - Dropdown'!$L$7&amp;"&amp;body=Hi "&amp;C396&amp;","&amp;"%0A%0A"&amp;O396&amp;"%0A%0A"&amp;"Please take the training and provide feedback with the completion date.","send e-mail to this TM")))</f>
        <v/>
      </c>
      <c r="O396" s="22" t="str">
        <f>CONCATENATE("you are due for the"&amp;" '"&amp;Overview!H396, "' ", "training on ",CHAR(10),(TEXT(Overview!L396, "mm/dd/yyyy")),".")</f>
        <v>you are due for the '' training on 
.</v>
      </c>
      <c r="R396" s="72" t="e">
        <f t="shared" si="20"/>
        <v>#VALUE!</v>
      </c>
    </row>
    <row r="397" spans="1:18" ht="16" x14ac:dyDescent="0.35">
      <c r="A397" s="28"/>
      <c r="B397" s="47" t="str">
        <f>IF((ISBLANK(A397))," ",VLOOKUP(A397,'Contractor List'!$A:$J,2,FALSE))</f>
        <v xml:space="preserve"> </v>
      </c>
      <c r="C397" s="47" t="str">
        <f>IF((ISBLANK(A397))," ",VLOOKUP(A397,'Contractor List'!$A:$J,3,FALSE))</f>
        <v xml:space="preserve"> </v>
      </c>
      <c r="D397" s="47" t="str">
        <f>IF((ISBLANK(A397))," ",VLOOKUP(A397,'Contractor List'!$A:$J,7,FALSE))</f>
        <v xml:space="preserve"> </v>
      </c>
      <c r="E397" s="27" t="str">
        <f>IF((ISBLANK(A397))," ",VLOOKUP(A397,'Contractor List'!$A:$J,8,FALSE))</f>
        <v xml:space="preserve"> </v>
      </c>
      <c r="F397" s="27" t="str">
        <f>IF((ISBLANK(A397))," ",VLOOKUP(A397,'Contractor List'!$A:$J,9,FALSE))</f>
        <v xml:space="preserve"> </v>
      </c>
      <c r="G397" s="27" t="str">
        <f>IF((ISBLANK(A397))," ",VLOOKUP(A397,'Contractor List'!$A:$J,10,FALSE))</f>
        <v xml:space="preserve"> </v>
      </c>
      <c r="I397" s="26" t="str">
        <f>IF(ISBLANK(H397)=FALSE,VLOOKUP(H397,'Hidden - Dropdown'!$B:$D,2,FALSE),"")</f>
        <v/>
      </c>
      <c r="J397" s="54" t="str">
        <f>IF(ISBLANK(H397)=FALSE,VLOOKUP(H397,'Hidden - Dropdown'!$B:$D,3,FALSE),"")</f>
        <v/>
      </c>
      <c r="L397" s="51" t="str">
        <f t="shared" si="18"/>
        <v/>
      </c>
      <c r="M397" s="75" t="e">
        <f t="shared" ca="1" si="19"/>
        <v>#VALUE!</v>
      </c>
      <c r="N397" s="83" t="str">
        <f>IF(ISBLANK(A397),"",IF(L397="One-time training","",HYPERLINK("mailto:"&amp;VLOOKUP(A397,'Contractor List'!$A:$J,5,FALSE)&amp;"?subject="&amp;'Hidden - Dropdown'!$L$7&amp;"&amp;body=Hi "&amp;C397&amp;","&amp;"%0A%0A"&amp;O397&amp;"%0A%0A"&amp;"Please take the training and provide feedback with the completion date.","send e-mail to this TM")))</f>
        <v/>
      </c>
      <c r="O397" s="22" t="str">
        <f>CONCATENATE("you are due for the"&amp;" '"&amp;Overview!H397, "' ", "training on ",CHAR(10),(TEXT(Overview!L397, "mm/dd/yyyy")),".")</f>
        <v>you are due for the '' training on 
.</v>
      </c>
      <c r="R397" s="72" t="e">
        <f t="shared" si="20"/>
        <v>#VALUE!</v>
      </c>
    </row>
    <row r="398" spans="1:18" ht="16" x14ac:dyDescent="0.35">
      <c r="A398" s="28"/>
      <c r="B398" s="47" t="str">
        <f>IF((ISBLANK(A398))," ",VLOOKUP(A398,'Contractor List'!$A:$J,2,FALSE))</f>
        <v xml:space="preserve"> </v>
      </c>
      <c r="C398" s="47" t="str">
        <f>IF((ISBLANK(A398))," ",VLOOKUP(A398,'Contractor List'!$A:$J,3,FALSE))</f>
        <v xml:space="preserve"> </v>
      </c>
      <c r="D398" s="47" t="str">
        <f>IF((ISBLANK(A398))," ",VLOOKUP(A398,'Contractor List'!$A:$J,7,FALSE))</f>
        <v xml:space="preserve"> </v>
      </c>
      <c r="E398" s="27" t="str">
        <f>IF((ISBLANK(A398))," ",VLOOKUP(A398,'Contractor List'!$A:$J,8,FALSE))</f>
        <v xml:space="preserve"> </v>
      </c>
      <c r="F398" s="27" t="str">
        <f>IF((ISBLANK(A398))," ",VLOOKUP(A398,'Contractor List'!$A:$J,9,FALSE))</f>
        <v xml:space="preserve"> </v>
      </c>
      <c r="G398" s="27" t="str">
        <f>IF((ISBLANK(A398))," ",VLOOKUP(A398,'Contractor List'!$A:$J,10,FALSE))</f>
        <v xml:space="preserve"> </v>
      </c>
      <c r="I398" s="26" t="str">
        <f>IF(ISBLANK(H398)=FALSE,VLOOKUP(H398,'Hidden - Dropdown'!$B:$D,2,FALSE),"")</f>
        <v/>
      </c>
      <c r="J398" s="54" t="str">
        <f>IF(ISBLANK(H398)=FALSE,VLOOKUP(H398,'Hidden - Dropdown'!$B:$D,3,FALSE),"")</f>
        <v/>
      </c>
      <c r="L398" s="51" t="str">
        <f t="shared" si="18"/>
        <v/>
      </c>
      <c r="M398" s="75" t="e">
        <f t="shared" ca="1" si="19"/>
        <v>#VALUE!</v>
      </c>
      <c r="N398" s="83" t="str">
        <f>IF(ISBLANK(A398),"",IF(L398="One-time training","",HYPERLINK("mailto:"&amp;VLOOKUP(A398,'Contractor List'!$A:$J,5,FALSE)&amp;"?subject="&amp;'Hidden - Dropdown'!$L$7&amp;"&amp;body=Hi "&amp;C398&amp;","&amp;"%0A%0A"&amp;O398&amp;"%0A%0A"&amp;"Please take the training and provide feedback with the completion date.","send e-mail to this TM")))</f>
        <v/>
      </c>
      <c r="O398" s="22" t="str">
        <f>CONCATENATE("you are due for the"&amp;" '"&amp;Overview!H398, "' ", "training on ",CHAR(10),(TEXT(Overview!L398, "mm/dd/yyyy")),".")</f>
        <v>you are due for the '' training on 
.</v>
      </c>
      <c r="R398" s="72" t="e">
        <f t="shared" si="20"/>
        <v>#VALUE!</v>
      </c>
    </row>
    <row r="399" spans="1:18" ht="16" x14ac:dyDescent="0.35">
      <c r="A399" s="28"/>
      <c r="B399" s="47" t="str">
        <f>IF((ISBLANK(A399))," ",VLOOKUP(A399,'Contractor List'!$A:$J,2,FALSE))</f>
        <v xml:space="preserve"> </v>
      </c>
      <c r="C399" s="47" t="str">
        <f>IF((ISBLANK(A399))," ",VLOOKUP(A399,'Contractor List'!$A:$J,3,FALSE))</f>
        <v xml:space="preserve"> </v>
      </c>
      <c r="D399" s="47" t="str">
        <f>IF((ISBLANK(A399))," ",VLOOKUP(A399,'Contractor List'!$A:$J,7,FALSE))</f>
        <v xml:space="preserve"> </v>
      </c>
      <c r="E399" s="27" t="str">
        <f>IF((ISBLANK(A399))," ",VLOOKUP(A399,'Contractor List'!$A:$J,8,FALSE))</f>
        <v xml:space="preserve"> </v>
      </c>
      <c r="F399" s="27" t="str">
        <f>IF((ISBLANK(A399))," ",VLOOKUP(A399,'Contractor List'!$A:$J,9,FALSE))</f>
        <v xml:space="preserve"> </v>
      </c>
      <c r="G399" s="27" t="str">
        <f>IF((ISBLANK(A399))," ",VLOOKUP(A399,'Contractor List'!$A:$J,10,FALSE))</f>
        <v xml:space="preserve"> </v>
      </c>
      <c r="I399" s="26" t="str">
        <f>IF(ISBLANK(H399)=FALSE,VLOOKUP(H399,'Hidden - Dropdown'!$B:$D,2,FALSE),"")</f>
        <v/>
      </c>
      <c r="J399" s="54" t="str">
        <f>IF(ISBLANK(H399)=FALSE,VLOOKUP(H399,'Hidden - Dropdown'!$B:$D,3,FALSE),"")</f>
        <v/>
      </c>
      <c r="L399" s="51" t="str">
        <f t="shared" si="18"/>
        <v/>
      </c>
      <c r="M399" s="75" t="e">
        <f t="shared" ca="1" si="19"/>
        <v>#VALUE!</v>
      </c>
      <c r="N399" s="83" t="str">
        <f>IF(ISBLANK(A399),"",IF(L399="One-time training","",HYPERLINK("mailto:"&amp;VLOOKUP(A399,'Contractor List'!$A:$J,5,FALSE)&amp;"?subject="&amp;'Hidden - Dropdown'!$L$7&amp;"&amp;body=Hi "&amp;C399&amp;","&amp;"%0A%0A"&amp;O399&amp;"%0A%0A"&amp;"Please take the training and provide feedback with the completion date.","send e-mail to this TM")))</f>
        <v/>
      </c>
      <c r="O399" s="22" t="str">
        <f>CONCATENATE("you are due for the"&amp;" '"&amp;Overview!H399, "' ", "training on ",CHAR(10),(TEXT(Overview!L399, "mm/dd/yyyy")),".")</f>
        <v>you are due for the '' training on 
.</v>
      </c>
      <c r="R399" s="72" t="e">
        <f t="shared" si="20"/>
        <v>#VALUE!</v>
      </c>
    </row>
    <row r="400" spans="1:18" ht="16" x14ac:dyDescent="0.35">
      <c r="A400" s="28"/>
      <c r="B400" s="47" t="str">
        <f>IF((ISBLANK(A400))," ",VLOOKUP(A400,'Contractor List'!$A:$J,2,FALSE))</f>
        <v xml:space="preserve"> </v>
      </c>
      <c r="C400" s="47" t="str">
        <f>IF((ISBLANK(A400))," ",VLOOKUP(A400,'Contractor List'!$A:$J,3,FALSE))</f>
        <v xml:space="preserve"> </v>
      </c>
      <c r="D400" s="47" t="str">
        <f>IF((ISBLANK(A400))," ",VLOOKUP(A400,'Contractor List'!$A:$J,7,FALSE))</f>
        <v xml:space="preserve"> </v>
      </c>
      <c r="E400" s="27" t="str">
        <f>IF((ISBLANK(A400))," ",VLOOKUP(A400,'Contractor List'!$A:$J,8,FALSE))</f>
        <v xml:space="preserve"> </v>
      </c>
      <c r="F400" s="27" t="str">
        <f>IF((ISBLANK(A400))," ",VLOOKUP(A400,'Contractor List'!$A:$J,9,FALSE))</f>
        <v xml:space="preserve"> </v>
      </c>
      <c r="G400" s="27" t="str">
        <f>IF((ISBLANK(A400))," ",VLOOKUP(A400,'Contractor List'!$A:$J,10,FALSE))</f>
        <v xml:space="preserve"> </v>
      </c>
      <c r="I400" s="26" t="str">
        <f>IF(ISBLANK(H400)=FALSE,VLOOKUP(H400,'Hidden - Dropdown'!$B:$D,2,FALSE),"")</f>
        <v/>
      </c>
      <c r="J400" s="54" t="str">
        <f>IF(ISBLANK(H400)=FALSE,VLOOKUP(H400,'Hidden - Dropdown'!$B:$D,3,FALSE),"")</f>
        <v/>
      </c>
      <c r="L400" s="51" t="str">
        <f t="shared" si="18"/>
        <v/>
      </c>
      <c r="M400" s="75" t="e">
        <f t="shared" ca="1" si="19"/>
        <v>#VALUE!</v>
      </c>
      <c r="N400" s="83" t="str">
        <f>IF(ISBLANK(A400),"",IF(L400="One-time training","",HYPERLINK("mailto:"&amp;VLOOKUP(A400,'Contractor List'!$A:$J,5,FALSE)&amp;"?subject="&amp;'Hidden - Dropdown'!$L$7&amp;"&amp;body=Hi "&amp;C400&amp;","&amp;"%0A%0A"&amp;O400&amp;"%0A%0A"&amp;"Please take the training and provide feedback with the completion date.","send e-mail to this TM")))</f>
        <v/>
      </c>
      <c r="O400" s="22" t="str">
        <f>CONCATENATE("you are due for the"&amp;" '"&amp;Overview!H400, "' ", "training on ",CHAR(10),(TEXT(Overview!L400, "mm/dd/yyyy")),".")</f>
        <v>you are due for the '' training on 
.</v>
      </c>
      <c r="R400" s="72" t="e">
        <f t="shared" si="20"/>
        <v>#VALUE!</v>
      </c>
    </row>
    <row r="401" spans="1:18" ht="16" x14ac:dyDescent="0.35">
      <c r="A401" s="28"/>
      <c r="B401" s="47" t="str">
        <f>IF((ISBLANK(A401))," ",VLOOKUP(A401,'Contractor List'!$A:$J,2,FALSE))</f>
        <v xml:space="preserve"> </v>
      </c>
      <c r="C401" s="47" t="str">
        <f>IF((ISBLANK(A401))," ",VLOOKUP(A401,'Contractor List'!$A:$J,3,FALSE))</f>
        <v xml:space="preserve"> </v>
      </c>
      <c r="D401" s="47" t="str">
        <f>IF((ISBLANK(A401))," ",VLOOKUP(A401,'Contractor List'!$A:$J,7,FALSE))</f>
        <v xml:space="preserve"> </v>
      </c>
      <c r="E401" s="27" t="str">
        <f>IF((ISBLANK(A401))," ",VLOOKUP(A401,'Contractor List'!$A:$J,8,FALSE))</f>
        <v xml:space="preserve"> </v>
      </c>
      <c r="F401" s="27" t="str">
        <f>IF((ISBLANK(A401))," ",VLOOKUP(A401,'Contractor List'!$A:$J,9,FALSE))</f>
        <v xml:space="preserve"> </v>
      </c>
      <c r="G401" s="27" t="str">
        <f>IF((ISBLANK(A401))," ",VLOOKUP(A401,'Contractor List'!$A:$J,10,FALSE))</f>
        <v xml:space="preserve"> </v>
      </c>
      <c r="I401" s="26" t="str">
        <f>IF(ISBLANK(H401)=FALSE,VLOOKUP(H401,'Hidden - Dropdown'!$B:$D,2,FALSE),"")</f>
        <v/>
      </c>
      <c r="J401" s="54" t="str">
        <f>IF(ISBLANK(H401)=FALSE,VLOOKUP(H401,'Hidden - Dropdown'!$B:$D,3,FALSE),"")</f>
        <v/>
      </c>
      <c r="L401" s="51" t="str">
        <f t="shared" si="18"/>
        <v/>
      </c>
      <c r="M401" s="75" t="e">
        <f t="shared" ca="1" si="19"/>
        <v>#VALUE!</v>
      </c>
      <c r="N401" s="83" t="str">
        <f>IF(ISBLANK(A401),"",IF(L401="One-time training","",HYPERLINK("mailto:"&amp;VLOOKUP(A401,'Contractor List'!$A:$J,5,FALSE)&amp;"?subject="&amp;'Hidden - Dropdown'!$L$7&amp;"&amp;body=Hi "&amp;C401&amp;","&amp;"%0A%0A"&amp;O401&amp;"%0A%0A"&amp;"Please take the training and provide feedback with the completion date.","send e-mail to this TM")))</f>
        <v/>
      </c>
      <c r="O401" s="22" t="str">
        <f>CONCATENATE("you are due for the"&amp;" '"&amp;Overview!H401, "' ", "training on ",CHAR(10),(TEXT(Overview!L401, "mm/dd/yyyy")),".")</f>
        <v>you are due for the '' training on 
.</v>
      </c>
      <c r="R401" s="72" t="e">
        <f t="shared" si="20"/>
        <v>#VALUE!</v>
      </c>
    </row>
    <row r="402" spans="1:18" ht="16" x14ac:dyDescent="0.35">
      <c r="A402" s="28"/>
      <c r="B402" s="47" t="str">
        <f>IF((ISBLANK(A402))," ",VLOOKUP(A402,'Contractor List'!$A:$J,2,FALSE))</f>
        <v xml:space="preserve"> </v>
      </c>
      <c r="C402" s="47" t="str">
        <f>IF((ISBLANK(A402))," ",VLOOKUP(A402,'Contractor List'!$A:$J,3,FALSE))</f>
        <v xml:space="preserve"> </v>
      </c>
      <c r="D402" s="47" t="str">
        <f>IF((ISBLANK(A402))," ",VLOOKUP(A402,'Contractor List'!$A:$J,7,FALSE))</f>
        <v xml:space="preserve"> </v>
      </c>
      <c r="E402" s="27" t="str">
        <f>IF((ISBLANK(A402))," ",VLOOKUP(A402,'Contractor List'!$A:$J,8,FALSE))</f>
        <v xml:space="preserve"> </v>
      </c>
      <c r="F402" s="27" t="str">
        <f>IF((ISBLANK(A402))," ",VLOOKUP(A402,'Contractor List'!$A:$J,9,FALSE))</f>
        <v xml:space="preserve"> </v>
      </c>
      <c r="G402" s="27" t="str">
        <f>IF((ISBLANK(A402))," ",VLOOKUP(A402,'Contractor List'!$A:$J,10,FALSE))</f>
        <v xml:space="preserve"> </v>
      </c>
      <c r="I402" s="26" t="str">
        <f>IF(ISBLANK(H402)=FALSE,VLOOKUP(H402,'Hidden - Dropdown'!$B:$D,2,FALSE),"")</f>
        <v/>
      </c>
      <c r="J402" s="54" t="str">
        <f>IF(ISBLANK(H402)=FALSE,VLOOKUP(H402,'Hidden - Dropdown'!$B:$D,3,FALSE),"")</f>
        <v/>
      </c>
      <c r="L402" s="51" t="str">
        <f t="shared" si="18"/>
        <v/>
      </c>
      <c r="M402" s="75" t="e">
        <f t="shared" ca="1" si="19"/>
        <v>#VALUE!</v>
      </c>
      <c r="N402" s="83" t="str">
        <f>IF(ISBLANK(A402),"",IF(L402="One-time training","",HYPERLINK("mailto:"&amp;VLOOKUP(A402,'Contractor List'!$A:$J,5,FALSE)&amp;"?subject="&amp;'Hidden - Dropdown'!$L$7&amp;"&amp;body=Hi "&amp;C402&amp;","&amp;"%0A%0A"&amp;O402&amp;"%0A%0A"&amp;"Please take the training and provide feedback with the completion date.","send e-mail to this TM")))</f>
        <v/>
      </c>
      <c r="O402" s="22" t="str">
        <f>CONCATENATE("you are due for the"&amp;" '"&amp;Overview!H402, "' ", "training on ",CHAR(10),(TEXT(Overview!L402, "mm/dd/yyyy")),".")</f>
        <v>you are due for the '' training on 
.</v>
      </c>
      <c r="R402" s="72" t="e">
        <f t="shared" si="20"/>
        <v>#VALUE!</v>
      </c>
    </row>
    <row r="403" spans="1:18" ht="16" x14ac:dyDescent="0.35">
      <c r="A403" s="28"/>
      <c r="B403" s="47" t="str">
        <f>IF((ISBLANK(A403))," ",VLOOKUP(A403,'Contractor List'!$A:$J,2,FALSE))</f>
        <v xml:space="preserve"> </v>
      </c>
      <c r="C403" s="47" t="str">
        <f>IF((ISBLANK(A403))," ",VLOOKUP(A403,'Contractor List'!$A:$J,3,FALSE))</f>
        <v xml:space="preserve"> </v>
      </c>
      <c r="D403" s="47" t="str">
        <f>IF((ISBLANK(A403))," ",VLOOKUP(A403,'Contractor List'!$A:$J,7,FALSE))</f>
        <v xml:space="preserve"> </v>
      </c>
      <c r="E403" s="27" t="str">
        <f>IF((ISBLANK(A403))," ",VLOOKUP(A403,'Contractor List'!$A:$J,8,FALSE))</f>
        <v xml:space="preserve"> </v>
      </c>
      <c r="F403" s="27" t="str">
        <f>IF((ISBLANK(A403))," ",VLOOKUP(A403,'Contractor List'!$A:$J,9,FALSE))</f>
        <v xml:space="preserve"> </v>
      </c>
      <c r="G403" s="27" t="str">
        <f>IF((ISBLANK(A403))," ",VLOOKUP(A403,'Contractor List'!$A:$J,10,FALSE))</f>
        <v xml:space="preserve"> </v>
      </c>
      <c r="I403" s="26" t="str">
        <f>IF(ISBLANK(H403)=FALSE,VLOOKUP(H403,'Hidden - Dropdown'!$B:$D,2,FALSE),"")</f>
        <v/>
      </c>
      <c r="J403" s="54" t="str">
        <f>IF(ISBLANK(H403)=FALSE,VLOOKUP(H403,'Hidden - Dropdown'!$B:$D,3,FALSE),"")</f>
        <v/>
      </c>
      <c r="L403" s="51" t="str">
        <f t="shared" si="18"/>
        <v/>
      </c>
      <c r="M403" s="75" t="e">
        <f t="shared" ca="1" si="19"/>
        <v>#VALUE!</v>
      </c>
      <c r="N403" s="83" t="str">
        <f>IF(ISBLANK(A403),"",IF(L403="One-time training","",HYPERLINK("mailto:"&amp;VLOOKUP(A403,'Contractor List'!$A:$J,5,FALSE)&amp;"?subject="&amp;'Hidden - Dropdown'!$L$7&amp;"&amp;body=Hi "&amp;C403&amp;","&amp;"%0A%0A"&amp;O403&amp;"%0A%0A"&amp;"Please take the training and provide feedback with the completion date.","send e-mail to this TM")))</f>
        <v/>
      </c>
      <c r="O403" s="22" t="str">
        <f>CONCATENATE("you are due for the"&amp;" '"&amp;Overview!H403, "' ", "training on ",CHAR(10),(TEXT(Overview!L403, "mm/dd/yyyy")),".")</f>
        <v>you are due for the '' training on 
.</v>
      </c>
      <c r="R403" s="72" t="e">
        <f t="shared" si="20"/>
        <v>#VALUE!</v>
      </c>
    </row>
    <row r="404" spans="1:18" ht="16" x14ac:dyDescent="0.35">
      <c r="A404" s="28"/>
      <c r="B404" s="47" t="str">
        <f>IF((ISBLANK(A404))," ",VLOOKUP(A404,'Contractor List'!$A:$J,2,FALSE))</f>
        <v xml:space="preserve"> </v>
      </c>
      <c r="C404" s="47" t="str">
        <f>IF((ISBLANK(A404))," ",VLOOKUP(A404,'Contractor List'!$A:$J,3,FALSE))</f>
        <v xml:space="preserve"> </v>
      </c>
      <c r="D404" s="47" t="str">
        <f>IF((ISBLANK(A404))," ",VLOOKUP(A404,'Contractor List'!$A:$J,7,FALSE))</f>
        <v xml:space="preserve"> </v>
      </c>
      <c r="E404" s="27" t="str">
        <f>IF((ISBLANK(A404))," ",VLOOKUP(A404,'Contractor List'!$A:$J,8,FALSE))</f>
        <v xml:space="preserve"> </v>
      </c>
      <c r="F404" s="27" t="str">
        <f>IF((ISBLANK(A404))," ",VLOOKUP(A404,'Contractor List'!$A:$J,9,FALSE))</f>
        <v xml:space="preserve"> </v>
      </c>
      <c r="G404" s="27" t="str">
        <f>IF((ISBLANK(A404))," ",VLOOKUP(A404,'Contractor List'!$A:$J,10,FALSE))</f>
        <v xml:space="preserve"> </v>
      </c>
      <c r="I404" s="26" t="str">
        <f>IF(ISBLANK(H404)=FALSE,VLOOKUP(H404,'Hidden - Dropdown'!$B:$D,2,FALSE),"")</f>
        <v/>
      </c>
      <c r="J404" s="54" t="str">
        <f>IF(ISBLANK(H404)=FALSE,VLOOKUP(H404,'Hidden - Dropdown'!$B:$D,3,FALSE),"")</f>
        <v/>
      </c>
      <c r="L404" s="51" t="str">
        <f t="shared" si="18"/>
        <v/>
      </c>
      <c r="M404" s="75" t="e">
        <f t="shared" ca="1" si="19"/>
        <v>#VALUE!</v>
      </c>
      <c r="N404" s="83" t="str">
        <f>IF(ISBLANK(A404),"",IF(L404="One-time training","",HYPERLINK("mailto:"&amp;VLOOKUP(A404,'Contractor List'!$A:$J,5,FALSE)&amp;"?subject="&amp;'Hidden - Dropdown'!$L$7&amp;"&amp;body=Hi "&amp;C404&amp;","&amp;"%0A%0A"&amp;O404&amp;"%0A%0A"&amp;"Please take the training and provide feedback with the completion date.","send e-mail to this TM")))</f>
        <v/>
      </c>
      <c r="O404" s="22" t="str">
        <f>CONCATENATE("you are due for the"&amp;" '"&amp;Overview!H404, "' ", "training on ",CHAR(10),(TEXT(Overview!L404, "mm/dd/yyyy")),".")</f>
        <v>you are due for the '' training on 
.</v>
      </c>
      <c r="R404" s="72" t="e">
        <f t="shared" si="20"/>
        <v>#VALUE!</v>
      </c>
    </row>
    <row r="405" spans="1:18" ht="16" x14ac:dyDescent="0.35">
      <c r="A405" s="28"/>
      <c r="B405" s="47" t="str">
        <f>IF((ISBLANK(A405))," ",VLOOKUP(A405,'Contractor List'!$A:$J,2,FALSE))</f>
        <v xml:space="preserve"> </v>
      </c>
      <c r="C405" s="47" t="str">
        <f>IF((ISBLANK(A405))," ",VLOOKUP(A405,'Contractor List'!$A:$J,3,FALSE))</f>
        <v xml:space="preserve"> </v>
      </c>
      <c r="D405" s="47" t="str">
        <f>IF((ISBLANK(A405))," ",VLOOKUP(A405,'Contractor List'!$A:$J,7,FALSE))</f>
        <v xml:space="preserve"> </v>
      </c>
      <c r="E405" s="27" t="str">
        <f>IF((ISBLANK(A405))," ",VLOOKUP(A405,'Contractor List'!$A:$J,8,FALSE))</f>
        <v xml:space="preserve"> </v>
      </c>
      <c r="F405" s="27" t="str">
        <f>IF((ISBLANK(A405))," ",VLOOKUP(A405,'Contractor List'!$A:$J,9,FALSE))</f>
        <v xml:space="preserve"> </v>
      </c>
      <c r="G405" s="27" t="str">
        <f>IF((ISBLANK(A405))," ",VLOOKUP(A405,'Contractor List'!$A:$J,10,FALSE))</f>
        <v xml:space="preserve"> </v>
      </c>
      <c r="I405" s="26" t="str">
        <f>IF(ISBLANK(H405)=FALSE,VLOOKUP(H405,'Hidden - Dropdown'!$B:$D,2,FALSE),"")</f>
        <v/>
      </c>
      <c r="J405" s="54" t="str">
        <f>IF(ISBLANK(H405)=FALSE,VLOOKUP(H405,'Hidden - Dropdown'!$B:$D,3,FALSE),"")</f>
        <v/>
      </c>
      <c r="L405" s="51" t="str">
        <f t="shared" si="18"/>
        <v/>
      </c>
      <c r="M405" s="75" t="e">
        <f t="shared" ca="1" si="19"/>
        <v>#VALUE!</v>
      </c>
      <c r="N405" s="83" t="str">
        <f>IF(ISBLANK(A405),"",IF(L405="One-time training","",HYPERLINK("mailto:"&amp;VLOOKUP(A405,'Contractor List'!$A:$J,5,FALSE)&amp;"?subject="&amp;'Hidden - Dropdown'!$L$7&amp;"&amp;body=Hi "&amp;C405&amp;","&amp;"%0A%0A"&amp;O405&amp;"%0A%0A"&amp;"Please take the training and provide feedback with the completion date.","send e-mail to this TM")))</f>
        <v/>
      </c>
      <c r="O405" s="22" t="str">
        <f>CONCATENATE("you are due for the"&amp;" '"&amp;Overview!H405, "' ", "training on ",CHAR(10),(TEXT(Overview!L405, "mm/dd/yyyy")),".")</f>
        <v>you are due for the '' training on 
.</v>
      </c>
      <c r="R405" s="72" t="e">
        <f t="shared" si="20"/>
        <v>#VALUE!</v>
      </c>
    </row>
    <row r="406" spans="1:18" ht="16" x14ac:dyDescent="0.35">
      <c r="A406" s="28"/>
      <c r="B406" s="47" t="str">
        <f>IF((ISBLANK(A406))," ",VLOOKUP(A406,'Contractor List'!$A:$J,2,FALSE))</f>
        <v xml:space="preserve"> </v>
      </c>
      <c r="C406" s="47" t="str">
        <f>IF((ISBLANK(A406))," ",VLOOKUP(A406,'Contractor List'!$A:$J,3,FALSE))</f>
        <v xml:space="preserve"> </v>
      </c>
      <c r="D406" s="47" t="str">
        <f>IF((ISBLANK(A406))," ",VLOOKUP(A406,'Contractor List'!$A:$J,7,FALSE))</f>
        <v xml:space="preserve"> </v>
      </c>
      <c r="E406" s="27" t="str">
        <f>IF((ISBLANK(A406))," ",VLOOKUP(A406,'Contractor List'!$A:$J,8,FALSE))</f>
        <v xml:space="preserve"> </v>
      </c>
      <c r="F406" s="27" t="str">
        <f>IF((ISBLANK(A406))," ",VLOOKUP(A406,'Contractor List'!$A:$J,9,FALSE))</f>
        <v xml:space="preserve"> </v>
      </c>
      <c r="G406" s="27" t="str">
        <f>IF((ISBLANK(A406))," ",VLOOKUP(A406,'Contractor List'!$A:$J,10,FALSE))</f>
        <v xml:space="preserve"> </v>
      </c>
      <c r="I406" s="26" t="str">
        <f>IF(ISBLANK(H406)=FALSE,VLOOKUP(H406,'Hidden - Dropdown'!$B:$D,2,FALSE),"")</f>
        <v/>
      </c>
      <c r="J406" s="54" t="str">
        <f>IF(ISBLANK(H406)=FALSE,VLOOKUP(H406,'Hidden - Dropdown'!$B:$D,3,FALSE),"")</f>
        <v/>
      </c>
      <c r="L406" s="51" t="str">
        <f t="shared" si="18"/>
        <v/>
      </c>
      <c r="M406" s="75" t="e">
        <f t="shared" ca="1" si="19"/>
        <v>#VALUE!</v>
      </c>
      <c r="N406" s="83" t="str">
        <f>IF(ISBLANK(A406),"",IF(L406="One-time training","",HYPERLINK("mailto:"&amp;VLOOKUP(A406,'Contractor List'!$A:$J,5,FALSE)&amp;"?subject="&amp;'Hidden - Dropdown'!$L$7&amp;"&amp;body=Hi "&amp;C406&amp;","&amp;"%0A%0A"&amp;O406&amp;"%0A%0A"&amp;"Please take the training and provide feedback with the completion date.","send e-mail to this TM")))</f>
        <v/>
      </c>
      <c r="O406" s="22" t="str">
        <f>CONCATENATE("you are due for the"&amp;" '"&amp;Overview!H406, "' ", "training on ",CHAR(10),(TEXT(Overview!L406, "mm/dd/yyyy")),".")</f>
        <v>you are due for the '' training on 
.</v>
      </c>
      <c r="R406" s="72" t="e">
        <f t="shared" si="20"/>
        <v>#VALUE!</v>
      </c>
    </row>
    <row r="407" spans="1:18" ht="16" x14ac:dyDescent="0.35">
      <c r="A407" s="30"/>
      <c r="B407" s="47" t="str">
        <f>IF((ISBLANK(A407))," ",VLOOKUP(A407,'Contractor List'!$A:$J,2,FALSE))</f>
        <v xml:space="preserve"> </v>
      </c>
      <c r="C407" s="47" t="str">
        <f>IF((ISBLANK(A407))," ",VLOOKUP(A407,'Contractor List'!$A:$J,3,FALSE))</f>
        <v xml:space="preserve"> </v>
      </c>
      <c r="D407" s="47" t="str">
        <f>IF((ISBLANK(A407))," ",VLOOKUP(A407,'Contractor List'!$A:$J,7,FALSE))</f>
        <v xml:space="preserve"> </v>
      </c>
      <c r="E407" s="27" t="str">
        <f>IF((ISBLANK(A407))," ",VLOOKUP(A407,'Contractor List'!$A:$J,8,FALSE))</f>
        <v xml:space="preserve"> </v>
      </c>
      <c r="F407" s="27" t="str">
        <f>IF((ISBLANK(A407))," ",VLOOKUP(A407,'Contractor List'!$A:$J,9,FALSE))</f>
        <v xml:space="preserve"> </v>
      </c>
      <c r="G407" s="27" t="str">
        <f>IF((ISBLANK(A407))," ",VLOOKUP(A407,'Contractor List'!$A:$J,10,FALSE))</f>
        <v xml:space="preserve"> </v>
      </c>
      <c r="I407" s="26" t="str">
        <f>IF(ISBLANK(H407)=FALSE,VLOOKUP(H407,'Hidden - Dropdown'!$B:$D,2,FALSE),"")</f>
        <v/>
      </c>
      <c r="J407" s="54" t="str">
        <f>IF(ISBLANK(H407)=FALSE,VLOOKUP(H407,'Hidden - Dropdown'!$B:$D,3,FALSE),"")</f>
        <v/>
      </c>
      <c r="L407" s="51" t="str">
        <f t="shared" si="18"/>
        <v/>
      </c>
      <c r="M407" s="75" t="e">
        <f t="shared" ca="1" si="19"/>
        <v>#VALUE!</v>
      </c>
      <c r="N407" s="83" t="str">
        <f>IF(ISBLANK(A407),"",IF(L407="One-time training","",HYPERLINK("mailto:"&amp;VLOOKUP(A407,'Contractor List'!$A:$J,5,FALSE)&amp;"?subject="&amp;'Hidden - Dropdown'!$L$7&amp;"&amp;body=Hi "&amp;C407&amp;","&amp;"%0A%0A"&amp;O407&amp;"%0A%0A"&amp;"Please take the training and provide feedback with the completion date.","send e-mail to this TM")))</f>
        <v/>
      </c>
      <c r="O407" s="22" t="str">
        <f>CONCATENATE("you are due for the"&amp;" '"&amp;Overview!H407, "' ", "training on ",CHAR(10),(TEXT(Overview!L407, "mm/dd/yyyy")),".")</f>
        <v>you are due for the '' training on 
.</v>
      </c>
      <c r="R407" s="72" t="e">
        <f t="shared" si="20"/>
        <v>#VALUE!</v>
      </c>
    </row>
    <row r="408" spans="1:18" ht="16" x14ac:dyDescent="0.35">
      <c r="A408" s="28"/>
      <c r="B408" s="47" t="str">
        <f>IF((ISBLANK(A408))," ",VLOOKUP(A408,'Contractor List'!$A:$J,2,FALSE))</f>
        <v xml:space="preserve"> </v>
      </c>
      <c r="C408" s="47" t="str">
        <f>IF((ISBLANK(A408))," ",VLOOKUP(A408,'Contractor List'!$A:$J,3,FALSE))</f>
        <v xml:space="preserve"> </v>
      </c>
      <c r="D408" s="47" t="str">
        <f>IF((ISBLANK(A408))," ",VLOOKUP(A408,'Contractor List'!$A:$J,7,FALSE))</f>
        <v xml:space="preserve"> </v>
      </c>
      <c r="E408" s="27" t="str">
        <f>IF((ISBLANK(A408))," ",VLOOKUP(A408,'Contractor List'!$A:$J,8,FALSE))</f>
        <v xml:space="preserve"> </v>
      </c>
      <c r="F408" s="27" t="str">
        <f>IF((ISBLANK(A408))," ",VLOOKUP(A408,'Contractor List'!$A:$J,9,FALSE))</f>
        <v xml:space="preserve"> </v>
      </c>
      <c r="G408" s="27" t="str">
        <f>IF((ISBLANK(A408))," ",VLOOKUP(A408,'Contractor List'!$A:$J,10,FALSE))</f>
        <v xml:space="preserve"> </v>
      </c>
      <c r="I408" s="26" t="str">
        <f>IF(ISBLANK(H408)=FALSE,VLOOKUP(H408,'Hidden - Dropdown'!$B:$D,2,FALSE),"")</f>
        <v/>
      </c>
      <c r="J408" s="54" t="str">
        <f>IF(ISBLANK(H408)=FALSE,VLOOKUP(H408,'Hidden - Dropdown'!$B:$D,3,FALSE),"")</f>
        <v/>
      </c>
      <c r="L408" s="51" t="str">
        <f t="shared" si="18"/>
        <v/>
      </c>
      <c r="M408" s="75" t="e">
        <f t="shared" ca="1" si="19"/>
        <v>#VALUE!</v>
      </c>
      <c r="N408" s="83" t="str">
        <f>IF(ISBLANK(A408),"",IF(L408="One-time training","",HYPERLINK("mailto:"&amp;VLOOKUP(A408,'Contractor List'!$A:$J,5,FALSE)&amp;"?subject="&amp;'Hidden - Dropdown'!$L$7&amp;"&amp;body=Hi "&amp;C408&amp;","&amp;"%0A%0A"&amp;O408&amp;"%0A%0A"&amp;"Please take the training and provide feedback with the completion date.","send e-mail to this TM")))</f>
        <v/>
      </c>
      <c r="O408" s="22" t="str">
        <f>CONCATENATE("you are due for the"&amp;" '"&amp;Overview!H408, "' ", "training on ",CHAR(10),(TEXT(Overview!L408, "mm/dd/yyyy")),".")</f>
        <v>you are due for the '' training on 
.</v>
      </c>
      <c r="R408" s="72" t="e">
        <f t="shared" si="20"/>
        <v>#VALUE!</v>
      </c>
    </row>
    <row r="409" spans="1:18" ht="16" x14ac:dyDescent="0.35">
      <c r="A409" s="28"/>
      <c r="B409" s="47" t="str">
        <f>IF((ISBLANK(A409))," ",VLOOKUP(A409,'Contractor List'!$A:$J,2,FALSE))</f>
        <v xml:space="preserve"> </v>
      </c>
      <c r="C409" s="47" t="str">
        <f>IF((ISBLANK(A409))," ",VLOOKUP(A409,'Contractor List'!$A:$J,3,FALSE))</f>
        <v xml:space="preserve"> </v>
      </c>
      <c r="D409" s="47" t="str">
        <f>IF((ISBLANK(A409))," ",VLOOKUP(A409,'Contractor List'!$A:$J,7,FALSE))</f>
        <v xml:space="preserve"> </v>
      </c>
      <c r="E409" s="27" t="str">
        <f>IF((ISBLANK(A409))," ",VLOOKUP(A409,'Contractor List'!$A:$J,8,FALSE))</f>
        <v xml:space="preserve"> </v>
      </c>
      <c r="F409" s="27" t="str">
        <f>IF((ISBLANK(A409))," ",VLOOKUP(A409,'Contractor List'!$A:$J,9,FALSE))</f>
        <v xml:space="preserve"> </v>
      </c>
      <c r="G409" s="27" t="str">
        <f>IF((ISBLANK(A409))," ",VLOOKUP(A409,'Contractor List'!$A:$J,10,FALSE))</f>
        <v xml:space="preserve"> </v>
      </c>
      <c r="I409" s="26" t="str">
        <f>IF(ISBLANK(H409)=FALSE,VLOOKUP(H409,'Hidden - Dropdown'!$B:$D,2,FALSE),"")</f>
        <v/>
      </c>
      <c r="J409" s="54" t="str">
        <f>IF(ISBLANK(H409)=FALSE,VLOOKUP(H409,'Hidden - Dropdown'!$B:$D,3,FALSE),"")</f>
        <v/>
      </c>
      <c r="L409" s="51" t="str">
        <f t="shared" si="18"/>
        <v/>
      </c>
      <c r="M409" s="75" t="e">
        <f t="shared" ca="1" si="19"/>
        <v>#VALUE!</v>
      </c>
      <c r="N409" s="83" t="str">
        <f>IF(ISBLANK(A409),"",IF(L409="One-time training","",HYPERLINK("mailto:"&amp;VLOOKUP(A409,'Contractor List'!$A:$J,5,FALSE)&amp;"?subject="&amp;'Hidden - Dropdown'!$L$7&amp;"&amp;body=Hi "&amp;C409&amp;","&amp;"%0A%0A"&amp;O409&amp;"%0A%0A"&amp;"Please take the training and provide feedback with the completion date.","send e-mail to this TM")))</f>
        <v/>
      </c>
      <c r="O409" s="22" t="str">
        <f>CONCATENATE("you are due for the"&amp;" '"&amp;Overview!H409, "' ", "training on ",CHAR(10),(TEXT(Overview!L409, "mm/dd/yyyy")),".")</f>
        <v>you are due for the '' training on 
.</v>
      </c>
      <c r="R409" s="72" t="e">
        <f t="shared" si="20"/>
        <v>#VALUE!</v>
      </c>
    </row>
    <row r="410" spans="1:18" ht="16" x14ac:dyDescent="0.35">
      <c r="A410" s="28"/>
      <c r="B410" s="47" t="str">
        <f>IF((ISBLANK(A410))," ",VLOOKUP(A410,'Contractor List'!$A:$J,2,FALSE))</f>
        <v xml:space="preserve"> </v>
      </c>
      <c r="C410" s="47" t="str">
        <f>IF((ISBLANK(A410))," ",VLOOKUP(A410,'Contractor List'!$A:$J,3,FALSE))</f>
        <v xml:space="preserve"> </v>
      </c>
      <c r="D410" s="47" t="str">
        <f>IF((ISBLANK(A410))," ",VLOOKUP(A410,'Contractor List'!$A:$J,7,FALSE))</f>
        <v xml:space="preserve"> </v>
      </c>
      <c r="E410" s="27" t="str">
        <f>IF((ISBLANK(A410))," ",VLOOKUP(A410,'Contractor List'!$A:$J,8,FALSE))</f>
        <v xml:space="preserve"> </v>
      </c>
      <c r="F410" s="27" t="str">
        <f>IF((ISBLANK(A410))," ",VLOOKUP(A410,'Contractor List'!$A:$J,9,FALSE))</f>
        <v xml:space="preserve"> </v>
      </c>
      <c r="G410" s="27" t="str">
        <f>IF((ISBLANK(A410))," ",VLOOKUP(A410,'Contractor List'!$A:$J,10,FALSE))</f>
        <v xml:space="preserve"> </v>
      </c>
      <c r="I410" s="26" t="str">
        <f>IF(ISBLANK(H410)=FALSE,VLOOKUP(H410,'Hidden - Dropdown'!$B:$D,2,FALSE),"")</f>
        <v/>
      </c>
      <c r="J410" s="54" t="str">
        <f>IF(ISBLANK(H410)=FALSE,VLOOKUP(H410,'Hidden - Dropdown'!$B:$D,3,FALSE),"")</f>
        <v/>
      </c>
      <c r="L410" s="51" t="str">
        <f t="shared" si="18"/>
        <v/>
      </c>
      <c r="M410" s="75" t="e">
        <f t="shared" ca="1" si="19"/>
        <v>#VALUE!</v>
      </c>
      <c r="N410" s="83" t="str">
        <f>IF(ISBLANK(A410),"",IF(L410="One-time training","",HYPERLINK("mailto:"&amp;VLOOKUP(A410,'Contractor List'!$A:$J,5,FALSE)&amp;"?subject="&amp;'Hidden - Dropdown'!$L$7&amp;"&amp;body=Hi "&amp;C410&amp;","&amp;"%0A%0A"&amp;O410&amp;"%0A%0A"&amp;"Please take the training and provide feedback with the completion date.","send e-mail to this TM")))</f>
        <v/>
      </c>
      <c r="O410" s="22" t="str">
        <f>CONCATENATE("you are due for the"&amp;" '"&amp;Overview!H410, "' ", "training on ",CHAR(10),(TEXT(Overview!L410, "mm/dd/yyyy")),".")</f>
        <v>you are due for the '' training on 
.</v>
      </c>
      <c r="R410" s="72" t="e">
        <f t="shared" si="20"/>
        <v>#VALUE!</v>
      </c>
    </row>
    <row r="411" spans="1:18" ht="16" x14ac:dyDescent="0.35">
      <c r="A411" s="28"/>
      <c r="B411" s="47" t="str">
        <f>IF((ISBLANK(A411))," ",VLOOKUP(A411,'Contractor List'!$A:$J,2,FALSE))</f>
        <v xml:space="preserve"> </v>
      </c>
      <c r="C411" s="47" t="str">
        <f>IF((ISBLANK(A411))," ",VLOOKUP(A411,'Contractor List'!$A:$J,3,FALSE))</f>
        <v xml:space="preserve"> </v>
      </c>
      <c r="D411" s="47" t="str">
        <f>IF((ISBLANK(A411))," ",VLOOKUP(A411,'Contractor List'!$A:$J,7,FALSE))</f>
        <v xml:space="preserve"> </v>
      </c>
      <c r="E411" s="27" t="str">
        <f>IF((ISBLANK(A411))," ",VLOOKUP(A411,'Contractor List'!$A:$J,8,FALSE))</f>
        <v xml:space="preserve"> </v>
      </c>
      <c r="F411" s="27" t="str">
        <f>IF((ISBLANK(A411))," ",VLOOKUP(A411,'Contractor List'!$A:$J,9,FALSE))</f>
        <v xml:space="preserve"> </v>
      </c>
      <c r="G411" s="27" t="str">
        <f>IF((ISBLANK(A411))," ",VLOOKUP(A411,'Contractor List'!$A:$J,10,FALSE))</f>
        <v xml:space="preserve"> </v>
      </c>
      <c r="I411" s="26" t="str">
        <f>IF(ISBLANK(H411)=FALSE,VLOOKUP(H411,'Hidden - Dropdown'!$B:$D,2,FALSE),"")</f>
        <v/>
      </c>
      <c r="J411" s="54" t="str">
        <f>IF(ISBLANK(H411)=FALSE,VLOOKUP(H411,'Hidden - Dropdown'!$B:$D,3,FALSE),"")</f>
        <v/>
      </c>
      <c r="L411" s="51" t="str">
        <f t="shared" si="18"/>
        <v/>
      </c>
      <c r="M411" s="75" t="e">
        <f t="shared" ca="1" si="19"/>
        <v>#VALUE!</v>
      </c>
      <c r="N411" s="83" t="str">
        <f>IF(ISBLANK(A411),"",IF(L411="One-time training","",HYPERLINK("mailto:"&amp;VLOOKUP(A411,'Contractor List'!$A:$J,5,FALSE)&amp;"?subject="&amp;'Hidden - Dropdown'!$L$7&amp;"&amp;body=Hi "&amp;C411&amp;","&amp;"%0A%0A"&amp;O411&amp;"%0A%0A"&amp;"Please take the training and provide feedback with the completion date.","send e-mail to this TM")))</f>
        <v/>
      </c>
      <c r="O411" s="22" t="str">
        <f>CONCATENATE("you are due for the"&amp;" '"&amp;Overview!H411, "' ", "training on ",CHAR(10),(TEXT(Overview!L411, "mm/dd/yyyy")),".")</f>
        <v>you are due for the '' training on 
.</v>
      </c>
      <c r="R411" s="72" t="e">
        <f t="shared" si="20"/>
        <v>#VALUE!</v>
      </c>
    </row>
    <row r="412" spans="1:18" ht="16" x14ac:dyDescent="0.35">
      <c r="A412" s="31"/>
      <c r="B412" s="47" t="str">
        <f>IF((ISBLANK(A412))," ",VLOOKUP(A412,'Contractor List'!$A:$J,2,FALSE))</f>
        <v xml:space="preserve"> </v>
      </c>
      <c r="C412" s="47" t="str">
        <f>IF((ISBLANK(A412))," ",VLOOKUP(A412,'Contractor List'!$A:$J,3,FALSE))</f>
        <v xml:space="preserve"> </v>
      </c>
      <c r="D412" s="47" t="str">
        <f>IF((ISBLANK(A412))," ",VLOOKUP(A412,'Contractor List'!$A:$J,7,FALSE))</f>
        <v xml:space="preserve"> </v>
      </c>
      <c r="E412" s="27" t="str">
        <f>IF((ISBLANK(A412))," ",VLOOKUP(A412,'Contractor List'!$A:$J,8,FALSE))</f>
        <v xml:space="preserve"> </v>
      </c>
      <c r="F412" s="27" t="str">
        <f>IF((ISBLANK(A412))," ",VLOOKUP(A412,'Contractor List'!$A:$J,9,FALSE))</f>
        <v xml:space="preserve"> </v>
      </c>
      <c r="G412" s="27" t="str">
        <f>IF((ISBLANK(A412))," ",VLOOKUP(A412,'Contractor List'!$A:$J,10,FALSE))</f>
        <v xml:space="preserve"> </v>
      </c>
      <c r="I412" s="26" t="str">
        <f>IF(ISBLANK(H412)=FALSE,VLOOKUP(H412,'Hidden - Dropdown'!$B:$D,2,FALSE),"")</f>
        <v/>
      </c>
      <c r="J412" s="54" t="str">
        <f>IF(ISBLANK(H412)=FALSE,VLOOKUP(H412,'Hidden - Dropdown'!$B:$D,3,FALSE),"")</f>
        <v/>
      </c>
      <c r="L412" s="51" t="str">
        <f t="shared" si="18"/>
        <v/>
      </c>
      <c r="M412" s="75" t="e">
        <f t="shared" ca="1" si="19"/>
        <v>#VALUE!</v>
      </c>
      <c r="N412" s="83" t="str">
        <f>IF(ISBLANK(A412),"",IF(L412="One-time training","",HYPERLINK("mailto:"&amp;VLOOKUP(A412,'Contractor List'!$A:$J,5,FALSE)&amp;"?subject="&amp;'Hidden - Dropdown'!$L$7&amp;"&amp;body=Hi "&amp;C412&amp;","&amp;"%0A%0A"&amp;O412&amp;"%0A%0A"&amp;"Please take the training and provide feedback with the completion date.","send e-mail to this TM")))</f>
        <v/>
      </c>
      <c r="O412" s="22" t="str">
        <f>CONCATENATE("you are due for the"&amp;" '"&amp;Overview!H412, "' ", "training on ",CHAR(10),(TEXT(Overview!L412, "mm/dd/yyyy")),".")</f>
        <v>you are due for the '' training on 
.</v>
      </c>
      <c r="R412" s="72" t="e">
        <f t="shared" si="20"/>
        <v>#VALUE!</v>
      </c>
    </row>
    <row r="413" spans="1:18" ht="16" x14ac:dyDescent="0.35">
      <c r="A413" s="28"/>
      <c r="B413" s="47" t="str">
        <f>IF((ISBLANK(A413))," ",VLOOKUP(A413,'Contractor List'!$A:$J,2,FALSE))</f>
        <v xml:space="preserve"> </v>
      </c>
      <c r="C413" s="47" t="str">
        <f>IF((ISBLANK(A413))," ",VLOOKUP(A413,'Contractor List'!$A:$J,3,FALSE))</f>
        <v xml:space="preserve"> </v>
      </c>
      <c r="D413" s="47" t="str">
        <f>IF((ISBLANK(A413))," ",VLOOKUP(A413,'Contractor List'!$A:$J,7,FALSE))</f>
        <v xml:space="preserve"> </v>
      </c>
      <c r="E413" s="27" t="str">
        <f>IF((ISBLANK(A413))," ",VLOOKUP(A413,'Contractor List'!$A:$J,8,FALSE))</f>
        <v xml:space="preserve"> </v>
      </c>
      <c r="F413" s="27" t="str">
        <f>IF((ISBLANK(A413))," ",VLOOKUP(A413,'Contractor List'!$A:$J,9,FALSE))</f>
        <v xml:space="preserve"> </v>
      </c>
      <c r="G413" s="27" t="str">
        <f>IF((ISBLANK(A413))," ",VLOOKUP(A413,'Contractor List'!$A:$J,10,FALSE))</f>
        <v xml:space="preserve"> </v>
      </c>
      <c r="I413" s="26" t="str">
        <f>IF(ISBLANK(H413)=FALSE,VLOOKUP(H413,'Hidden - Dropdown'!$B:$D,2,FALSE),"")</f>
        <v/>
      </c>
      <c r="J413" s="54" t="str">
        <f>IF(ISBLANK(H413)=FALSE,VLOOKUP(H413,'Hidden - Dropdown'!$B:$D,3,FALSE),"")</f>
        <v/>
      </c>
      <c r="L413" s="51" t="str">
        <f t="shared" si="18"/>
        <v/>
      </c>
      <c r="M413" s="75" t="e">
        <f t="shared" ca="1" si="19"/>
        <v>#VALUE!</v>
      </c>
      <c r="N413" s="83" t="str">
        <f>IF(ISBLANK(A413),"",IF(L413="One-time training","",HYPERLINK("mailto:"&amp;VLOOKUP(A413,'Contractor List'!$A:$J,5,FALSE)&amp;"?subject="&amp;'Hidden - Dropdown'!$L$7&amp;"&amp;body=Hi "&amp;C413&amp;","&amp;"%0A%0A"&amp;O413&amp;"%0A%0A"&amp;"Please take the training and provide feedback with the completion date.","send e-mail to this TM")))</f>
        <v/>
      </c>
      <c r="O413" s="22" t="str">
        <f>CONCATENATE("you are due for the"&amp;" '"&amp;Overview!H413, "' ", "training on ",CHAR(10),(TEXT(Overview!L413, "mm/dd/yyyy")),".")</f>
        <v>you are due for the '' training on 
.</v>
      </c>
      <c r="R413" s="72" t="e">
        <f t="shared" si="20"/>
        <v>#VALUE!</v>
      </c>
    </row>
    <row r="414" spans="1:18" ht="16" x14ac:dyDescent="0.35">
      <c r="A414" s="28"/>
      <c r="B414" s="47" t="str">
        <f>IF((ISBLANK(A414))," ",VLOOKUP(A414,'Contractor List'!$A:$J,2,FALSE))</f>
        <v xml:space="preserve"> </v>
      </c>
      <c r="C414" s="47" t="str">
        <f>IF((ISBLANK(A414))," ",VLOOKUP(A414,'Contractor List'!$A:$J,3,FALSE))</f>
        <v xml:space="preserve"> </v>
      </c>
      <c r="D414" s="47" t="str">
        <f>IF((ISBLANK(A414))," ",VLOOKUP(A414,'Contractor List'!$A:$J,7,FALSE))</f>
        <v xml:space="preserve"> </v>
      </c>
      <c r="E414" s="27" t="str">
        <f>IF((ISBLANK(A414))," ",VLOOKUP(A414,'Contractor List'!$A:$J,8,FALSE))</f>
        <v xml:space="preserve"> </v>
      </c>
      <c r="F414" s="27" t="str">
        <f>IF((ISBLANK(A414))," ",VLOOKUP(A414,'Contractor List'!$A:$J,9,FALSE))</f>
        <v xml:space="preserve"> </v>
      </c>
      <c r="G414" s="27" t="str">
        <f>IF((ISBLANK(A414))," ",VLOOKUP(A414,'Contractor List'!$A:$J,10,FALSE))</f>
        <v xml:space="preserve"> </v>
      </c>
      <c r="I414" s="26" t="str">
        <f>IF(ISBLANK(H414)=FALSE,VLOOKUP(H414,'Hidden - Dropdown'!$B:$D,2,FALSE),"")</f>
        <v/>
      </c>
      <c r="J414" s="54" t="str">
        <f>IF(ISBLANK(H414)=FALSE,VLOOKUP(H414,'Hidden - Dropdown'!$B:$D,3,FALSE),"")</f>
        <v/>
      </c>
      <c r="L414" s="51" t="str">
        <f t="shared" si="18"/>
        <v/>
      </c>
      <c r="M414" s="75" t="e">
        <f t="shared" ca="1" si="19"/>
        <v>#VALUE!</v>
      </c>
      <c r="N414" s="83" t="str">
        <f>IF(ISBLANK(A414),"",IF(L414="One-time training","",HYPERLINK("mailto:"&amp;VLOOKUP(A414,'Contractor List'!$A:$J,5,FALSE)&amp;"?subject="&amp;'Hidden - Dropdown'!$L$7&amp;"&amp;body=Hi "&amp;C414&amp;","&amp;"%0A%0A"&amp;O414&amp;"%0A%0A"&amp;"Please take the training and provide feedback with the completion date.","send e-mail to this TM")))</f>
        <v/>
      </c>
      <c r="O414" s="22" t="str">
        <f>CONCATENATE("you are due for the"&amp;" '"&amp;Overview!H414, "' ", "training on ",CHAR(10),(TEXT(Overview!L414, "mm/dd/yyyy")),".")</f>
        <v>you are due for the '' training on 
.</v>
      </c>
      <c r="R414" s="72" t="e">
        <f t="shared" si="20"/>
        <v>#VALUE!</v>
      </c>
    </row>
    <row r="415" spans="1:18" ht="16" x14ac:dyDescent="0.35">
      <c r="A415" s="28"/>
      <c r="B415" s="47" t="str">
        <f>IF((ISBLANK(A415))," ",VLOOKUP(A415,'Contractor List'!$A:$J,2,FALSE))</f>
        <v xml:space="preserve"> </v>
      </c>
      <c r="C415" s="47" t="str">
        <f>IF((ISBLANK(A415))," ",VLOOKUP(A415,'Contractor List'!$A:$J,3,FALSE))</f>
        <v xml:space="preserve"> </v>
      </c>
      <c r="D415" s="47" t="str">
        <f>IF((ISBLANK(A415))," ",VLOOKUP(A415,'Contractor List'!$A:$J,7,FALSE))</f>
        <v xml:space="preserve"> </v>
      </c>
      <c r="E415" s="27" t="str">
        <f>IF((ISBLANK(A415))," ",VLOOKUP(A415,'Contractor List'!$A:$J,8,FALSE))</f>
        <v xml:space="preserve"> </v>
      </c>
      <c r="F415" s="27" t="str">
        <f>IF((ISBLANK(A415))," ",VLOOKUP(A415,'Contractor List'!$A:$J,9,FALSE))</f>
        <v xml:space="preserve"> </v>
      </c>
      <c r="G415" s="27" t="str">
        <f>IF((ISBLANK(A415))," ",VLOOKUP(A415,'Contractor List'!$A:$J,10,FALSE))</f>
        <v xml:space="preserve"> </v>
      </c>
      <c r="I415" s="26" t="str">
        <f>IF(ISBLANK(H415)=FALSE,VLOOKUP(H415,'Hidden - Dropdown'!$B:$D,2,FALSE),"")</f>
        <v/>
      </c>
      <c r="J415" s="54" t="str">
        <f>IF(ISBLANK(H415)=FALSE,VLOOKUP(H415,'Hidden - Dropdown'!$B:$D,3,FALSE),"")</f>
        <v/>
      </c>
      <c r="L415" s="51" t="str">
        <f t="shared" si="18"/>
        <v/>
      </c>
      <c r="M415" s="75" t="e">
        <f t="shared" ca="1" si="19"/>
        <v>#VALUE!</v>
      </c>
      <c r="N415" s="83" t="str">
        <f>IF(ISBLANK(A415),"",IF(L415="One-time training","",HYPERLINK("mailto:"&amp;VLOOKUP(A415,'Contractor List'!$A:$J,5,FALSE)&amp;"?subject="&amp;'Hidden - Dropdown'!$L$7&amp;"&amp;body=Hi "&amp;C415&amp;","&amp;"%0A%0A"&amp;O415&amp;"%0A%0A"&amp;"Please take the training and provide feedback with the completion date.","send e-mail to this TM")))</f>
        <v/>
      </c>
      <c r="O415" s="22" t="str">
        <f>CONCATENATE("you are due for the"&amp;" '"&amp;Overview!H415, "' ", "training on ",CHAR(10),(TEXT(Overview!L415, "mm/dd/yyyy")),".")</f>
        <v>you are due for the '' training on 
.</v>
      </c>
      <c r="R415" s="72" t="e">
        <f t="shared" si="20"/>
        <v>#VALUE!</v>
      </c>
    </row>
    <row r="416" spans="1:18" ht="16" x14ac:dyDescent="0.35">
      <c r="A416" s="28"/>
      <c r="B416" s="47" t="str">
        <f>IF((ISBLANK(A416))," ",VLOOKUP(A416,'Contractor List'!$A:$J,2,FALSE))</f>
        <v xml:space="preserve"> </v>
      </c>
      <c r="C416" s="47" t="str">
        <f>IF((ISBLANK(A416))," ",VLOOKUP(A416,'Contractor List'!$A:$J,3,FALSE))</f>
        <v xml:space="preserve"> </v>
      </c>
      <c r="D416" s="47" t="str">
        <f>IF((ISBLANK(A416))," ",VLOOKUP(A416,'Contractor List'!$A:$J,7,FALSE))</f>
        <v xml:space="preserve"> </v>
      </c>
      <c r="E416" s="27" t="str">
        <f>IF((ISBLANK(A416))," ",VLOOKUP(A416,'Contractor List'!$A:$J,8,FALSE))</f>
        <v xml:space="preserve"> </v>
      </c>
      <c r="F416" s="27" t="str">
        <f>IF((ISBLANK(A416))," ",VLOOKUP(A416,'Contractor List'!$A:$J,9,FALSE))</f>
        <v xml:space="preserve"> </v>
      </c>
      <c r="G416" s="27" t="str">
        <f>IF((ISBLANK(A416))," ",VLOOKUP(A416,'Contractor List'!$A:$J,10,FALSE))</f>
        <v xml:space="preserve"> </v>
      </c>
      <c r="I416" s="26" t="str">
        <f>IF(ISBLANK(H416)=FALSE,VLOOKUP(H416,'Hidden - Dropdown'!$B:$D,2,FALSE),"")</f>
        <v/>
      </c>
      <c r="J416" s="54" t="str">
        <f>IF(ISBLANK(H416)=FALSE,VLOOKUP(H416,'Hidden - Dropdown'!$B:$D,3,FALSE),"")</f>
        <v/>
      </c>
      <c r="L416" s="51" t="str">
        <f t="shared" si="18"/>
        <v/>
      </c>
      <c r="M416" s="75" t="e">
        <f t="shared" ca="1" si="19"/>
        <v>#VALUE!</v>
      </c>
      <c r="N416" s="83" t="str">
        <f>IF(ISBLANK(A416),"",IF(L416="One-time training","",HYPERLINK("mailto:"&amp;VLOOKUP(A416,'Contractor List'!$A:$J,5,FALSE)&amp;"?subject="&amp;'Hidden - Dropdown'!$L$7&amp;"&amp;body=Hi "&amp;C416&amp;","&amp;"%0A%0A"&amp;O416&amp;"%0A%0A"&amp;"Please take the training and provide feedback with the completion date.","send e-mail to this TM")))</f>
        <v/>
      </c>
      <c r="O416" s="22" t="str">
        <f>CONCATENATE("you are due for the"&amp;" '"&amp;Overview!H416, "' ", "training on ",CHAR(10),(TEXT(Overview!L416, "mm/dd/yyyy")),".")</f>
        <v>you are due for the '' training on 
.</v>
      </c>
      <c r="R416" s="72" t="e">
        <f t="shared" si="20"/>
        <v>#VALUE!</v>
      </c>
    </row>
    <row r="417" spans="1:18" ht="16" x14ac:dyDescent="0.35">
      <c r="A417" s="30"/>
      <c r="B417" s="47" t="str">
        <f>IF((ISBLANK(A417))," ",VLOOKUP(A417,'Contractor List'!$A:$J,2,FALSE))</f>
        <v xml:space="preserve"> </v>
      </c>
      <c r="C417" s="47" t="str">
        <f>IF((ISBLANK(A417))," ",VLOOKUP(A417,'Contractor List'!$A:$J,3,FALSE))</f>
        <v xml:space="preserve"> </v>
      </c>
      <c r="D417" s="47" t="str">
        <f>IF((ISBLANK(A417))," ",VLOOKUP(A417,'Contractor List'!$A:$J,7,FALSE))</f>
        <v xml:space="preserve"> </v>
      </c>
      <c r="E417" s="27" t="str">
        <f>IF((ISBLANK(A417))," ",VLOOKUP(A417,'Contractor List'!$A:$J,8,FALSE))</f>
        <v xml:space="preserve"> </v>
      </c>
      <c r="F417" s="27" t="str">
        <f>IF((ISBLANK(A417))," ",VLOOKUP(A417,'Contractor List'!$A:$J,9,FALSE))</f>
        <v xml:space="preserve"> </v>
      </c>
      <c r="G417" s="27" t="str">
        <f>IF((ISBLANK(A417))," ",VLOOKUP(A417,'Contractor List'!$A:$J,10,FALSE))</f>
        <v xml:space="preserve"> </v>
      </c>
      <c r="I417" s="26" t="str">
        <f>IF(ISBLANK(H417)=FALSE,VLOOKUP(H417,'Hidden - Dropdown'!$B:$D,2,FALSE),"")</f>
        <v/>
      </c>
      <c r="J417" s="54" t="str">
        <f>IF(ISBLANK(H417)=FALSE,VLOOKUP(H417,'Hidden - Dropdown'!$B:$D,3,FALSE),"")</f>
        <v/>
      </c>
      <c r="L417" s="51" t="str">
        <f t="shared" si="18"/>
        <v/>
      </c>
      <c r="M417" s="75" t="e">
        <f t="shared" ca="1" si="19"/>
        <v>#VALUE!</v>
      </c>
      <c r="N417" s="83" t="str">
        <f>IF(ISBLANK(A417),"",IF(L417="One-time training","",HYPERLINK("mailto:"&amp;VLOOKUP(A417,'Contractor List'!$A:$J,5,FALSE)&amp;"?subject="&amp;'Hidden - Dropdown'!$L$7&amp;"&amp;body=Hi "&amp;C417&amp;","&amp;"%0A%0A"&amp;O417&amp;"%0A%0A"&amp;"Please take the training and provide feedback with the completion date.","send e-mail to this TM")))</f>
        <v/>
      </c>
      <c r="O417" s="22" t="str">
        <f>CONCATENATE("you are due for the"&amp;" '"&amp;Overview!H417, "' ", "training on ",CHAR(10),(TEXT(Overview!L417, "mm/dd/yyyy")),".")</f>
        <v>you are due for the '' training on 
.</v>
      </c>
      <c r="R417" s="72" t="e">
        <f t="shared" si="20"/>
        <v>#VALUE!</v>
      </c>
    </row>
    <row r="418" spans="1:18" ht="16" x14ac:dyDescent="0.35">
      <c r="A418" s="28"/>
      <c r="B418" s="47" t="str">
        <f>IF((ISBLANK(A418))," ",VLOOKUP(A418,'Contractor List'!$A:$J,2,FALSE))</f>
        <v xml:space="preserve"> </v>
      </c>
      <c r="C418" s="47" t="str">
        <f>IF((ISBLANK(A418))," ",VLOOKUP(A418,'Contractor List'!$A:$J,3,FALSE))</f>
        <v xml:space="preserve"> </v>
      </c>
      <c r="D418" s="47" t="str">
        <f>IF((ISBLANK(A418))," ",VLOOKUP(A418,'Contractor List'!$A:$J,7,FALSE))</f>
        <v xml:space="preserve"> </v>
      </c>
      <c r="E418" s="27" t="str">
        <f>IF((ISBLANK(A418))," ",VLOOKUP(A418,'Contractor List'!$A:$J,8,FALSE))</f>
        <v xml:space="preserve"> </v>
      </c>
      <c r="F418" s="27" t="str">
        <f>IF((ISBLANK(A418))," ",VLOOKUP(A418,'Contractor List'!$A:$J,9,FALSE))</f>
        <v xml:space="preserve"> </v>
      </c>
      <c r="G418" s="27" t="str">
        <f>IF((ISBLANK(A418))," ",VLOOKUP(A418,'Contractor List'!$A:$J,10,FALSE))</f>
        <v xml:space="preserve"> </v>
      </c>
      <c r="I418" s="26" t="str">
        <f>IF(ISBLANK(H418)=FALSE,VLOOKUP(H418,'Hidden - Dropdown'!$B:$D,2,FALSE),"")</f>
        <v/>
      </c>
      <c r="J418" s="54" t="str">
        <f>IF(ISBLANK(H418)=FALSE,VLOOKUP(H418,'Hidden - Dropdown'!$B:$D,3,FALSE),"")</f>
        <v/>
      </c>
      <c r="L418" s="51" t="str">
        <f t="shared" si="18"/>
        <v/>
      </c>
      <c r="M418" s="75" t="e">
        <f t="shared" ca="1" si="19"/>
        <v>#VALUE!</v>
      </c>
      <c r="N418" s="83" t="str">
        <f>IF(ISBLANK(A418),"",IF(L418="One-time training","",HYPERLINK("mailto:"&amp;VLOOKUP(A418,'Contractor List'!$A:$J,5,FALSE)&amp;"?subject="&amp;'Hidden - Dropdown'!$L$7&amp;"&amp;body=Hi "&amp;C418&amp;","&amp;"%0A%0A"&amp;O418&amp;"%0A%0A"&amp;"Please take the training and provide feedback with the completion date.","send e-mail to this TM")))</f>
        <v/>
      </c>
      <c r="O418" s="22" t="str">
        <f>CONCATENATE("you are due for the"&amp;" '"&amp;Overview!H418, "' ", "training on ",CHAR(10),(TEXT(Overview!L418, "mm/dd/yyyy")),".")</f>
        <v>you are due for the '' training on 
.</v>
      </c>
      <c r="R418" s="72" t="e">
        <f t="shared" si="20"/>
        <v>#VALUE!</v>
      </c>
    </row>
    <row r="419" spans="1:18" ht="16" x14ac:dyDescent="0.35">
      <c r="A419" s="28"/>
      <c r="B419" s="47" t="str">
        <f>IF((ISBLANK(A419))," ",VLOOKUP(A419,'Contractor List'!$A:$J,2,FALSE))</f>
        <v xml:space="preserve"> </v>
      </c>
      <c r="C419" s="47" t="str">
        <f>IF((ISBLANK(A419))," ",VLOOKUP(A419,'Contractor List'!$A:$J,3,FALSE))</f>
        <v xml:space="preserve"> </v>
      </c>
      <c r="D419" s="47" t="str">
        <f>IF((ISBLANK(A419))," ",VLOOKUP(A419,'Contractor List'!$A:$J,7,FALSE))</f>
        <v xml:space="preserve"> </v>
      </c>
      <c r="E419" s="27" t="str">
        <f>IF((ISBLANK(A419))," ",VLOOKUP(A419,'Contractor List'!$A:$J,8,FALSE))</f>
        <v xml:space="preserve"> </v>
      </c>
      <c r="F419" s="27" t="str">
        <f>IF((ISBLANK(A419))," ",VLOOKUP(A419,'Contractor List'!$A:$J,9,FALSE))</f>
        <v xml:space="preserve"> </v>
      </c>
      <c r="G419" s="27" t="str">
        <f>IF((ISBLANK(A419))," ",VLOOKUP(A419,'Contractor List'!$A:$J,10,FALSE))</f>
        <v xml:space="preserve"> </v>
      </c>
      <c r="I419" s="26" t="str">
        <f>IF(ISBLANK(H419)=FALSE,VLOOKUP(H419,'Hidden - Dropdown'!$B:$D,2,FALSE),"")</f>
        <v/>
      </c>
      <c r="J419" s="54" t="str">
        <f>IF(ISBLANK(H419)=FALSE,VLOOKUP(H419,'Hidden - Dropdown'!$B:$D,3,FALSE),"")</f>
        <v/>
      </c>
      <c r="L419" s="51" t="str">
        <f t="shared" si="18"/>
        <v/>
      </c>
      <c r="M419" s="75" t="e">
        <f t="shared" ca="1" si="19"/>
        <v>#VALUE!</v>
      </c>
      <c r="N419" s="83" t="str">
        <f>IF(ISBLANK(A419),"",IF(L419="One-time training","",HYPERLINK("mailto:"&amp;VLOOKUP(A419,'Contractor List'!$A:$J,5,FALSE)&amp;"?subject="&amp;'Hidden - Dropdown'!$L$7&amp;"&amp;body=Hi "&amp;C419&amp;","&amp;"%0A%0A"&amp;O419&amp;"%0A%0A"&amp;"Please take the training and provide feedback with the completion date.","send e-mail to this TM")))</f>
        <v/>
      </c>
      <c r="O419" s="22" t="str">
        <f>CONCATENATE("you are due for the"&amp;" '"&amp;Overview!H419, "' ", "training on ",CHAR(10),(TEXT(Overview!L419, "mm/dd/yyyy")),".")</f>
        <v>you are due for the '' training on 
.</v>
      </c>
      <c r="R419" s="72" t="e">
        <f t="shared" si="20"/>
        <v>#VALUE!</v>
      </c>
    </row>
    <row r="420" spans="1:18" ht="16" x14ac:dyDescent="0.35">
      <c r="A420" s="30"/>
      <c r="B420" s="47" t="str">
        <f>IF((ISBLANK(A420))," ",VLOOKUP(A420,'Contractor List'!$A:$J,2,FALSE))</f>
        <v xml:space="preserve"> </v>
      </c>
      <c r="C420" s="47" t="str">
        <f>IF((ISBLANK(A420))," ",VLOOKUP(A420,'Contractor List'!$A:$J,3,FALSE))</f>
        <v xml:space="preserve"> </v>
      </c>
      <c r="D420" s="47" t="str">
        <f>IF((ISBLANK(A420))," ",VLOOKUP(A420,'Contractor List'!$A:$J,7,FALSE))</f>
        <v xml:space="preserve"> </v>
      </c>
      <c r="E420" s="27" t="str">
        <f>IF((ISBLANK(A420))," ",VLOOKUP(A420,'Contractor List'!$A:$J,8,FALSE))</f>
        <v xml:space="preserve"> </v>
      </c>
      <c r="F420" s="27" t="str">
        <f>IF((ISBLANK(A420))," ",VLOOKUP(A420,'Contractor List'!$A:$J,9,FALSE))</f>
        <v xml:space="preserve"> </v>
      </c>
      <c r="G420" s="27" t="str">
        <f>IF((ISBLANK(A420))," ",VLOOKUP(A420,'Contractor List'!$A:$J,10,FALSE))</f>
        <v xml:space="preserve"> </v>
      </c>
      <c r="I420" s="26" t="str">
        <f>IF(ISBLANK(H420)=FALSE,VLOOKUP(H420,'Hidden - Dropdown'!$B:$D,2,FALSE),"")</f>
        <v/>
      </c>
      <c r="J420" s="54" t="str">
        <f>IF(ISBLANK(H420)=FALSE,VLOOKUP(H420,'Hidden - Dropdown'!$B:$D,3,FALSE),"")</f>
        <v/>
      </c>
      <c r="L420" s="51" t="str">
        <f t="shared" si="18"/>
        <v/>
      </c>
      <c r="M420" s="75" t="e">
        <f t="shared" ca="1" si="19"/>
        <v>#VALUE!</v>
      </c>
      <c r="N420" s="83" t="str">
        <f>IF(ISBLANK(A420),"",IF(L420="One-time training","",HYPERLINK("mailto:"&amp;VLOOKUP(A420,'Contractor List'!$A:$J,5,FALSE)&amp;"?subject="&amp;'Hidden - Dropdown'!$L$7&amp;"&amp;body=Hi "&amp;C420&amp;","&amp;"%0A%0A"&amp;O420&amp;"%0A%0A"&amp;"Please take the training and provide feedback with the completion date.","send e-mail to this TM")))</f>
        <v/>
      </c>
      <c r="O420" s="22" t="str">
        <f>CONCATENATE("you are due for the"&amp;" '"&amp;Overview!H420, "' ", "training on ",CHAR(10),(TEXT(Overview!L420, "mm/dd/yyyy")),".")</f>
        <v>you are due for the '' training on 
.</v>
      </c>
      <c r="R420" s="72" t="e">
        <f t="shared" si="20"/>
        <v>#VALUE!</v>
      </c>
    </row>
    <row r="421" spans="1:18" ht="16" x14ac:dyDescent="0.35">
      <c r="A421" s="30"/>
      <c r="B421" s="47" t="str">
        <f>IF((ISBLANK(A421))," ",VLOOKUP(A421,'Contractor List'!$A:$J,2,FALSE))</f>
        <v xml:space="preserve"> </v>
      </c>
      <c r="C421" s="47" t="str">
        <f>IF((ISBLANK(A421))," ",VLOOKUP(A421,'Contractor List'!$A:$J,3,FALSE))</f>
        <v xml:space="preserve"> </v>
      </c>
      <c r="D421" s="47" t="str">
        <f>IF((ISBLANK(A421))," ",VLOOKUP(A421,'Contractor List'!$A:$J,7,FALSE))</f>
        <v xml:space="preserve"> </v>
      </c>
      <c r="E421" s="27" t="str">
        <f>IF((ISBLANK(A421))," ",VLOOKUP(A421,'Contractor List'!$A:$J,8,FALSE))</f>
        <v xml:space="preserve"> </v>
      </c>
      <c r="F421" s="27" t="str">
        <f>IF((ISBLANK(A421))," ",VLOOKUP(A421,'Contractor List'!$A:$J,9,FALSE))</f>
        <v xml:space="preserve"> </v>
      </c>
      <c r="G421" s="27" t="str">
        <f>IF((ISBLANK(A421))," ",VLOOKUP(A421,'Contractor List'!$A:$J,10,FALSE))</f>
        <v xml:space="preserve"> </v>
      </c>
      <c r="I421" s="26" t="str">
        <f>IF(ISBLANK(H421)=FALSE,VLOOKUP(H421,'Hidden - Dropdown'!$B:$D,2,FALSE),"")</f>
        <v/>
      </c>
      <c r="J421" s="54" t="str">
        <f>IF(ISBLANK(H421)=FALSE,VLOOKUP(H421,'Hidden - Dropdown'!$B:$D,3,FALSE),"")</f>
        <v/>
      </c>
      <c r="L421" s="51" t="str">
        <f t="shared" si="18"/>
        <v/>
      </c>
      <c r="M421" s="75" t="e">
        <f t="shared" ca="1" si="19"/>
        <v>#VALUE!</v>
      </c>
      <c r="N421" s="83" t="str">
        <f>IF(ISBLANK(A421),"",IF(L421="One-time training","",HYPERLINK("mailto:"&amp;VLOOKUP(A421,'Contractor List'!$A:$J,5,FALSE)&amp;"?subject="&amp;'Hidden - Dropdown'!$L$7&amp;"&amp;body=Hi "&amp;C421&amp;","&amp;"%0A%0A"&amp;O421&amp;"%0A%0A"&amp;"Please take the training and provide feedback with the completion date.","send e-mail to this TM")))</f>
        <v/>
      </c>
      <c r="O421" s="22" t="str">
        <f>CONCATENATE("you are due for the"&amp;" '"&amp;Overview!H421, "' ", "training on ",CHAR(10),(TEXT(Overview!L421, "mm/dd/yyyy")),".")</f>
        <v>you are due for the '' training on 
.</v>
      </c>
      <c r="R421" s="72" t="e">
        <f t="shared" si="20"/>
        <v>#VALUE!</v>
      </c>
    </row>
    <row r="422" spans="1:18" ht="16" x14ac:dyDescent="0.35">
      <c r="A422" s="28"/>
      <c r="B422" s="47" t="str">
        <f>IF((ISBLANK(A422))," ",VLOOKUP(A422,'Contractor List'!$A:$J,2,FALSE))</f>
        <v xml:space="preserve"> </v>
      </c>
      <c r="C422" s="47" t="str">
        <f>IF((ISBLANK(A422))," ",VLOOKUP(A422,'Contractor List'!$A:$J,3,FALSE))</f>
        <v xml:space="preserve"> </v>
      </c>
      <c r="D422" s="47" t="str">
        <f>IF((ISBLANK(A422))," ",VLOOKUP(A422,'Contractor List'!$A:$J,7,FALSE))</f>
        <v xml:space="preserve"> </v>
      </c>
      <c r="E422" s="27" t="str">
        <f>IF((ISBLANK(A422))," ",VLOOKUP(A422,'Contractor List'!$A:$J,8,FALSE))</f>
        <v xml:space="preserve"> </v>
      </c>
      <c r="F422" s="27" t="str">
        <f>IF((ISBLANK(A422))," ",VLOOKUP(A422,'Contractor List'!$A:$J,9,FALSE))</f>
        <v xml:space="preserve"> </v>
      </c>
      <c r="G422" s="27" t="str">
        <f>IF((ISBLANK(A422))," ",VLOOKUP(A422,'Contractor List'!$A:$J,10,FALSE))</f>
        <v xml:space="preserve"> </v>
      </c>
      <c r="I422" s="26" t="str">
        <f>IF(ISBLANK(H422)=FALSE,VLOOKUP(H422,'Hidden - Dropdown'!$B:$D,2,FALSE),"")</f>
        <v/>
      </c>
      <c r="J422" s="54" t="str">
        <f>IF(ISBLANK(H422)=FALSE,VLOOKUP(H422,'Hidden - Dropdown'!$B:$D,3,FALSE),"")</f>
        <v/>
      </c>
      <c r="L422" s="51" t="str">
        <f t="shared" si="18"/>
        <v/>
      </c>
      <c r="M422" s="75" t="e">
        <f t="shared" ca="1" si="19"/>
        <v>#VALUE!</v>
      </c>
      <c r="N422" s="83" t="str">
        <f>IF(ISBLANK(A422),"",IF(L422="One-time training","",HYPERLINK("mailto:"&amp;VLOOKUP(A422,'Contractor List'!$A:$J,5,FALSE)&amp;"?subject="&amp;'Hidden - Dropdown'!$L$7&amp;"&amp;body=Hi "&amp;C422&amp;","&amp;"%0A%0A"&amp;O422&amp;"%0A%0A"&amp;"Please take the training and provide feedback with the completion date.","send e-mail to this TM")))</f>
        <v/>
      </c>
      <c r="O422" s="22" t="str">
        <f>CONCATENATE("you are due for the"&amp;" '"&amp;Overview!H422, "' ", "training on ",CHAR(10),(TEXT(Overview!L422, "mm/dd/yyyy")),".")</f>
        <v>you are due for the '' training on 
.</v>
      </c>
      <c r="R422" s="72" t="e">
        <f t="shared" si="20"/>
        <v>#VALUE!</v>
      </c>
    </row>
    <row r="423" spans="1:18" ht="16" x14ac:dyDescent="0.35">
      <c r="A423" s="28"/>
      <c r="B423" s="47" t="str">
        <f>IF((ISBLANK(A423))," ",VLOOKUP(A423,'Contractor List'!$A:$J,2,FALSE))</f>
        <v xml:space="preserve"> </v>
      </c>
      <c r="C423" s="47" t="str">
        <f>IF((ISBLANK(A423))," ",VLOOKUP(A423,'Contractor List'!$A:$J,3,FALSE))</f>
        <v xml:space="preserve"> </v>
      </c>
      <c r="D423" s="47" t="str">
        <f>IF((ISBLANK(A423))," ",VLOOKUP(A423,'Contractor List'!$A:$J,7,FALSE))</f>
        <v xml:space="preserve"> </v>
      </c>
      <c r="E423" s="27" t="str">
        <f>IF((ISBLANK(A423))," ",VLOOKUP(A423,'Contractor List'!$A:$J,8,FALSE))</f>
        <v xml:space="preserve"> </v>
      </c>
      <c r="F423" s="27" t="str">
        <f>IF((ISBLANK(A423))," ",VLOOKUP(A423,'Contractor List'!$A:$J,9,FALSE))</f>
        <v xml:space="preserve"> </v>
      </c>
      <c r="G423" s="27" t="str">
        <f>IF((ISBLANK(A423))," ",VLOOKUP(A423,'Contractor List'!$A:$J,10,FALSE))</f>
        <v xml:space="preserve"> </v>
      </c>
      <c r="I423" s="26" t="str">
        <f>IF(ISBLANK(H423)=FALSE,VLOOKUP(H423,'Hidden - Dropdown'!$B:$D,2,FALSE),"")</f>
        <v/>
      </c>
      <c r="J423" s="54" t="str">
        <f>IF(ISBLANK(H423)=FALSE,VLOOKUP(H423,'Hidden - Dropdown'!$B:$D,3,FALSE),"")</f>
        <v/>
      </c>
      <c r="L423" s="51" t="str">
        <f t="shared" si="18"/>
        <v/>
      </c>
      <c r="M423" s="75" t="e">
        <f t="shared" ca="1" si="19"/>
        <v>#VALUE!</v>
      </c>
      <c r="N423" s="83" t="str">
        <f>IF(ISBLANK(A423),"",IF(L423="One-time training","",HYPERLINK("mailto:"&amp;VLOOKUP(A423,'Contractor List'!$A:$J,5,FALSE)&amp;"?subject="&amp;'Hidden - Dropdown'!$L$7&amp;"&amp;body=Hi "&amp;C423&amp;","&amp;"%0A%0A"&amp;O423&amp;"%0A%0A"&amp;"Please take the training and provide feedback with the completion date.","send e-mail to this TM")))</f>
        <v/>
      </c>
      <c r="O423" s="22" t="str">
        <f>CONCATENATE("you are due for the"&amp;" '"&amp;Overview!H423, "' ", "training on ",CHAR(10),(TEXT(Overview!L423, "mm/dd/yyyy")),".")</f>
        <v>you are due for the '' training on 
.</v>
      </c>
      <c r="R423" s="72" t="e">
        <f t="shared" si="20"/>
        <v>#VALUE!</v>
      </c>
    </row>
    <row r="424" spans="1:18" ht="16" x14ac:dyDescent="0.35">
      <c r="A424" s="28"/>
      <c r="B424" s="47" t="str">
        <f>IF((ISBLANK(A424))," ",VLOOKUP(A424,'Contractor List'!$A:$J,2,FALSE))</f>
        <v xml:space="preserve"> </v>
      </c>
      <c r="C424" s="47" t="str">
        <f>IF((ISBLANK(A424))," ",VLOOKUP(A424,'Contractor List'!$A:$J,3,FALSE))</f>
        <v xml:space="preserve"> </v>
      </c>
      <c r="D424" s="47" t="str">
        <f>IF((ISBLANK(A424))," ",VLOOKUP(A424,'Contractor List'!$A:$J,7,FALSE))</f>
        <v xml:space="preserve"> </v>
      </c>
      <c r="E424" s="27" t="str">
        <f>IF((ISBLANK(A424))," ",VLOOKUP(A424,'Contractor List'!$A:$J,8,FALSE))</f>
        <v xml:space="preserve"> </v>
      </c>
      <c r="F424" s="27" t="str">
        <f>IF((ISBLANK(A424))," ",VLOOKUP(A424,'Contractor List'!$A:$J,9,FALSE))</f>
        <v xml:space="preserve"> </v>
      </c>
      <c r="G424" s="27" t="str">
        <f>IF((ISBLANK(A424))," ",VLOOKUP(A424,'Contractor List'!$A:$J,10,FALSE))</f>
        <v xml:space="preserve"> </v>
      </c>
      <c r="I424" s="26" t="str">
        <f>IF(ISBLANK(H424)=FALSE,VLOOKUP(H424,'Hidden - Dropdown'!$B:$D,2,FALSE),"")</f>
        <v/>
      </c>
      <c r="J424" s="54" t="str">
        <f>IF(ISBLANK(H424)=FALSE,VLOOKUP(H424,'Hidden - Dropdown'!$B:$D,3,FALSE),"")</f>
        <v/>
      </c>
      <c r="L424" s="51" t="str">
        <f t="shared" si="18"/>
        <v/>
      </c>
      <c r="M424" s="75" t="e">
        <f t="shared" ca="1" si="19"/>
        <v>#VALUE!</v>
      </c>
      <c r="N424" s="83" t="str">
        <f>IF(ISBLANK(A424),"",IF(L424="One-time training","",HYPERLINK("mailto:"&amp;VLOOKUP(A424,'Contractor List'!$A:$J,5,FALSE)&amp;"?subject="&amp;'Hidden - Dropdown'!$L$7&amp;"&amp;body=Hi "&amp;C424&amp;","&amp;"%0A%0A"&amp;O424&amp;"%0A%0A"&amp;"Please take the training and provide feedback with the completion date.","send e-mail to this TM")))</f>
        <v/>
      </c>
      <c r="O424" s="22" t="str">
        <f>CONCATENATE("you are due for the"&amp;" '"&amp;Overview!H424, "' ", "training on ",CHAR(10),(TEXT(Overview!L424, "mm/dd/yyyy")),".")</f>
        <v>you are due for the '' training on 
.</v>
      </c>
      <c r="R424" s="72" t="e">
        <f t="shared" si="20"/>
        <v>#VALUE!</v>
      </c>
    </row>
    <row r="425" spans="1:18" ht="16" x14ac:dyDescent="0.35">
      <c r="A425" s="28"/>
      <c r="B425" s="47" t="str">
        <f>IF((ISBLANK(A425))," ",VLOOKUP(A425,'Contractor List'!$A:$J,2,FALSE))</f>
        <v xml:space="preserve"> </v>
      </c>
      <c r="C425" s="47" t="str">
        <f>IF((ISBLANK(A425))," ",VLOOKUP(A425,'Contractor List'!$A:$J,3,FALSE))</f>
        <v xml:space="preserve"> </v>
      </c>
      <c r="D425" s="47" t="str">
        <f>IF((ISBLANK(A425))," ",VLOOKUP(A425,'Contractor List'!$A:$J,7,FALSE))</f>
        <v xml:space="preserve"> </v>
      </c>
      <c r="E425" s="27" t="str">
        <f>IF((ISBLANK(A425))," ",VLOOKUP(A425,'Contractor List'!$A:$J,8,FALSE))</f>
        <v xml:space="preserve"> </v>
      </c>
      <c r="F425" s="27" t="str">
        <f>IF((ISBLANK(A425))," ",VLOOKUP(A425,'Contractor List'!$A:$J,9,FALSE))</f>
        <v xml:space="preserve"> </v>
      </c>
      <c r="G425" s="27" t="str">
        <f>IF((ISBLANK(A425))," ",VLOOKUP(A425,'Contractor List'!$A:$J,10,FALSE))</f>
        <v xml:space="preserve"> </v>
      </c>
      <c r="I425" s="26" t="str">
        <f>IF(ISBLANK(H425)=FALSE,VLOOKUP(H425,'Hidden - Dropdown'!$B:$D,2,FALSE),"")</f>
        <v/>
      </c>
      <c r="J425" s="54" t="str">
        <f>IF(ISBLANK(H425)=FALSE,VLOOKUP(H425,'Hidden - Dropdown'!$B:$D,3,FALSE),"")</f>
        <v/>
      </c>
      <c r="L425" s="51" t="str">
        <f t="shared" si="18"/>
        <v/>
      </c>
      <c r="M425" s="75" t="e">
        <f t="shared" ca="1" si="19"/>
        <v>#VALUE!</v>
      </c>
      <c r="N425" s="83" t="str">
        <f>IF(ISBLANK(A425),"",IF(L425="One-time training","",HYPERLINK("mailto:"&amp;VLOOKUP(A425,'Contractor List'!$A:$J,5,FALSE)&amp;"?subject="&amp;'Hidden - Dropdown'!$L$7&amp;"&amp;body=Hi "&amp;C425&amp;","&amp;"%0A%0A"&amp;O425&amp;"%0A%0A"&amp;"Please take the training and provide feedback with the completion date.","send e-mail to this TM")))</f>
        <v/>
      </c>
      <c r="O425" s="22" t="str">
        <f>CONCATENATE("you are due for the"&amp;" '"&amp;Overview!H425, "' ", "training on ",CHAR(10),(TEXT(Overview!L425, "mm/dd/yyyy")),".")</f>
        <v>you are due for the '' training on 
.</v>
      </c>
      <c r="R425" s="72" t="e">
        <f t="shared" si="20"/>
        <v>#VALUE!</v>
      </c>
    </row>
    <row r="426" spans="1:18" ht="16" x14ac:dyDescent="0.35">
      <c r="A426" s="28"/>
      <c r="B426" s="47" t="str">
        <f>IF((ISBLANK(A426))," ",VLOOKUP(A426,'Contractor List'!$A:$J,2,FALSE))</f>
        <v xml:space="preserve"> </v>
      </c>
      <c r="C426" s="47" t="str">
        <f>IF((ISBLANK(A426))," ",VLOOKUP(A426,'Contractor List'!$A:$J,3,FALSE))</f>
        <v xml:space="preserve"> </v>
      </c>
      <c r="D426" s="47" t="str">
        <f>IF((ISBLANK(A426))," ",VLOOKUP(A426,'Contractor List'!$A:$J,7,FALSE))</f>
        <v xml:space="preserve"> </v>
      </c>
      <c r="E426" s="27" t="str">
        <f>IF((ISBLANK(A426))," ",VLOOKUP(A426,'Contractor List'!$A:$J,8,FALSE))</f>
        <v xml:space="preserve"> </v>
      </c>
      <c r="F426" s="27" t="str">
        <f>IF((ISBLANK(A426))," ",VLOOKUP(A426,'Contractor List'!$A:$J,9,FALSE))</f>
        <v xml:space="preserve"> </v>
      </c>
      <c r="G426" s="27" t="str">
        <f>IF((ISBLANK(A426))," ",VLOOKUP(A426,'Contractor List'!$A:$J,10,FALSE))</f>
        <v xml:space="preserve"> </v>
      </c>
      <c r="I426" s="26" t="str">
        <f>IF(ISBLANK(H426)=FALSE,VLOOKUP(H426,'Hidden - Dropdown'!$B:$D,2,FALSE),"")</f>
        <v/>
      </c>
      <c r="J426" s="54" t="str">
        <f>IF(ISBLANK(H426)=FALSE,VLOOKUP(H426,'Hidden - Dropdown'!$B:$D,3,FALSE),"")</f>
        <v/>
      </c>
      <c r="L426" s="51" t="str">
        <f t="shared" si="18"/>
        <v/>
      </c>
      <c r="M426" s="75" t="e">
        <f t="shared" ca="1" si="19"/>
        <v>#VALUE!</v>
      </c>
      <c r="N426" s="83" t="str">
        <f>IF(ISBLANK(A426),"",IF(L426="One-time training","",HYPERLINK("mailto:"&amp;VLOOKUP(A426,'Contractor List'!$A:$J,5,FALSE)&amp;"?subject="&amp;'Hidden - Dropdown'!$L$7&amp;"&amp;body=Hi "&amp;C426&amp;","&amp;"%0A%0A"&amp;O426&amp;"%0A%0A"&amp;"Please take the training and provide feedback with the completion date.","send e-mail to this TM")))</f>
        <v/>
      </c>
      <c r="O426" s="22" t="str">
        <f>CONCATENATE("you are due for the"&amp;" '"&amp;Overview!H426, "' ", "training on ",CHAR(10),(TEXT(Overview!L426, "mm/dd/yyyy")),".")</f>
        <v>you are due for the '' training on 
.</v>
      </c>
      <c r="R426" s="72" t="e">
        <f t="shared" si="20"/>
        <v>#VALUE!</v>
      </c>
    </row>
    <row r="427" spans="1:18" ht="16" x14ac:dyDescent="0.35">
      <c r="A427" s="28"/>
      <c r="B427" s="47" t="str">
        <f>IF((ISBLANK(A427))," ",VLOOKUP(A427,'Contractor List'!$A:$J,2,FALSE))</f>
        <v xml:space="preserve"> </v>
      </c>
      <c r="C427" s="47" t="str">
        <f>IF((ISBLANK(A427))," ",VLOOKUP(A427,'Contractor List'!$A:$J,3,FALSE))</f>
        <v xml:space="preserve"> </v>
      </c>
      <c r="D427" s="47" t="str">
        <f>IF((ISBLANK(A427))," ",VLOOKUP(A427,'Contractor List'!$A:$J,7,FALSE))</f>
        <v xml:space="preserve"> </v>
      </c>
      <c r="E427" s="27" t="str">
        <f>IF((ISBLANK(A427))," ",VLOOKUP(A427,'Contractor List'!$A:$J,8,FALSE))</f>
        <v xml:space="preserve"> </v>
      </c>
      <c r="F427" s="27" t="str">
        <f>IF((ISBLANK(A427))," ",VLOOKUP(A427,'Contractor List'!$A:$J,9,FALSE))</f>
        <v xml:space="preserve"> </v>
      </c>
      <c r="G427" s="27" t="str">
        <f>IF((ISBLANK(A427))," ",VLOOKUP(A427,'Contractor List'!$A:$J,10,FALSE))</f>
        <v xml:space="preserve"> </v>
      </c>
      <c r="I427" s="26" t="str">
        <f>IF(ISBLANK(H427)=FALSE,VLOOKUP(H427,'Hidden - Dropdown'!$B:$D,2,FALSE),"")</f>
        <v/>
      </c>
      <c r="J427" s="54" t="str">
        <f>IF(ISBLANK(H427)=FALSE,VLOOKUP(H427,'Hidden - Dropdown'!$B:$D,3,FALSE),"")</f>
        <v/>
      </c>
      <c r="L427" s="51" t="str">
        <f t="shared" si="18"/>
        <v/>
      </c>
      <c r="M427" s="75" t="e">
        <f t="shared" ca="1" si="19"/>
        <v>#VALUE!</v>
      </c>
      <c r="N427" s="83" t="str">
        <f>IF(ISBLANK(A427),"",IF(L427="One-time training","",HYPERLINK("mailto:"&amp;VLOOKUP(A427,'Contractor List'!$A:$J,5,FALSE)&amp;"?subject="&amp;'Hidden - Dropdown'!$L$7&amp;"&amp;body=Hi "&amp;C427&amp;","&amp;"%0A%0A"&amp;O427&amp;"%0A%0A"&amp;"Please take the training and provide feedback with the completion date.","send e-mail to this TM")))</f>
        <v/>
      </c>
      <c r="O427" s="22" t="str">
        <f>CONCATENATE("you are due for the"&amp;" '"&amp;Overview!H427, "' ", "training on ",CHAR(10),(TEXT(Overview!L427, "mm/dd/yyyy")),".")</f>
        <v>you are due for the '' training on 
.</v>
      </c>
      <c r="R427" s="72" t="e">
        <f t="shared" si="20"/>
        <v>#VALUE!</v>
      </c>
    </row>
    <row r="428" spans="1:18" ht="16" x14ac:dyDescent="0.35">
      <c r="A428" s="28"/>
      <c r="B428" s="47" t="str">
        <f>IF((ISBLANK(A428))," ",VLOOKUP(A428,'Contractor List'!$A:$J,2,FALSE))</f>
        <v xml:space="preserve"> </v>
      </c>
      <c r="C428" s="47" t="str">
        <f>IF((ISBLANK(A428))," ",VLOOKUP(A428,'Contractor List'!$A:$J,3,FALSE))</f>
        <v xml:space="preserve"> </v>
      </c>
      <c r="D428" s="47" t="str">
        <f>IF((ISBLANK(A428))," ",VLOOKUP(A428,'Contractor List'!$A:$J,7,FALSE))</f>
        <v xml:space="preserve"> </v>
      </c>
      <c r="E428" s="27" t="str">
        <f>IF((ISBLANK(A428))," ",VLOOKUP(A428,'Contractor List'!$A:$J,8,FALSE))</f>
        <v xml:space="preserve"> </v>
      </c>
      <c r="F428" s="27" t="str">
        <f>IF((ISBLANK(A428))," ",VLOOKUP(A428,'Contractor List'!$A:$J,9,FALSE))</f>
        <v xml:space="preserve"> </v>
      </c>
      <c r="G428" s="27" t="str">
        <f>IF((ISBLANK(A428))," ",VLOOKUP(A428,'Contractor List'!$A:$J,10,FALSE))</f>
        <v xml:space="preserve"> </v>
      </c>
      <c r="I428" s="26" t="str">
        <f>IF(ISBLANK(H428)=FALSE,VLOOKUP(H428,'Hidden - Dropdown'!$B:$D,2,FALSE),"")</f>
        <v/>
      </c>
      <c r="J428" s="54" t="str">
        <f>IF(ISBLANK(H428)=FALSE,VLOOKUP(H428,'Hidden - Dropdown'!$B:$D,3,FALSE),"")</f>
        <v/>
      </c>
      <c r="L428" s="51" t="str">
        <f t="shared" si="18"/>
        <v/>
      </c>
      <c r="M428" s="75" t="e">
        <f t="shared" ca="1" si="19"/>
        <v>#VALUE!</v>
      </c>
      <c r="N428" s="83" t="str">
        <f>IF(ISBLANK(A428),"",IF(L428="One-time training","",HYPERLINK("mailto:"&amp;VLOOKUP(A428,'Contractor List'!$A:$J,5,FALSE)&amp;"?subject="&amp;'Hidden - Dropdown'!$L$7&amp;"&amp;body=Hi "&amp;C428&amp;","&amp;"%0A%0A"&amp;O428&amp;"%0A%0A"&amp;"Please take the training and provide feedback with the completion date.","send e-mail to this TM")))</f>
        <v/>
      </c>
      <c r="O428" s="22" t="str">
        <f>CONCATENATE("you are due for the"&amp;" '"&amp;Overview!H428, "' ", "training on ",CHAR(10),(TEXT(Overview!L428, "mm/dd/yyyy")),".")</f>
        <v>you are due for the '' training on 
.</v>
      </c>
      <c r="R428" s="72" t="e">
        <f t="shared" si="20"/>
        <v>#VALUE!</v>
      </c>
    </row>
    <row r="429" spans="1:18" ht="16" x14ac:dyDescent="0.35">
      <c r="A429" s="28"/>
      <c r="B429" s="47" t="str">
        <f>IF((ISBLANK(A429))," ",VLOOKUP(A429,'Contractor List'!$A:$J,2,FALSE))</f>
        <v xml:space="preserve"> </v>
      </c>
      <c r="C429" s="47" t="str">
        <f>IF((ISBLANK(A429))," ",VLOOKUP(A429,'Contractor List'!$A:$J,3,FALSE))</f>
        <v xml:space="preserve"> </v>
      </c>
      <c r="D429" s="47" t="str">
        <f>IF((ISBLANK(A429))," ",VLOOKUP(A429,'Contractor List'!$A:$J,7,FALSE))</f>
        <v xml:space="preserve"> </v>
      </c>
      <c r="E429" s="27" t="str">
        <f>IF((ISBLANK(A429))," ",VLOOKUP(A429,'Contractor List'!$A:$J,8,FALSE))</f>
        <v xml:space="preserve"> </v>
      </c>
      <c r="F429" s="27" t="str">
        <f>IF((ISBLANK(A429))," ",VLOOKUP(A429,'Contractor List'!$A:$J,9,FALSE))</f>
        <v xml:space="preserve"> </v>
      </c>
      <c r="G429" s="27" t="str">
        <f>IF((ISBLANK(A429))," ",VLOOKUP(A429,'Contractor List'!$A:$J,10,FALSE))</f>
        <v xml:space="preserve"> </v>
      </c>
      <c r="I429" s="26" t="str">
        <f>IF(ISBLANK(H429)=FALSE,VLOOKUP(H429,'Hidden - Dropdown'!$B:$D,2,FALSE),"")</f>
        <v/>
      </c>
      <c r="J429" s="54" t="str">
        <f>IF(ISBLANK(H429)=FALSE,VLOOKUP(H429,'Hidden - Dropdown'!$B:$D,3,FALSE),"")</f>
        <v/>
      </c>
      <c r="L429" s="51" t="str">
        <f t="shared" si="18"/>
        <v/>
      </c>
      <c r="M429" s="75" t="e">
        <f t="shared" ca="1" si="19"/>
        <v>#VALUE!</v>
      </c>
      <c r="N429" s="83" t="str">
        <f>IF(ISBLANK(A429),"",IF(L429="One-time training","",HYPERLINK("mailto:"&amp;VLOOKUP(A429,'Contractor List'!$A:$J,5,FALSE)&amp;"?subject="&amp;'Hidden - Dropdown'!$L$7&amp;"&amp;body=Hi "&amp;C429&amp;","&amp;"%0A%0A"&amp;O429&amp;"%0A%0A"&amp;"Please take the training and provide feedback with the completion date.","send e-mail to this TM")))</f>
        <v/>
      </c>
      <c r="O429" s="22" t="str">
        <f>CONCATENATE("you are due for the"&amp;" '"&amp;Overview!H429, "' ", "training on ",CHAR(10),(TEXT(Overview!L429, "mm/dd/yyyy")),".")</f>
        <v>you are due for the '' training on 
.</v>
      </c>
      <c r="R429" s="72" t="e">
        <f t="shared" si="20"/>
        <v>#VALUE!</v>
      </c>
    </row>
    <row r="430" spans="1:18" ht="16" x14ac:dyDescent="0.35">
      <c r="A430" s="28"/>
      <c r="B430" s="47" t="str">
        <f>IF((ISBLANK(A430))," ",VLOOKUP(A430,'Contractor List'!$A:$J,2,FALSE))</f>
        <v xml:space="preserve"> </v>
      </c>
      <c r="C430" s="47" t="str">
        <f>IF((ISBLANK(A430))," ",VLOOKUP(A430,'Contractor List'!$A:$J,3,FALSE))</f>
        <v xml:space="preserve"> </v>
      </c>
      <c r="D430" s="47" t="str">
        <f>IF((ISBLANK(A430))," ",VLOOKUP(A430,'Contractor List'!$A:$J,7,FALSE))</f>
        <v xml:space="preserve"> </v>
      </c>
      <c r="E430" s="27" t="str">
        <f>IF((ISBLANK(A430))," ",VLOOKUP(A430,'Contractor List'!$A:$J,8,FALSE))</f>
        <v xml:space="preserve"> </v>
      </c>
      <c r="F430" s="27" t="str">
        <f>IF((ISBLANK(A430))," ",VLOOKUP(A430,'Contractor List'!$A:$J,9,FALSE))</f>
        <v xml:space="preserve"> </v>
      </c>
      <c r="G430" s="27" t="str">
        <f>IF((ISBLANK(A430))," ",VLOOKUP(A430,'Contractor List'!$A:$J,10,FALSE))</f>
        <v xml:space="preserve"> </v>
      </c>
      <c r="I430" s="26" t="str">
        <f>IF(ISBLANK(H430)=FALSE,VLOOKUP(H430,'Hidden - Dropdown'!$B:$D,2,FALSE),"")</f>
        <v/>
      </c>
      <c r="J430" s="54" t="str">
        <f>IF(ISBLANK(H430)=FALSE,VLOOKUP(H430,'Hidden - Dropdown'!$B:$D,3,FALSE),"")</f>
        <v/>
      </c>
      <c r="L430" s="51" t="str">
        <f t="shared" si="18"/>
        <v/>
      </c>
      <c r="M430" s="75" t="e">
        <f t="shared" ca="1" si="19"/>
        <v>#VALUE!</v>
      </c>
      <c r="N430" s="83" t="str">
        <f>IF(ISBLANK(A430),"",IF(L430="One-time training","",HYPERLINK("mailto:"&amp;VLOOKUP(A430,'Contractor List'!$A:$J,5,FALSE)&amp;"?subject="&amp;'Hidden - Dropdown'!$L$7&amp;"&amp;body=Hi "&amp;C430&amp;","&amp;"%0A%0A"&amp;O430&amp;"%0A%0A"&amp;"Please take the training and provide feedback with the completion date.","send e-mail to this TM")))</f>
        <v/>
      </c>
      <c r="O430" s="22" t="str">
        <f>CONCATENATE("you are due for the"&amp;" '"&amp;Overview!H430, "' ", "training on ",CHAR(10),(TEXT(Overview!L430, "mm/dd/yyyy")),".")</f>
        <v>you are due for the '' training on 
.</v>
      </c>
      <c r="R430" s="72" t="e">
        <f t="shared" si="20"/>
        <v>#VALUE!</v>
      </c>
    </row>
    <row r="431" spans="1:18" ht="16" x14ac:dyDescent="0.35">
      <c r="A431" s="28"/>
      <c r="B431" s="47" t="str">
        <f>IF((ISBLANK(A431))," ",VLOOKUP(A431,'Contractor List'!$A:$J,2,FALSE))</f>
        <v xml:space="preserve"> </v>
      </c>
      <c r="C431" s="47" t="str">
        <f>IF((ISBLANK(A431))," ",VLOOKUP(A431,'Contractor List'!$A:$J,3,FALSE))</f>
        <v xml:space="preserve"> </v>
      </c>
      <c r="D431" s="47" t="str">
        <f>IF((ISBLANK(A431))," ",VLOOKUP(A431,'Contractor List'!$A:$J,7,FALSE))</f>
        <v xml:space="preserve"> </v>
      </c>
      <c r="E431" s="27" t="str">
        <f>IF((ISBLANK(A431))," ",VLOOKUP(A431,'Contractor List'!$A:$J,8,FALSE))</f>
        <v xml:space="preserve"> </v>
      </c>
      <c r="F431" s="27" t="str">
        <f>IF((ISBLANK(A431))," ",VLOOKUP(A431,'Contractor List'!$A:$J,9,FALSE))</f>
        <v xml:space="preserve"> </v>
      </c>
      <c r="G431" s="27" t="str">
        <f>IF((ISBLANK(A431))," ",VLOOKUP(A431,'Contractor List'!$A:$J,10,FALSE))</f>
        <v xml:space="preserve"> </v>
      </c>
      <c r="I431" s="26" t="str">
        <f>IF(ISBLANK(H431)=FALSE,VLOOKUP(H431,'Hidden - Dropdown'!$B:$D,2,FALSE),"")</f>
        <v/>
      </c>
      <c r="J431" s="54" t="str">
        <f>IF(ISBLANK(H431)=FALSE,VLOOKUP(H431,'Hidden - Dropdown'!$B:$D,3,FALSE),"")</f>
        <v/>
      </c>
      <c r="L431" s="51" t="str">
        <f t="shared" si="18"/>
        <v/>
      </c>
      <c r="M431" s="75" t="e">
        <f t="shared" ca="1" si="19"/>
        <v>#VALUE!</v>
      </c>
      <c r="N431" s="83" t="str">
        <f>IF(ISBLANK(A431),"",IF(L431="One-time training","",HYPERLINK("mailto:"&amp;VLOOKUP(A431,'Contractor List'!$A:$J,5,FALSE)&amp;"?subject="&amp;'Hidden - Dropdown'!$L$7&amp;"&amp;body=Hi "&amp;C431&amp;","&amp;"%0A%0A"&amp;O431&amp;"%0A%0A"&amp;"Please take the training and provide feedback with the completion date.","send e-mail to this TM")))</f>
        <v/>
      </c>
      <c r="O431" s="22" t="str">
        <f>CONCATENATE("you are due for the"&amp;" '"&amp;Overview!H431, "' ", "training on ",CHAR(10),(TEXT(Overview!L431, "mm/dd/yyyy")),".")</f>
        <v>you are due for the '' training on 
.</v>
      </c>
      <c r="R431" s="72" t="e">
        <f t="shared" si="20"/>
        <v>#VALUE!</v>
      </c>
    </row>
    <row r="432" spans="1:18" ht="16" x14ac:dyDescent="0.35">
      <c r="A432" s="28"/>
      <c r="B432" s="47" t="str">
        <f>IF((ISBLANK(A432))," ",VLOOKUP(A432,'Contractor List'!$A:$J,2,FALSE))</f>
        <v xml:space="preserve"> </v>
      </c>
      <c r="C432" s="47" t="str">
        <f>IF((ISBLANK(A432))," ",VLOOKUP(A432,'Contractor List'!$A:$J,3,FALSE))</f>
        <v xml:space="preserve"> </v>
      </c>
      <c r="D432" s="47" t="str">
        <f>IF((ISBLANK(A432))," ",VLOOKUP(A432,'Contractor List'!$A:$J,7,FALSE))</f>
        <v xml:space="preserve"> </v>
      </c>
      <c r="E432" s="27" t="str">
        <f>IF((ISBLANK(A432))," ",VLOOKUP(A432,'Contractor List'!$A:$J,8,FALSE))</f>
        <v xml:space="preserve"> </v>
      </c>
      <c r="F432" s="27" t="str">
        <f>IF((ISBLANK(A432))," ",VLOOKUP(A432,'Contractor List'!$A:$J,9,FALSE))</f>
        <v xml:space="preserve"> </v>
      </c>
      <c r="G432" s="27" t="str">
        <f>IF((ISBLANK(A432))," ",VLOOKUP(A432,'Contractor List'!$A:$J,10,FALSE))</f>
        <v xml:space="preserve"> </v>
      </c>
      <c r="I432" s="26" t="str">
        <f>IF(ISBLANK(H432)=FALSE,VLOOKUP(H432,'Hidden - Dropdown'!$B:$D,2,FALSE),"")</f>
        <v/>
      </c>
      <c r="J432" s="54" t="str">
        <f>IF(ISBLANK(H432)=FALSE,VLOOKUP(H432,'Hidden - Dropdown'!$B:$D,3,FALSE),"")</f>
        <v/>
      </c>
      <c r="L432" s="51" t="str">
        <f t="shared" si="18"/>
        <v/>
      </c>
      <c r="M432" s="75" t="e">
        <f t="shared" ca="1" si="19"/>
        <v>#VALUE!</v>
      </c>
      <c r="N432" s="83" t="str">
        <f>IF(ISBLANK(A432),"",IF(L432="One-time training","",HYPERLINK("mailto:"&amp;VLOOKUP(A432,'Contractor List'!$A:$J,5,FALSE)&amp;"?subject="&amp;'Hidden - Dropdown'!$L$7&amp;"&amp;body=Hi "&amp;C432&amp;","&amp;"%0A%0A"&amp;O432&amp;"%0A%0A"&amp;"Please take the training and provide feedback with the completion date.","send e-mail to this TM")))</f>
        <v/>
      </c>
      <c r="O432" s="22" t="str">
        <f>CONCATENATE("you are due for the"&amp;" '"&amp;Overview!H432, "' ", "training on ",CHAR(10),(TEXT(Overview!L432, "mm/dd/yyyy")),".")</f>
        <v>you are due for the '' training on 
.</v>
      </c>
      <c r="R432" s="72" t="e">
        <f t="shared" si="20"/>
        <v>#VALUE!</v>
      </c>
    </row>
    <row r="433" spans="1:18" ht="16" x14ac:dyDescent="0.35">
      <c r="A433" s="28"/>
      <c r="B433" s="47" t="str">
        <f>IF((ISBLANK(A433))," ",VLOOKUP(A433,'Contractor List'!$A:$J,2,FALSE))</f>
        <v xml:space="preserve"> </v>
      </c>
      <c r="C433" s="47" t="str">
        <f>IF((ISBLANK(A433))," ",VLOOKUP(A433,'Contractor List'!$A:$J,3,FALSE))</f>
        <v xml:space="preserve"> </v>
      </c>
      <c r="D433" s="47" t="str">
        <f>IF((ISBLANK(A433))," ",VLOOKUP(A433,'Contractor List'!$A:$J,7,FALSE))</f>
        <v xml:space="preserve"> </v>
      </c>
      <c r="E433" s="27" t="str">
        <f>IF((ISBLANK(A433))," ",VLOOKUP(A433,'Contractor List'!$A:$J,8,FALSE))</f>
        <v xml:space="preserve"> </v>
      </c>
      <c r="F433" s="27" t="str">
        <f>IF((ISBLANK(A433))," ",VLOOKUP(A433,'Contractor List'!$A:$J,9,FALSE))</f>
        <v xml:space="preserve"> </v>
      </c>
      <c r="G433" s="27" t="str">
        <f>IF((ISBLANK(A433))," ",VLOOKUP(A433,'Contractor List'!$A:$J,10,FALSE))</f>
        <v xml:space="preserve"> </v>
      </c>
      <c r="I433" s="26" t="str">
        <f>IF(ISBLANK(H433)=FALSE,VLOOKUP(H433,'Hidden - Dropdown'!$B:$D,2,FALSE),"")</f>
        <v/>
      </c>
      <c r="J433" s="54" t="str">
        <f>IF(ISBLANK(H433)=FALSE,VLOOKUP(H433,'Hidden - Dropdown'!$B:$D,3,FALSE),"")</f>
        <v/>
      </c>
      <c r="L433" s="51" t="str">
        <f t="shared" si="18"/>
        <v/>
      </c>
      <c r="M433" s="75" t="e">
        <f t="shared" ca="1" si="19"/>
        <v>#VALUE!</v>
      </c>
      <c r="N433" s="83" t="str">
        <f>IF(ISBLANK(A433),"",IF(L433="One-time training","",HYPERLINK("mailto:"&amp;VLOOKUP(A433,'Contractor List'!$A:$J,5,FALSE)&amp;"?subject="&amp;'Hidden - Dropdown'!$L$7&amp;"&amp;body=Hi "&amp;C433&amp;","&amp;"%0A%0A"&amp;O433&amp;"%0A%0A"&amp;"Please take the training and provide feedback with the completion date.","send e-mail to this TM")))</f>
        <v/>
      </c>
      <c r="O433" s="22" t="str">
        <f>CONCATENATE("you are due for the"&amp;" '"&amp;Overview!H433, "' ", "training on ",CHAR(10),(TEXT(Overview!L433, "mm/dd/yyyy")),".")</f>
        <v>you are due for the '' training on 
.</v>
      </c>
      <c r="R433" s="72" t="e">
        <f t="shared" si="20"/>
        <v>#VALUE!</v>
      </c>
    </row>
    <row r="434" spans="1:18" ht="16" x14ac:dyDescent="0.35">
      <c r="A434" s="28"/>
      <c r="B434" s="47" t="str">
        <f>IF((ISBLANK(A434))," ",VLOOKUP(A434,'Contractor List'!$A:$J,2,FALSE))</f>
        <v xml:space="preserve"> </v>
      </c>
      <c r="C434" s="47" t="str">
        <f>IF((ISBLANK(A434))," ",VLOOKUP(A434,'Contractor List'!$A:$J,3,FALSE))</f>
        <v xml:space="preserve"> </v>
      </c>
      <c r="D434" s="47" t="str">
        <f>IF((ISBLANK(A434))," ",VLOOKUP(A434,'Contractor List'!$A:$J,7,FALSE))</f>
        <v xml:space="preserve"> </v>
      </c>
      <c r="E434" s="27" t="str">
        <f>IF((ISBLANK(A434))," ",VLOOKUP(A434,'Contractor List'!$A:$J,8,FALSE))</f>
        <v xml:space="preserve"> </v>
      </c>
      <c r="F434" s="27" t="str">
        <f>IF((ISBLANK(A434))," ",VLOOKUP(A434,'Contractor List'!$A:$J,9,FALSE))</f>
        <v xml:space="preserve"> </v>
      </c>
      <c r="G434" s="27" t="str">
        <f>IF((ISBLANK(A434))," ",VLOOKUP(A434,'Contractor List'!$A:$J,10,FALSE))</f>
        <v xml:space="preserve"> </v>
      </c>
      <c r="I434" s="26" t="str">
        <f>IF(ISBLANK(H434)=FALSE,VLOOKUP(H434,'Hidden - Dropdown'!$B:$D,2,FALSE),"")</f>
        <v/>
      </c>
      <c r="J434" s="54" t="str">
        <f>IF(ISBLANK(H434)=FALSE,VLOOKUP(H434,'Hidden - Dropdown'!$B:$D,3,FALSE),"")</f>
        <v/>
      </c>
      <c r="L434" s="51" t="str">
        <f t="shared" si="18"/>
        <v/>
      </c>
      <c r="M434" s="75" t="e">
        <f t="shared" ca="1" si="19"/>
        <v>#VALUE!</v>
      </c>
      <c r="N434" s="83" t="str">
        <f>IF(ISBLANK(A434),"",IF(L434="One-time training","",HYPERLINK("mailto:"&amp;VLOOKUP(A434,'Contractor List'!$A:$J,5,FALSE)&amp;"?subject="&amp;'Hidden - Dropdown'!$L$7&amp;"&amp;body=Hi "&amp;C434&amp;","&amp;"%0A%0A"&amp;O434&amp;"%0A%0A"&amp;"Please take the training and provide feedback with the completion date.","send e-mail to this TM")))</f>
        <v/>
      </c>
      <c r="O434" s="22" t="str">
        <f>CONCATENATE("you are due for the"&amp;" '"&amp;Overview!H434, "' ", "training on ",CHAR(10),(TEXT(Overview!L434, "mm/dd/yyyy")),".")</f>
        <v>you are due for the '' training on 
.</v>
      </c>
      <c r="R434" s="72" t="e">
        <f t="shared" si="20"/>
        <v>#VALUE!</v>
      </c>
    </row>
    <row r="435" spans="1:18" ht="16" x14ac:dyDescent="0.35">
      <c r="A435" s="28"/>
      <c r="B435" s="47" t="str">
        <f>IF((ISBLANK(A435))," ",VLOOKUP(A435,'Contractor List'!$A:$J,2,FALSE))</f>
        <v xml:space="preserve"> </v>
      </c>
      <c r="C435" s="47" t="str">
        <f>IF((ISBLANK(A435))," ",VLOOKUP(A435,'Contractor List'!$A:$J,3,FALSE))</f>
        <v xml:space="preserve"> </v>
      </c>
      <c r="D435" s="47" t="str">
        <f>IF((ISBLANK(A435))," ",VLOOKUP(A435,'Contractor List'!$A:$J,7,FALSE))</f>
        <v xml:space="preserve"> </v>
      </c>
      <c r="E435" s="27" t="str">
        <f>IF((ISBLANK(A435))," ",VLOOKUP(A435,'Contractor List'!$A:$J,8,FALSE))</f>
        <v xml:space="preserve"> </v>
      </c>
      <c r="F435" s="27" t="str">
        <f>IF((ISBLANK(A435))," ",VLOOKUP(A435,'Contractor List'!$A:$J,9,FALSE))</f>
        <v xml:space="preserve"> </v>
      </c>
      <c r="G435" s="27" t="str">
        <f>IF((ISBLANK(A435))," ",VLOOKUP(A435,'Contractor List'!$A:$J,10,FALSE))</f>
        <v xml:space="preserve"> </v>
      </c>
      <c r="I435" s="26" t="str">
        <f>IF(ISBLANK(H435)=FALSE,VLOOKUP(H435,'Hidden - Dropdown'!$B:$D,2,FALSE),"")</f>
        <v/>
      </c>
      <c r="J435" s="54" t="str">
        <f>IF(ISBLANK(H435)=FALSE,VLOOKUP(H435,'Hidden - Dropdown'!$B:$D,3,FALSE),"")</f>
        <v/>
      </c>
      <c r="L435" s="51" t="str">
        <f t="shared" si="18"/>
        <v/>
      </c>
      <c r="M435" s="75" t="e">
        <f t="shared" ca="1" si="19"/>
        <v>#VALUE!</v>
      </c>
      <c r="N435" s="83" t="str">
        <f>IF(ISBLANK(A435),"",IF(L435="One-time training","",HYPERLINK("mailto:"&amp;VLOOKUP(A435,'Contractor List'!$A:$J,5,FALSE)&amp;"?subject="&amp;'Hidden - Dropdown'!$L$7&amp;"&amp;body=Hi "&amp;C435&amp;","&amp;"%0A%0A"&amp;O435&amp;"%0A%0A"&amp;"Please take the training and provide feedback with the completion date.","send e-mail to this TM")))</f>
        <v/>
      </c>
      <c r="O435" s="22" t="str">
        <f>CONCATENATE("you are due for the"&amp;" '"&amp;Overview!H435, "' ", "training on ",CHAR(10),(TEXT(Overview!L435, "mm/dd/yyyy")),".")</f>
        <v>you are due for the '' training on 
.</v>
      </c>
      <c r="R435" s="72" t="e">
        <f t="shared" si="20"/>
        <v>#VALUE!</v>
      </c>
    </row>
    <row r="436" spans="1:18" ht="16" x14ac:dyDescent="0.35">
      <c r="A436" s="28"/>
      <c r="B436" s="47" t="str">
        <f>IF((ISBLANK(A436))," ",VLOOKUP(A436,'Contractor List'!$A:$J,2,FALSE))</f>
        <v xml:space="preserve"> </v>
      </c>
      <c r="C436" s="47" t="str">
        <f>IF((ISBLANK(A436))," ",VLOOKUP(A436,'Contractor List'!$A:$J,3,FALSE))</f>
        <v xml:space="preserve"> </v>
      </c>
      <c r="D436" s="47" t="str">
        <f>IF((ISBLANK(A436))," ",VLOOKUP(A436,'Contractor List'!$A:$J,7,FALSE))</f>
        <v xml:space="preserve"> </v>
      </c>
      <c r="E436" s="27" t="str">
        <f>IF((ISBLANK(A436))," ",VLOOKUP(A436,'Contractor List'!$A:$J,8,FALSE))</f>
        <v xml:space="preserve"> </v>
      </c>
      <c r="F436" s="27" t="str">
        <f>IF((ISBLANK(A436))," ",VLOOKUP(A436,'Contractor List'!$A:$J,9,FALSE))</f>
        <v xml:space="preserve"> </v>
      </c>
      <c r="G436" s="27" t="str">
        <f>IF((ISBLANK(A436))," ",VLOOKUP(A436,'Contractor List'!$A:$J,10,FALSE))</f>
        <v xml:space="preserve"> </v>
      </c>
      <c r="I436" s="26" t="str">
        <f>IF(ISBLANK(H436)=FALSE,VLOOKUP(H436,'Hidden - Dropdown'!$B:$D,2,FALSE),"")</f>
        <v/>
      </c>
      <c r="J436" s="54" t="str">
        <f>IF(ISBLANK(H436)=FALSE,VLOOKUP(H436,'Hidden - Dropdown'!$B:$D,3,FALSE),"")</f>
        <v/>
      </c>
      <c r="L436" s="51" t="str">
        <f t="shared" si="18"/>
        <v/>
      </c>
      <c r="M436" s="75" t="e">
        <f t="shared" ca="1" si="19"/>
        <v>#VALUE!</v>
      </c>
      <c r="N436" s="83" t="str">
        <f>IF(ISBLANK(A436),"",IF(L436="One-time training","",HYPERLINK("mailto:"&amp;VLOOKUP(A436,'Contractor List'!$A:$J,5,FALSE)&amp;"?subject="&amp;'Hidden - Dropdown'!$L$7&amp;"&amp;body=Hi "&amp;C436&amp;","&amp;"%0A%0A"&amp;O436&amp;"%0A%0A"&amp;"Please take the training and provide feedback with the completion date.","send e-mail to this TM")))</f>
        <v/>
      </c>
      <c r="O436" s="22" t="str">
        <f>CONCATENATE("you are due for the"&amp;" '"&amp;Overview!H436, "' ", "training on ",CHAR(10),(TEXT(Overview!L436, "mm/dd/yyyy")),".")</f>
        <v>you are due for the '' training on 
.</v>
      </c>
      <c r="R436" s="72" t="e">
        <f t="shared" si="20"/>
        <v>#VALUE!</v>
      </c>
    </row>
    <row r="437" spans="1:18" ht="16" x14ac:dyDescent="0.35">
      <c r="A437" s="28"/>
      <c r="B437" s="47" t="str">
        <f>IF((ISBLANK(A437))," ",VLOOKUP(A437,'Contractor List'!$A:$J,2,FALSE))</f>
        <v xml:space="preserve"> </v>
      </c>
      <c r="C437" s="47" t="str">
        <f>IF((ISBLANK(A437))," ",VLOOKUP(A437,'Contractor List'!$A:$J,3,FALSE))</f>
        <v xml:space="preserve"> </v>
      </c>
      <c r="D437" s="47" t="str">
        <f>IF((ISBLANK(A437))," ",VLOOKUP(A437,'Contractor List'!$A:$J,7,FALSE))</f>
        <v xml:space="preserve"> </v>
      </c>
      <c r="E437" s="27" t="str">
        <f>IF((ISBLANK(A437))," ",VLOOKUP(A437,'Contractor List'!$A:$J,8,FALSE))</f>
        <v xml:space="preserve"> </v>
      </c>
      <c r="F437" s="27" t="str">
        <f>IF((ISBLANK(A437))," ",VLOOKUP(A437,'Contractor List'!$A:$J,9,FALSE))</f>
        <v xml:space="preserve"> </v>
      </c>
      <c r="G437" s="27" t="str">
        <f>IF((ISBLANK(A437))," ",VLOOKUP(A437,'Contractor List'!$A:$J,10,FALSE))</f>
        <v xml:space="preserve"> </v>
      </c>
      <c r="I437" s="26" t="str">
        <f>IF(ISBLANK(H437)=FALSE,VLOOKUP(H437,'Hidden - Dropdown'!$B:$D,2,FALSE),"")</f>
        <v/>
      </c>
      <c r="J437" s="54" t="str">
        <f>IF(ISBLANK(H437)=FALSE,VLOOKUP(H437,'Hidden - Dropdown'!$B:$D,3,FALSE),"")</f>
        <v/>
      </c>
      <c r="L437" s="51" t="str">
        <f t="shared" si="18"/>
        <v/>
      </c>
      <c r="M437" s="75" t="e">
        <f t="shared" ca="1" si="19"/>
        <v>#VALUE!</v>
      </c>
      <c r="N437" s="83" t="str">
        <f>IF(ISBLANK(A437),"",IF(L437="One-time training","",HYPERLINK("mailto:"&amp;VLOOKUP(A437,'Contractor List'!$A:$J,5,FALSE)&amp;"?subject="&amp;'Hidden - Dropdown'!$L$7&amp;"&amp;body=Hi "&amp;C437&amp;","&amp;"%0A%0A"&amp;O437&amp;"%0A%0A"&amp;"Please take the training and provide feedback with the completion date.","send e-mail to this TM")))</f>
        <v/>
      </c>
      <c r="O437" s="22" t="str">
        <f>CONCATENATE("you are due for the"&amp;" '"&amp;Overview!H437, "' ", "training on ",CHAR(10),(TEXT(Overview!L437, "mm/dd/yyyy")),".")</f>
        <v>you are due for the '' training on 
.</v>
      </c>
      <c r="R437" s="72" t="e">
        <f t="shared" si="20"/>
        <v>#VALUE!</v>
      </c>
    </row>
    <row r="438" spans="1:18" ht="16" x14ac:dyDescent="0.35">
      <c r="A438" s="28"/>
      <c r="B438" s="47" t="str">
        <f>IF((ISBLANK(A438))," ",VLOOKUP(A438,'Contractor List'!$A:$J,2,FALSE))</f>
        <v xml:space="preserve"> </v>
      </c>
      <c r="C438" s="47" t="str">
        <f>IF((ISBLANK(A438))," ",VLOOKUP(A438,'Contractor List'!$A:$J,3,FALSE))</f>
        <v xml:space="preserve"> </v>
      </c>
      <c r="D438" s="47" t="str">
        <f>IF((ISBLANK(A438))," ",VLOOKUP(A438,'Contractor List'!$A:$J,7,FALSE))</f>
        <v xml:space="preserve"> </v>
      </c>
      <c r="E438" s="27" t="str">
        <f>IF((ISBLANK(A438))," ",VLOOKUP(A438,'Contractor List'!$A:$J,8,FALSE))</f>
        <v xml:space="preserve"> </v>
      </c>
      <c r="F438" s="27" t="str">
        <f>IF((ISBLANK(A438))," ",VLOOKUP(A438,'Contractor List'!$A:$J,9,FALSE))</f>
        <v xml:space="preserve"> </v>
      </c>
      <c r="G438" s="27" t="str">
        <f>IF((ISBLANK(A438))," ",VLOOKUP(A438,'Contractor List'!$A:$J,10,FALSE))</f>
        <v xml:space="preserve"> </v>
      </c>
      <c r="I438" s="26" t="str">
        <f>IF(ISBLANK(H438)=FALSE,VLOOKUP(H438,'Hidden - Dropdown'!$B:$D,2,FALSE),"")</f>
        <v/>
      </c>
      <c r="J438" s="54" t="str">
        <f>IF(ISBLANK(H438)=FALSE,VLOOKUP(H438,'Hidden - Dropdown'!$B:$D,3,FALSE),"")</f>
        <v/>
      </c>
      <c r="L438" s="51" t="str">
        <f t="shared" si="18"/>
        <v/>
      </c>
      <c r="M438" s="75" t="e">
        <f t="shared" ca="1" si="19"/>
        <v>#VALUE!</v>
      </c>
      <c r="N438" s="83" t="str">
        <f>IF(ISBLANK(A438),"",IF(L438="One-time training","",HYPERLINK("mailto:"&amp;VLOOKUP(A438,'Contractor List'!$A:$J,5,FALSE)&amp;"?subject="&amp;'Hidden - Dropdown'!$L$7&amp;"&amp;body=Hi "&amp;C438&amp;","&amp;"%0A%0A"&amp;O438&amp;"%0A%0A"&amp;"Please take the training and provide feedback with the completion date.","send e-mail to this TM")))</f>
        <v/>
      </c>
      <c r="O438" s="22" t="str">
        <f>CONCATENATE("you are due for the"&amp;" '"&amp;Overview!H438, "' ", "training on ",CHAR(10),(TEXT(Overview!L438, "mm/dd/yyyy")),".")</f>
        <v>you are due for the '' training on 
.</v>
      </c>
      <c r="R438" s="72" t="e">
        <f t="shared" si="20"/>
        <v>#VALUE!</v>
      </c>
    </row>
    <row r="439" spans="1:18" ht="16" x14ac:dyDescent="0.35">
      <c r="A439" s="28"/>
      <c r="B439" s="47" t="str">
        <f>IF((ISBLANK(A439))," ",VLOOKUP(A439,'Contractor List'!$A:$J,2,FALSE))</f>
        <v xml:space="preserve"> </v>
      </c>
      <c r="C439" s="47" t="str">
        <f>IF((ISBLANK(A439))," ",VLOOKUP(A439,'Contractor List'!$A:$J,3,FALSE))</f>
        <v xml:space="preserve"> </v>
      </c>
      <c r="D439" s="47" t="str">
        <f>IF((ISBLANK(A439))," ",VLOOKUP(A439,'Contractor List'!$A:$J,7,FALSE))</f>
        <v xml:space="preserve"> </v>
      </c>
      <c r="E439" s="27" t="str">
        <f>IF((ISBLANK(A439))," ",VLOOKUP(A439,'Contractor List'!$A:$J,8,FALSE))</f>
        <v xml:space="preserve"> </v>
      </c>
      <c r="F439" s="27" t="str">
        <f>IF((ISBLANK(A439))," ",VLOOKUP(A439,'Contractor List'!$A:$J,9,FALSE))</f>
        <v xml:space="preserve"> </v>
      </c>
      <c r="G439" s="27" t="str">
        <f>IF((ISBLANK(A439))," ",VLOOKUP(A439,'Contractor List'!$A:$J,10,FALSE))</f>
        <v xml:space="preserve"> </v>
      </c>
      <c r="I439" s="26" t="str">
        <f>IF(ISBLANK(H439)=FALSE,VLOOKUP(H439,'Hidden - Dropdown'!$B:$D,2,FALSE),"")</f>
        <v/>
      </c>
      <c r="J439" s="54" t="str">
        <f>IF(ISBLANK(H439)=FALSE,VLOOKUP(H439,'Hidden - Dropdown'!$B:$D,3,FALSE),"")</f>
        <v/>
      </c>
      <c r="L439" s="51" t="str">
        <f t="shared" si="18"/>
        <v/>
      </c>
      <c r="M439" s="75" t="e">
        <f t="shared" ca="1" si="19"/>
        <v>#VALUE!</v>
      </c>
      <c r="N439" s="83" t="str">
        <f>IF(ISBLANK(A439),"",IF(L439="One-time training","",HYPERLINK("mailto:"&amp;VLOOKUP(A439,'Contractor List'!$A:$J,5,FALSE)&amp;"?subject="&amp;'Hidden - Dropdown'!$L$7&amp;"&amp;body=Hi "&amp;C439&amp;","&amp;"%0A%0A"&amp;O439&amp;"%0A%0A"&amp;"Please take the training and provide feedback with the completion date.","send e-mail to this TM")))</f>
        <v/>
      </c>
      <c r="O439" s="22" t="str">
        <f>CONCATENATE("you are due for the"&amp;" '"&amp;Overview!H439, "' ", "training on ",CHAR(10),(TEXT(Overview!L439, "mm/dd/yyyy")),".")</f>
        <v>you are due for the '' training on 
.</v>
      </c>
      <c r="R439" s="72" t="e">
        <f t="shared" si="20"/>
        <v>#VALUE!</v>
      </c>
    </row>
    <row r="440" spans="1:18" ht="16" x14ac:dyDescent="0.35">
      <c r="A440" s="28"/>
      <c r="B440" s="47" t="str">
        <f>IF((ISBLANK(A440))," ",VLOOKUP(A440,'Contractor List'!$A:$J,2,FALSE))</f>
        <v xml:space="preserve"> </v>
      </c>
      <c r="C440" s="47" t="str">
        <f>IF((ISBLANK(A440))," ",VLOOKUP(A440,'Contractor List'!$A:$J,3,FALSE))</f>
        <v xml:space="preserve"> </v>
      </c>
      <c r="D440" s="47" t="str">
        <f>IF((ISBLANK(A440))," ",VLOOKUP(A440,'Contractor List'!$A:$J,7,FALSE))</f>
        <v xml:space="preserve"> </v>
      </c>
      <c r="E440" s="27" t="str">
        <f>IF((ISBLANK(A440))," ",VLOOKUP(A440,'Contractor List'!$A:$J,8,FALSE))</f>
        <v xml:space="preserve"> </v>
      </c>
      <c r="F440" s="27" t="str">
        <f>IF((ISBLANK(A440))," ",VLOOKUP(A440,'Contractor List'!$A:$J,9,FALSE))</f>
        <v xml:space="preserve"> </v>
      </c>
      <c r="G440" s="27" t="str">
        <f>IF((ISBLANK(A440))," ",VLOOKUP(A440,'Contractor List'!$A:$J,10,FALSE))</f>
        <v xml:space="preserve"> </v>
      </c>
      <c r="I440" s="26" t="str">
        <f>IF(ISBLANK(H440)=FALSE,VLOOKUP(H440,'Hidden - Dropdown'!$B:$D,2,FALSE),"")</f>
        <v/>
      </c>
      <c r="J440" s="54" t="str">
        <f>IF(ISBLANK(H440)=FALSE,VLOOKUP(H440,'Hidden - Dropdown'!$B:$D,3,FALSE),"")</f>
        <v/>
      </c>
      <c r="L440" s="51" t="str">
        <f t="shared" si="18"/>
        <v/>
      </c>
      <c r="M440" s="75" t="e">
        <f t="shared" ca="1" si="19"/>
        <v>#VALUE!</v>
      </c>
      <c r="N440" s="83" t="str">
        <f>IF(ISBLANK(A440),"",IF(L440="One-time training","",HYPERLINK("mailto:"&amp;VLOOKUP(A440,'Contractor List'!$A:$J,5,FALSE)&amp;"?subject="&amp;'Hidden - Dropdown'!$L$7&amp;"&amp;body=Hi "&amp;C440&amp;","&amp;"%0A%0A"&amp;O440&amp;"%0A%0A"&amp;"Please take the training and provide feedback with the completion date.","send e-mail to this TM")))</f>
        <v/>
      </c>
      <c r="O440" s="22" t="str">
        <f>CONCATENATE("you are due for the"&amp;" '"&amp;Overview!H440, "' ", "training on ",CHAR(10),(TEXT(Overview!L440, "mm/dd/yyyy")),".")</f>
        <v>you are due for the '' training on 
.</v>
      </c>
      <c r="R440" s="72" t="e">
        <f t="shared" si="20"/>
        <v>#VALUE!</v>
      </c>
    </row>
    <row r="441" spans="1:18" ht="16" x14ac:dyDescent="0.35">
      <c r="A441" s="28"/>
      <c r="B441" s="47" t="str">
        <f>IF((ISBLANK(A441))," ",VLOOKUP(A441,'Contractor List'!$A:$J,2,FALSE))</f>
        <v xml:space="preserve"> </v>
      </c>
      <c r="C441" s="47" t="str">
        <f>IF((ISBLANK(A441))," ",VLOOKUP(A441,'Contractor List'!$A:$J,3,FALSE))</f>
        <v xml:space="preserve"> </v>
      </c>
      <c r="D441" s="47" t="str">
        <f>IF((ISBLANK(A441))," ",VLOOKUP(A441,'Contractor List'!$A:$J,7,FALSE))</f>
        <v xml:space="preserve"> </v>
      </c>
      <c r="E441" s="27" t="str">
        <f>IF((ISBLANK(A441))," ",VLOOKUP(A441,'Contractor List'!$A:$J,8,FALSE))</f>
        <v xml:space="preserve"> </v>
      </c>
      <c r="F441" s="27" t="str">
        <f>IF((ISBLANK(A441))," ",VLOOKUP(A441,'Contractor List'!$A:$J,9,FALSE))</f>
        <v xml:space="preserve"> </v>
      </c>
      <c r="G441" s="27" t="str">
        <f>IF((ISBLANK(A441))," ",VLOOKUP(A441,'Contractor List'!$A:$J,10,FALSE))</f>
        <v xml:space="preserve"> </v>
      </c>
      <c r="I441" s="26" t="str">
        <f>IF(ISBLANK(H441)=FALSE,VLOOKUP(H441,'Hidden - Dropdown'!$B:$D,2,FALSE),"")</f>
        <v/>
      </c>
      <c r="J441" s="54" t="str">
        <f>IF(ISBLANK(H441)=FALSE,VLOOKUP(H441,'Hidden - Dropdown'!$B:$D,3,FALSE),"")</f>
        <v/>
      </c>
      <c r="L441" s="51" t="str">
        <f t="shared" si="18"/>
        <v/>
      </c>
      <c r="M441" s="75" t="e">
        <f t="shared" ca="1" si="19"/>
        <v>#VALUE!</v>
      </c>
      <c r="N441" s="83" t="str">
        <f>IF(ISBLANK(A441),"",IF(L441="One-time training","",HYPERLINK("mailto:"&amp;VLOOKUP(A441,'Contractor List'!$A:$J,5,FALSE)&amp;"?subject="&amp;'Hidden - Dropdown'!$L$7&amp;"&amp;body=Hi "&amp;C441&amp;","&amp;"%0A%0A"&amp;O441&amp;"%0A%0A"&amp;"Please take the training and provide feedback with the completion date.","send e-mail to this TM")))</f>
        <v/>
      </c>
      <c r="O441" s="22" t="str">
        <f>CONCATENATE("you are due for the"&amp;" '"&amp;Overview!H441, "' ", "training on ",CHAR(10),(TEXT(Overview!L441, "mm/dd/yyyy")),".")</f>
        <v>you are due for the '' training on 
.</v>
      </c>
      <c r="R441" s="72" t="e">
        <f t="shared" si="20"/>
        <v>#VALUE!</v>
      </c>
    </row>
    <row r="442" spans="1:18" ht="16" x14ac:dyDescent="0.35">
      <c r="A442" s="28"/>
      <c r="B442" s="47" t="str">
        <f>IF((ISBLANK(A442))," ",VLOOKUP(A442,'Contractor List'!$A:$J,2,FALSE))</f>
        <v xml:space="preserve"> </v>
      </c>
      <c r="C442" s="47" t="str">
        <f>IF((ISBLANK(A442))," ",VLOOKUP(A442,'Contractor List'!$A:$J,3,FALSE))</f>
        <v xml:space="preserve"> </v>
      </c>
      <c r="D442" s="47" t="str">
        <f>IF((ISBLANK(A442))," ",VLOOKUP(A442,'Contractor List'!$A:$J,7,FALSE))</f>
        <v xml:space="preserve"> </v>
      </c>
      <c r="E442" s="27" t="str">
        <f>IF((ISBLANK(A442))," ",VLOOKUP(A442,'Contractor List'!$A:$J,8,FALSE))</f>
        <v xml:space="preserve"> </v>
      </c>
      <c r="F442" s="27" t="str">
        <f>IF((ISBLANK(A442))," ",VLOOKUP(A442,'Contractor List'!$A:$J,9,FALSE))</f>
        <v xml:space="preserve"> </v>
      </c>
      <c r="G442" s="27" t="str">
        <f>IF((ISBLANK(A442))," ",VLOOKUP(A442,'Contractor List'!$A:$J,10,FALSE))</f>
        <v xml:space="preserve"> </v>
      </c>
      <c r="I442" s="26" t="str">
        <f>IF(ISBLANK(H442)=FALSE,VLOOKUP(H442,'Hidden - Dropdown'!$B:$D,2,FALSE),"")</f>
        <v/>
      </c>
      <c r="J442" s="54" t="str">
        <f>IF(ISBLANK(H442)=FALSE,VLOOKUP(H442,'Hidden - Dropdown'!$B:$D,3,FALSE),"")</f>
        <v/>
      </c>
      <c r="L442" s="51" t="str">
        <f t="shared" si="18"/>
        <v/>
      </c>
      <c r="M442" s="75" t="e">
        <f t="shared" ca="1" si="19"/>
        <v>#VALUE!</v>
      </c>
      <c r="N442" s="83" t="str">
        <f>IF(ISBLANK(A442),"",IF(L442="One-time training","",HYPERLINK("mailto:"&amp;VLOOKUP(A442,'Contractor List'!$A:$J,5,FALSE)&amp;"?subject="&amp;'Hidden - Dropdown'!$L$7&amp;"&amp;body=Hi "&amp;C442&amp;","&amp;"%0A%0A"&amp;O442&amp;"%0A%0A"&amp;"Please take the training and provide feedback with the completion date.","send e-mail to this TM")))</f>
        <v/>
      </c>
      <c r="O442" s="22" t="str">
        <f>CONCATENATE("you are due for the"&amp;" '"&amp;Overview!H442, "' ", "training on ",CHAR(10),(TEXT(Overview!L442, "mm/dd/yyyy")),".")</f>
        <v>you are due for the '' training on 
.</v>
      </c>
      <c r="R442" s="72" t="e">
        <f t="shared" si="20"/>
        <v>#VALUE!</v>
      </c>
    </row>
    <row r="443" spans="1:18" ht="16" x14ac:dyDescent="0.35">
      <c r="A443" s="28"/>
      <c r="B443" s="47" t="str">
        <f>IF((ISBLANK(A443))," ",VLOOKUP(A443,'Contractor List'!$A:$J,2,FALSE))</f>
        <v xml:space="preserve"> </v>
      </c>
      <c r="C443" s="47" t="str">
        <f>IF((ISBLANK(A443))," ",VLOOKUP(A443,'Contractor List'!$A:$J,3,FALSE))</f>
        <v xml:space="preserve"> </v>
      </c>
      <c r="D443" s="47" t="str">
        <f>IF((ISBLANK(A443))," ",VLOOKUP(A443,'Contractor List'!$A:$J,7,FALSE))</f>
        <v xml:space="preserve"> </v>
      </c>
      <c r="E443" s="27" t="str">
        <f>IF((ISBLANK(A443))," ",VLOOKUP(A443,'Contractor List'!$A:$J,8,FALSE))</f>
        <v xml:space="preserve"> </v>
      </c>
      <c r="F443" s="27" t="str">
        <f>IF((ISBLANK(A443))," ",VLOOKUP(A443,'Contractor List'!$A:$J,9,FALSE))</f>
        <v xml:space="preserve"> </v>
      </c>
      <c r="G443" s="27" t="str">
        <f>IF((ISBLANK(A443))," ",VLOOKUP(A443,'Contractor List'!$A:$J,10,FALSE))</f>
        <v xml:space="preserve"> </v>
      </c>
      <c r="I443" s="26" t="str">
        <f>IF(ISBLANK(H443)=FALSE,VLOOKUP(H443,'Hidden - Dropdown'!$B:$D,2,FALSE),"")</f>
        <v/>
      </c>
      <c r="J443" s="54" t="str">
        <f>IF(ISBLANK(H443)=FALSE,VLOOKUP(H443,'Hidden - Dropdown'!$B:$D,3,FALSE),"")</f>
        <v/>
      </c>
      <c r="L443" s="51" t="str">
        <f t="shared" si="18"/>
        <v/>
      </c>
      <c r="M443" s="75" t="e">
        <f t="shared" ca="1" si="19"/>
        <v>#VALUE!</v>
      </c>
      <c r="N443" s="83" t="str">
        <f>IF(ISBLANK(A443),"",IF(L443="One-time training","",HYPERLINK("mailto:"&amp;VLOOKUP(A443,'Contractor List'!$A:$J,5,FALSE)&amp;"?subject="&amp;'Hidden - Dropdown'!$L$7&amp;"&amp;body=Hi "&amp;C443&amp;","&amp;"%0A%0A"&amp;O443&amp;"%0A%0A"&amp;"Please take the training and provide feedback with the completion date.","send e-mail to this TM")))</f>
        <v/>
      </c>
      <c r="O443" s="22" t="str">
        <f>CONCATENATE("you are due for the"&amp;" '"&amp;Overview!H443, "' ", "training on ",CHAR(10),(TEXT(Overview!L443, "mm/dd/yyyy")),".")</f>
        <v>you are due for the '' training on 
.</v>
      </c>
      <c r="R443" s="72" t="e">
        <f t="shared" si="20"/>
        <v>#VALUE!</v>
      </c>
    </row>
    <row r="444" spans="1:18" ht="16" x14ac:dyDescent="0.35">
      <c r="A444" s="28"/>
      <c r="B444" s="47" t="str">
        <f>IF((ISBLANK(A444))," ",VLOOKUP(A444,'Contractor List'!$A:$J,2,FALSE))</f>
        <v xml:space="preserve"> </v>
      </c>
      <c r="C444" s="47" t="str">
        <f>IF((ISBLANK(A444))," ",VLOOKUP(A444,'Contractor List'!$A:$J,3,FALSE))</f>
        <v xml:space="preserve"> </v>
      </c>
      <c r="D444" s="47" t="str">
        <f>IF((ISBLANK(A444))," ",VLOOKUP(A444,'Contractor List'!$A:$J,7,FALSE))</f>
        <v xml:space="preserve"> </v>
      </c>
      <c r="E444" s="27" t="str">
        <f>IF((ISBLANK(A444))," ",VLOOKUP(A444,'Contractor List'!$A:$J,8,FALSE))</f>
        <v xml:space="preserve"> </v>
      </c>
      <c r="F444" s="27" t="str">
        <f>IF((ISBLANK(A444))," ",VLOOKUP(A444,'Contractor List'!$A:$J,9,FALSE))</f>
        <v xml:space="preserve"> </v>
      </c>
      <c r="G444" s="27" t="str">
        <f>IF((ISBLANK(A444))," ",VLOOKUP(A444,'Contractor List'!$A:$J,10,FALSE))</f>
        <v xml:space="preserve"> </v>
      </c>
      <c r="I444" s="26" t="str">
        <f>IF(ISBLANK(H444)=FALSE,VLOOKUP(H444,'Hidden - Dropdown'!$B:$D,2,FALSE),"")</f>
        <v/>
      </c>
      <c r="J444" s="54" t="str">
        <f>IF(ISBLANK(H444)=FALSE,VLOOKUP(H444,'Hidden - Dropdown'!$B:$D,3,FALSE),"")</f>
        <v/>
      </c>
      <c r="L444" s="51" t="str">
        <f t="shared" si="18"/>
        <v/>
      </c>
      <c r="M444" s="75" t="e">
        <f t="shared" ca="1" si="19"/>
        <v>#VALUE!</v>
      </c>
      <c r="N444" s="83" t="str">
        <f>IF(ISBLANK(A444),"",IF(L444="One-time training","",HYPERLINK("mailto:"&amp;VLOOKUP(A444,'Contractor List'!$A:$J,5,FALSE)&amp;"?subject="&amp;'Hidden - Dropdown'!$L$7&amp;"&amp;body=Hi "&amp;C444&amp;","&amp;"%0A%0A"&amp;O444&amp;"%0A%0A"&amp;"Please take the training and provide feedback with the completion date.","send e-mail to this TM")))</f>
        <v/>
      </c>
      <c r="O444" s="22" t="str">
        <f>CONCATENATE("you are due for the"&amp;" '"&amp;Overview!H444, "' ", "training on ",CHAR(10),(TEXT(Overview!L444, "mm/dd/yyyy")),".")</f>
        <v>you are due for the '' training on 
.</v>
      </c>
      <c r="R444" s="72" t="e">
        <f t="shared" si="20"/>
        <v>#VALUE!</v>
      </c>
    </row>
    <row r="445" spans="1:18" ht="16" x14ac:dyDescent="0.35">
      <c r="A445" s="28"/>
      <c r="B445" s="47" t="str">
        <f>IF((ISBLANK(A445))," ",VLOOKUP(A445,'Contractor List'!$A:$J,2,FALSE))</f>
        <v xml:space="preserve"> </v>
      </c>
      <c r="C445" s="47" t="str">
        <f>IF((ISBLANK(A445))," ",VLOOKUP(A445,'Contractor List'!$A:$J,3,FALSE))</f>
        <v xml:space="preserve"> </v>
      </c>
      <c r="D445" s="47" t="str">
        <f>IF((ISBLANK(A445))," ",VLOOKUP(A445,'Contractor List'!$A:$J,7,FALSE))</f>
        <v xml:space="preserve"> </v>
      </c>
      <c r="E445" s="27" t="str">
        <f>IF((ISBLANK(A445))," ",VLOOKUP(A445,'Contractor List'!$A:$J,8,FALSE))</f>
        <v xml:space="preserve"> </v>
      </c>
      <c r="F445" s="27" t="str">
        <f>IF((ISBLANK(A445))," ",VLOOKUP(A445,'Contractor List'!$A:$J,9,FALSE))</f>
        <v xml:space="preserve"> </v>
      </c>
      <c r="G445" s="27" t="str">
        <f>IF((ISBLANK(A445))," ",VLOOKUP(A445,'Contractor List'!$A:$J,10,FALSE))</f>
        <v xml:space="preserve"> </v>
      </c>
      <c r="I445" s="26" t="str">
        <f>IF(ISBLANK(H445)=FALSE,VLOOKUP(H445,'Hidden - Dropdown'!$B:$D,2,FALSE),"")</f>
        <v/>
      </c>
      <c r="J445" s="54" t="str">
        <f>IF(ISBLANK(H445)=FALSE,VLOOKUP(H445,'Hidden - Dropdown'!$B:$D,3,FALSE),"")</f>
        <v/>
      </c>
      <c r="L445" s="51" t="str">
        <f t="shared" si="18"/>
        <v/>
      </c>
      <c r="M445" s="75" t="e">
        <f t="shared" ca="1" si="19"/>
        <v>#VALUE!</v>
      </c>
      <c r="N445" s="83" t="str">
        <f>IF(ISBLANK(A445),"",IF(L445="One-time training","",HYPERLINK("mailto:"&amp;VLOOKUP(A445,'Contractor List'!$A:$J,5,FALSE)&amp;"?subject="&amp;'Hidden - Dropdown'!$L$7&amp;"&amp;body=Hi "&amp;C445&amp;","&amp;"%0A%0A"&amp;O445&amp;"%0A%0A"&amp;"Please take the training and provide feedback with the completion date.","send e-mail to this TM")))</f>
        <v/>
      </c>
      <c r="O445" s="22" t="str">
        <f>CONCATENATE("you are due for the"&amp;" '"&amp;Overview!H445, "' ", "training on ",CHAR(10),(TEXT(Overview!L445, "mm/dd/yyyy")),".")</f>
        <v>you are due for the '' training on 
.</v>
      </c>
      <c r="R445" s="72" t="e">
        <f t="shared" si="20"/>
        <v>#VALUE!</v>
      </c>
    </row>
    <row r="446" spans="1:18" ht="16" x14ac:dyDescent="0.35">
      <c r="A446" s="28"/>
      <c r="B446" s="47" t="str">
        <f>IF((ISBLANK(A446))," ",VLOOKUP(A446,'Contractor List'!$A:$J,2,FALSE))</f>
        <v xml:space="preserve"> </v>
      </c>
      <c r="C446" s="47" t="str">
        <f>IF((ISBLANK(A446))," ",VLOOKUP(A446,'Contractor List'!$A:$J,3,FALSE))</f>
        <v xml:space="preserve"> </v>
      </c>
      <c r="D446" s="47" t="str">
        <f>IF((ISBLANK(A446))," ",VLOOKUP(A446,'Contractor List'!$A:$J,7,FALSE))</f>
        <v xml:space="preserve"> </v>
      </c>
      <c r="E446" s="27" t="str">
        <f>IF((ISBLANK(A446))," ",VLOOKUP(A446,'Contractor List'!$A:$J,8,FALSE))</f>
        <v xml:space="preserve"> </v>
      </c>
      <c r="F446" s="27" t="str">
        <f>IF((ISBLANK(A446))," ",VLOOKUP(A446,'Contractor List'!$A:$J,9,FALSE))</f>
        <v xml:space="preserve"> </v>
      </c>
      <c r="G446" s="27" t="str">
        <f>IF((ISBLANK(A446))," ",VLOOKUP(A446,'Contractor List'!$A:$J,10,FALSE))</f>
        <v xml:space="preserve"> </v>
      </c>
      <c r="I446" s="26" t="str">
        <f>IF(ISBLANK(H446)=FALSE,VLOOKUP(H446,'Hidden - Dropdown'!$B:$D,2,FALSE),"")</f>
        <v/>
      </c>
      <c r="J446" s="54" t="str">
        <f>IF(ISBLANK(H446)=FALSE,VLOOKUP(H446,'Hidden - Dropdown'!$B:$D,3,FALSE),"")</f>
        <v/>
      </c>
      <c r="L446" s="51" t="str">
        <f t="shared" si="18"/>
        <v/>
      </c>
      <c r="M446" s="75" t="e">
        <f t="shared" ca="1" si="19"/>
        <v>#VALUE!</v>
      </c>
      <c r="N446" s="83" t="str">
        <f>IF(ISBLANK(A446),"",IF(L446="One-time training","",HYPERLINK("mailto:"&amp;VLOOKUP(A446,'Contractor List'!$A:$J,5,FALSE)&amp;"?subject="&amp;'Hidden - Dropdown'!$L$7&amp;"&amp;body=Hi "&amp;C446&amp;","&amp;"%0A%0A"&amp;O446&amp;"%0A%0A"&amp;"Please take the training and provide feedback with the completion date.","send e-mail to this TM")))</f>
        <v/>
      </c>
      <c r="O446" s="22" t="str">
        <f>CONCATENATE("you are due for the"&amp;" '"&amp;Overview!H446, "' ", "training on ",CHAR(10),(TEXT(Overview!L446, "mm/dd/yyyy")),".")</f>
        <v>you are due for the '' training on 
.</v>
      </c>
      <c r="R446" s="72" t="e">
        <f t="shared" si="20"/>
        <v>#VALUE!</v>
      </c>
    </row>
    <row r="447" spans="1:18" ht="16" x14ac:dyDescent="0.35">
      <c r="A447" s="28"/>
      <c r="B447" s="47" t="str">
        <f>IF((ISBLANK(A447))," ",VLOOKUP(A447,'Contractor List'!$A:$J,2,FALSE))</f>
        <v xml:space="preserve"> </v>
      </c>
      <c r="C447" s="47" t="str">
        <f>IF((ISBLANK(A447))," ",VLOOKUP(A447,'Contractor List'!$A:$J,3,FALSE))</f>
        <v xml:space="preserve"> </v>
      </c>
      <c r="D447" s="47" t="str">
        <f>IF((ISBLANK(A447))," ",VLOOKUP(A447,'Contractor List'!$A:$J,7,FALSE))</f>
        <v xml:space="preserve"> </v>
      </c>
      <c r="E447" s="27" t="str">
        <f>IF((ISBLANK(A447))," ",VLOOKUP(A447,'Contractor List'!$A:$J,8,FALSE))</f>
        <v xml:space="preserve"> </v>
      </c>
      <c r="F447" s="27" t="str">
        <f>IF((ISBLANK(A447))," ",VLOOKUP(A447,'Contractor List'!$A:$J,9,FALSE))</f>
        <v xml:space="preserve"> </v>
      </c>
      <c r="G447" s="27" t="str">
        <f>IF((ISBLANK(A447))," ",VLOOKUP(A447,'Contractor List'!$A:$J,10,FALSE))</f>
        <v xml:space="preserve"> </v>
      </c>
      <c r="I447" s="26" t="str">
        <f>IF(ISBLANK(H447)=FALSE,VLOOKUP(H447,'Hidden - Dropdown'!$B:$D,2,FALSE),"")</f>
        <v/>
      </c>
      <c r="J447" s="54" t="str">
        <f>IF(ISBLANK(H447)=FALSE,VLOOKUP(H447,'Hidden - Dropdown'!$B:$D,3,FALSE),"")</f>
        <v/>
      </c>
      <c r="L447" s="51" t="str">
        <f t="shared" si="18"/>
        <v/>
      </c>
      <c r="M447" s="75" t="e">
        <f t="shared" ca="1" si="19"/>
        <v>#VALUE!</v>
      </c>
      <c r="N447" s="83" t="str">
        <f>IF(ISBLANK(A447),"",IF(L447="One-time training","",HYPERLINK("mailto:"&amp;VLOOKUP(A447,'Contractor List'!$A:$J,5,FALSE)&amp;"?subject="&amp;'Hidden - Dropdown'!$L$7&amp;"&amp;body=Hi "&amp;C447&amp;","&amp;"%0A%0A"&amp;O447&amp;"%0A%0A"&amp;"Please take the training and provide feedback with the completion date.","send e-mail to this TM")))</f>
        <v/>
      </c>
      <c r="O447" s="22" t="str">
        <f>CONCATENATE("you are due for the"&amp;" '"&amp;Overview!H447, "' ", "training on ",CHAR(10),(TEXT(Overview!L447, "mm/dd/yyyy")),".")</f>
        <v>you are due for the '' training on 
.</v>
      </c>
      <c r="R447" s="72" t="e">
        <f t="shared" si="20"/>
        <v>#VALUE!</v>
      </c>
    </row>
    <row r="448" spans="1:18" ht="16" x14ac:dyDescent="0.35">
      <c r="A448" s="28"/>
      <c r="B448" s="47" t="str">
        <f>IF((ISBLANK(A448))," ",VLOOKUP(A448,'Contractor List'!$A:$J,2,FALSE))</f>
        <v xml:space="preserve"> </v>
      </c>
      <c r="C448" s="47" t="str">
        <f>IF((ISBLANK(A448))," ",VLOOKUP(A448,'Contractor List'!$A:$J,3,FALSE))</f>
        <v xml:space="preserve"> </v>
      </c>
      <c r="D448" s="47" t="str">
        <f>IF((ISBLANK(A448))," ",VLOOKUP(A448,'Contractor List'!$A:$J,7,FALSE))</f>
        <v xml:space="preserve"> </v>
      </c>
      <c r="E448" s="27" t="str">
        <f>IF((ISBLANK(A448))," ",VLOOKUP(A448,'Contractor List'!$A:$J,8,FALSE))</f>
        <v xml:space="preserve"> </v>
      </c>
      <c r="F448" s="27" t="str">
        <f>IF((ISBLANK(A448))," ",VLOOKUP(A448,'Contractor List'!$A:$J,9,FALSE))</f>
        <v xml:space="preserve"> </v>
      </c>
      <c r="G448" s="27" t="str">
        <f>IF((ISBLANK(A448))," ",VLOOKUP(A448,'Contractor List'!$A:$J,10,FALSE))</f>
        <v xml:space="preserve"> </v>
      </c>
      <c r="I448" s="26" t="str">
        <f>IF(ISBLANK(H448)=FALSE,VLOOKUP(H448,'Hidden - Dropdown'!$B:$D,2,FALSE),"")</f>
        <v/>
      </c>
      <c r="J448" s="54" t="str">
        <f>IF(ISBLANK(H448)=FALSE,VLOOKUP(H448,'Hidden - Dropdown'!$B:$D,3,FALSE),"")</f>
        <v/>
      </c>
      <c r="L448" s="51" t="str">
        <f t="shared" si="18"/>
        <v/>
      </c>
      <c r="M448" s="75" t="e">
        <f t="shared" ca="1" si="19"/>
        <v>#VALUE!</v>
      </c>
      <c r="N448" s="83" t="str">
        <f>IF(ISBLANK(A448),"",IF(L448="One-time training","",HYPERLINK("mailto:"&amp;VLOOKUP(A448,'Contractor List'!$A:$J,5,FALSE)&amp;"?subject="&amp;'Hidden - Dropdown'!$L$7&amp;"&amp;body=Hi "&amp;C448&amp;","&amp;"%0A%0A"&amp;O448&amp;"%0A%0A"&amp;"Please take the training and provide feedback with the completion date.","send e-mail to this TM")))</f>
        <v/>
      </c>
      <c r="O448" s="22" t="str">
        <f>CONCATENATE("you are due for the"&amp;" '"&amp;Overview!H448, "' ", "training on ",CHAR(10),(TEXT(Overview!L448, "mm/dd/yyyy")),".")</f>
        <v>you are due for the '' training on 
.</v>
      </c>
      <c r="R448" s="72" t="e">
        <f t="shared" si="20"/>
        <v>#VALUE!</v>
      </c>
    </row>
    <row r="449" spans="1:18" ht="16" x14ac:dyDescent="0.35">
      <c r="A449" s="28"/>
      <c r="B449" s="47" t="str">
        <f>IF((ISBLANK(A449))," ",VLOOKUP(A449,'Contractor List'!$A:$J,2,FALSE))</f>
        <v xml:space="preserve"> </v>
      </c>
      <c r="C449" s="47" t="str">
        <f>IF((ISBLANK(A449))," ",VLOOKUP(A449,'Contractor List'!$A:$J,3,FALSE))</f>
        <v xml:space="preserve"> </v>
      </c>
      <c r="D449" s="47" t="str">
        <f>IF((ISBLANK(A449))," ",VLOOKUP(A449,'Contractor List'!$A:$J,7,FALSE))</f>
        <v xml:space="preserve"> </v>
      </c>
      <c r="E449" s="27" t="str">
        <f>IF((ISBLANK(A449))," ",VLOOKUP(A449,'Contractor List'!$A:$J,8,FALSE))</f>
        <v xml:space="preserve"> </v>
      </c>
      <c r="F449" s="27" t="str">
        <f>IF((ISBLANK(A449))," ",VLOOKUP(A449,'Contractor List'!$A:$J,9,FALSE))</f>
        <v xml:space="preserve"> </v>
      </c>
      <c r="G449" s="27" t="str">
        <f>IF((ISBLANK(A449))," ",VLOOKUP(A449,'Contractor List'!$A:$J,10,FALSE))</f>
        <v xml:space="preserve"> </v>
      </c>
      <c r="I449" s="26" t="str">
        <f>IF(ISBLANK(H449)=FALSE,VLOOKUP(H449,'Hidden - Dropdown'!$B:$D,2,FALSE),"")</f>
        <v/>
      </c>
      <c r="J449" s="54" t="str">
        <f>IF(ISBLANK(H449)=FALSE,VLOOKUP(H449,'Hidden - Dropdown'!$B:$D,3,FALSE),"")</f>
        <v/>
      </c>
      <c r="L449" s="51" t="str">
        <f t="shared" si="18"/>
        <v/>
      </c>
      <c r="M449" s="75" t="e">
        <f t="shared" ca="1" si="19"/>
        <v>#VALUE!</v>
      </c>
      <c r="N449" s="83" t="str">
        <f>IF(ISBLANK(A449),"",IF(L449="One-time training","",HYPERLINK("mailto:"&amp;VLOOKUP(A449,'Contractor List'!$A:$J,5,FALSE)&amp;"?subject="&amp;'Hidden - Dropdown'!$L$7&amp;"&amp;body=Hi "&amp;C449&amp;","&amp;"%0A%0A"&amp;O449&amp;"%0A%0A"&amp;"Please take the training and provide feedback with the completion date.","send e-mail to this TM")))</f>
        <v/>
      </c>
      <c r="O449" s="22" t="str">
        <f>CONCATENATE("you are due for the"&amp;" '"&amp;Overview!H449, "' ", "training on ",CHAR(10),(TEXT(Overview!L449, "mm/dd/yyyy")),".")</f>
        <v>you are due for the '' training on 
.</v>
      </c>
      <c r="R449" s="72" t="e">
        <f t="shared" si="20"/>
        <v>#VALUE!</v>
      </c>
    </row>
    <row r="450" spans="1:18" ht="16" x14ac:dyDescent="0.35">
      <c r="A450" s="28"/>
      <c r="B450" s="47" t="str">
        <f>IF((ISBLANK(A450))," ",VLOOKUP(A450,'Contractor List'!$A:$J,2,FALSE))</f>
        <v xml:space="preserve"> </v>
      </c>
      <c r="C450" s="47" t="str">
        <f>IF((ISBLANK(A450))," ",VLOOKUP(A450,'Contractor List'!$A:$J,3,FALSE))</f>
        <v xml:space="preserve"> </v>
      </c>
      <c r="D450" s="47" t="str">
        <f>IF((ISBLANK(A450))," ",VLOOKUP(A450,'Contractor List'!$A:$J,7,FALSE))</f>
        <v xml:space="preserve"> </v>
      </c>
      <c r="E450" s="27" t="str">
        <f>IF((ISBLANK(A450))," ",VLOOKUP(A450,'Contractor List'!$A:$J,8,FALSE))</f>
        <v xml:space="preserve"> </v>
      </c>
      <c r="F450" s="27" t="str">
        <f>IF((ISBLANK(A450))," ",VLOOKUP(A450,'Contractor List'!$A:$J,9,FALSE))</f>
        <v xml:space="preserve"> </v>
      </c>
      <c r="G450" s="27" t="str">
        <f>IF((ISBLANK(A450))," ",VLOOKUP(A450,'Contractor List'!$A:$J,10,FALSE))</f>
        <v xml:space="preserve"> </v>
      </c>
      <c r="I450" s="26" t="str">
        <f>IF(ISBLANK(H450)=FALSE,VLOOKUP(H450,'Hidden - Dropdown'!$B:$D,2,FALSE),"")</f>
        <v/>
      </c>
      <c r="J450" s="54" t="str">
        <f>IF(ISBLANK(H450)=FALSE,VLOOKUP(H450,'Hidden - Dropdown'!$B:$D,3,FALSE),"")</f>
        <v/>
      </c>
      <c r="L450" s="51" t="str">
        <f t="shared" si="18"/>
        <v/>
      </c>
      <c r="M450" s="75" t="e">
        <f t="shared" ca="1" si="19"/>
        <v>#VALUE!</v>
      </c>
      <c r="N450" s="83" t="str">
        <f>IF(ISBLANK(A450),"",IF(L450="One-time training","",HYPERLINK("mailto:"&amp;VLOOKUP(A450,'Contractor List'!$A:$J,5,FALSE)&amp;"?subject="&amp;'Hidden - Dropdown'!$L$7&amp;"&amp;body=Hi "&amp;C450&amp;","&amp;"%0A%0A"&amp;O450&amp;"%0A%0A"&amp;"Please take the training and provide feedback with the completion date.","send e-mail to this TM")))</f>
        <v/>
      </c>
      <c r="O450" s="22" t="str">
        <f>CONCATENATE("you are due for the"&amp;" '"&amp;Overview!H450, "' ", "training on ",CHAR(10),(TEXT(Overview!L450, "mm/dd/yyyy")),".")</f>
        <v>you are due for the '' training on 
.</v>
      </c>
      <c r="R450" s="72" t="e">
        <f t="shared" si="20"/>
        <v>#VALUE!</v>
      </c>
    </row>
    <row r="451" spans="1:18" ht="16" x14ac:dyDescent="0.35">
      <c r="A451" s="28"/>
      <c r="B451" s="47" t="str">
        <f>IF((ISBLANK(A451))," ",VLOOKUP(A451,'Contractor List'!$A:$J,2,FALSE))</f>
        <v xml:space="preserve"> </v>
      </c>
      <c r="C451" s="47" t="str">
        <f>IF((ISBLANK(A451))," ",VLOOKUP(A451,'Contractor List'!$A:$J,3,FALSE))</f>
        <v xml:space="preserve"> </v>
      </c>
      <c r="D451" s="47" t="str">
        <f>IF((ISBLANK(A451))," ",VLOOKUP(A451,'Contractor List'!$A:$J,7,FALSE))</f>
        <v xml:space="preserve"> </v>
      </c>
      <c r="E451" s="27" t="str">
        <f>IF((ISBLANK(A451))," ",VLOOKUP(A451,'Contractor List'!$A:$J,8,FALSE))</f>
        <v xml:space="preserve"> </v>
      </c>
      <c r="F451" s="27" t="str">
        <f>IF((ISBLANK(A451))," ",VLOOKUP(A451,'Contractor List'!$A:$J,9,FALSE))</f>
        <v xml:space="preserve"> </v>
      </c>
      <c r="G451" s="27" t="str">
        <f>IF((ISBLANK(A451))," ",VLOOKUP(A451,'Contractor List'!$A:$J,10,FALSE))</f>
        <v xml:space="preserve"> </v>
      </c>
      <c r="I451" s="26" t="str">
        <f>IF(ISBLANK(H451)=FALSE,VLOOKUP(H451,'Hidden - Dropdown'!$B:$D,2,FALSE),"")</f>
        <v/>
      </c>
      <c r="J451" s="54" t="str">
        <f>IF(ISBLANK(H451)=FALSE,VLOOKUP(H451,'Hidden - Dropdown'!$B:$D,3,FALSE),"")</f>
        <v/>
      </c>
      <c r="L451" s="51" t="str">
        <f t="shared" si="18"/>
        <v/>
      </c>
      <c r="M451" s="75" t="e">
        <f t="shared" ca="1" si="19"/>
        <v>#VALUE!</v>
      </c>
      <c r="N451" s="83" t="str">
        <f>IF(ISBLANK(A451),"",IF(L451="One-time training","",HYPERLINK("mailto:"&amp;VLOOKUP(A451,'Contractor List'!$A:$J,5,FALSE)&amp;"?subject="&amp;'Hidden - Dropdown'!$L$7&amp;"&amp;body=Hi "&amp;C451&amp;","&amp;"%0A%0A"&amp;O451&amp;"%0A%0A"&amp;"Please take the training and provide feedback with the completion date.","send e-mail to this TM")))</f>
        <v/>
      </c>
      <c r="O451" s="22" t="str">
        <f>CONCATENATE("you are due for the"&amp;" '"&amp;Overview!H451, "' ", "training on ",CHAR(10),(TEXT(Overview!L451, "mm/dd/yyyy")),".")</f>
        <v>you are due for the '' training on 
.</v>
      </c>
      <c r="R451" s="72" t="e">
        <f t="shared" si="20"/>
        <v>#VALUE!</v>
      </c>
    </row>
    <row r="452" spans="1:18" ht="16" x14ac:dyDescent="0.35">
      <c r="A452" s="28"/>
      <c r="B452" s="47" t="str">
        <f>IF((ISBLANK(A452))," ",VLOOKUP(A452,'Contractor List'!$A:$J,2,FALSE))</f>
        <v xml:space="preserve"> </v>
      </c>
      <c r="C452" s="47" t="str">
        <f>IF((ISBLANK(A452))," ",VLOOKUP(A452,'Contractor List'!$A:$J,3,FALSE))</f>
        <v xml:space="preserve"> </v>
      </c>
      <c r="D452" s="47" t="str">
        <f>IF((ISBLANK(A452))," ",VLOOKUP(A452,'Contractor List'!$A:$J,7,FALSE))</f>
        <v xml:space="preserve"> </v>
      </c>
      <c r="E452" s="27" t="str">
        <f>IF((ISBLANK(A452))," ",VLOOKUP(A452,'Contractor List'!$A:$J,8,FALSE))</f>
        <v xml:space="preserve"> </v>
      </c>
      <c r="F452" s="27" t="str">
        <f>IF((ISBLANK(A452))," ",VLOOKUP(A452,'Contractor List'!$A:$J,9,FALSE))</f>
        <v xml:space="preserve"> </v>
      </c>
      <c r="G452" s="27" t="str">
        <f>IF((ISBLANK(A452))," ",VLOOKUP(A452,'Contractor List'!$A:$J,10,FALSE))</f>
        <v xml:space="preserve"> </v>
      </c>
      <c r="I452" s="26" t="str">
        <f>IF(ISBLANK(H452)=FALSE,VLOOKUP(H452,'Hidden - Dropdown'!$B:$D,2,FALSE),"")</f>
        <v/>
      </c>
      <c r="J452" s="54" t="str">
        <f>IF(ISBLANK(H452)=FALSE,VLOOKUP(H452,'Hidden - Dropdown'!$B:$D,3,FALSE),"")</f>
        <v/>
      </c>
      <c r="L452" s="51" t="str">
        <f t="shared" ref="L452:L515" si="21">IF(ISBLANK(K452),"",(IF(J452="0","One-time training",(K452+J452))))</f>
        <v/>
      </c>
      <c r="M452" s="75" t="e">
        <f t="shared" ref="M452:M515" ca="1" si="22">$Q$4-R452</f>
        <v>#VALUE!</v>
      </c>
      <c r="N452" s="83" t="str">
        <f>IF(ISBLANK(A452),"",IF(L452="One-time training","",HYPERLINK("mailto:"&amp;VLOOKUP(A452,'Contractor List'!$A:$J,5,FALSE)&amp;"?subject="&amp;'Hidden - Dropdown'!$L$7&amp;"&amp;body=Hi "&amp;C452&amp;","&amp;"%0A%0A"&amp;O452&amp;"%0A%0A"&amp;"Please take the training and provide feedback with the completion date.","send e-mail to this TM")))</f>
        <v/>
      </c>
      <c r="O452" s="22" t="str">
        <f>CONCATENATE("you are due for the"&amp;" '"&amp;Overview!H452, "' ", "training on ",CHAR(10),(TEXT(Overview!L452, "mm/dd/yyyy")),".")</f>
        <v>you are due for the '' training on 
.</v>
      </c>
      <c r="R452" s="72" t="e">
        <f t="shared" si="20"/>
        <v>#VALUE!</v>
      </c>
    </row>
    <row r="453" spans="1:18" ht="16" x14ac:dyDescent="0.35">
      <c r="A453" s="28"/>
      <c r="B453" s="47" t="str">
        <f>IF((ISBLANK(A453))," ",VLOOKUP(A453,'Contractor List'!$A:$J,2,FALSE))</f>
        <v xml:space="preserve"> </v>
      </c>
      <c r="C453" s="47" t="str">
        <f>IF((ISBLANK(A453))," ",VLOOKUP(A453,'Contractor List'!$A:$J,3,FALSE))</f>
        <v xml:space="preserve"> </v>
      </c>
      <c r="D453" s="47" t="str">
        <f>IF((ISBLANK(A453))," ",VLOOKUP(A453,'Contractor List'!$A:$J,7,FALSE))</f>
        <v xml:space="preserve"> </v>
      </c>
      <c r="E453" s="27" t="str">
        <f>IF((ISBLANK(A453))," ",VLOOKUP(A453,'Contractor List'!$A:$J,8,FALSE))</f>
        <v xml:space="preserve"> </v>
      </c>
      <c r="F453" s="27" t="str">
        <f>IF((ISBLANK(A453))," ",VLOOKUP(A453,'Contractor List'!$A:$J,9,FALSE))</f>
        <v xml:space="preserve"> </v>
      </c>
      <c r="G453" s="27" t="str">
        <f>IF((ISBLANK(A453))," ",VLOOKUP(A453,'Contractor List'!$A:$J,10,FALSE))</f>
        <v xml:space="preserve"> </v>
      </c>
      <c r="I453" s="26" t="str">
        <f>IF(ISBLANK(H453)=FALSE,VLOOKUP(H453,'Hidden - Dropdown'!$B:$D,2,FALSE),"")</f>
        <v/>
      </c>
      <c r="J453" s="54" t="str">
        <f>IF(ISBLANK(H453)=FALSE,VLOOKUP(H453,'Hidden - Dropdown'!$B:$D,3,FALSE),"")</f>
        <v/>
      </c>
      <c r="L453" s="51" t="str">
        <f t="shared" si="21"/>
        <v/>
      </c>
      <c r="M453" s="75" t="e">
        <f t="shared" ca="1" si="22"/>
        <v>#VALUE!</v>
      </c>
      <c r="N453" s="83" t="str">
        <f>IF(ISBLANK(A453),"",IF(L453="One-time training","",HYPERLINK("mailto:"&amp;VLOOKUP(A453,'Contractor List'!$A:$J,5,FALSE)&amp;"?subject="&amp;'Hidden - Dropdown'!$L$7&amp;"&amp;body=Hi "&amp;C453&amp;","&amp;"%0A%0A"&amp;O453&amp;"%0A%0A"&amp;"Please take the training and provide feedback with the completion date.","send e-mail to this TM")))</f>
        <v/>
      </c>
      <c r="O453" s="22" t="str">
        <f>CONCATENATE("you are due for the"&amp;" '"&amp;Overview!H453, "' ", "training on ",CHAR(10),(TEXT(Overview!L453, "mm/dd/yyyy")),".")</f>
        <v>you are due for the '' training on 
.</v>
      </c>
      <c r="R453" s="72" t="e">
        <f t="shared" ref="R453:R516" si="23">YEAR(L453)</f>
        <v>#VALUE!</v>
      </c>
    </row>
    <row r="454" spans="1:18" ht="16" x14ac:dyDescent="0.35">
      <c r="A454" s="28"/>
      <c r="B454" s="47" t="str">
        <f>IF((ISBLANK(A454))," ",VLOOKUP(A454,'Contractor List'!$A:$J,2,FALSE))</f>
        <v xml:space="preserve"> </v>
      </c>
      <c r="C454" s="47" t="str">
        <f>IF((ISBLANK(A454))," ",VLOOKUP(A454,'Contractor List'!$A:$J,3,FALSE))</f>
        <v xml:space="preserve"> </v>
      </c>
      <c r="D454" s="47" t="str">
        <f>IF((ISBLANK(A454))," ",VLOOKUP(A454,'Contractor List'!$A:$J,7,FALSE))</f>
        <v xml:space="preserve"> </v>
      </c>
      <c r="E454" s="27" t="str">
        <f>IF((ISBLANK(A454))," ",VLOOKUP(A454,'Contractor List'!$A:$J,8,FALSE))</f>
        <v xml:space="preserve"> </v>
      </c>
      <c r="F454" s="27" t="str">
        <f>IF((ISBLANK(A454))," ",VLOOKUP(A454,'Contractor List'!$A:$J,9,FALSE))</f>
        <v xml:space="preserve"> </v>
      </c>
      <c r="G454" s="27" t="str">
        <f>IF((ISBLANK(A454))," ",VLOOKUP(A454,'Contractor List'!$A:$J,10,FALSE))</f>
        <v xml:space="preserve"> </v>
      </c>
      <c r="I454" s="26" t="str">
        <f>IF(ISBLANK(H454)=FALSE,VLOOKUP(H454,'Hidden - Dropdown'!$B:$D,2,FALSE),"")</f>
        <v/>
      </c>
      <c r="J454" s="54" t="str">
        <f>IF(ISBLANK(H454)=FALSE,VLOOKUP(H454,'Hidden - Dropdown'!$B:$D,3,FALSE),"")</f>
        <v/>
      </c>
      <c r="L454" s="51" t="str">
        <f t="shared" si="21"/>
        <v/>
      </c>
      <c r="M454" s="75" t="e">
        <f t="shared" ca="1" si="22"/>
        <v>#VALUE!</v>
      </c>
      <c r="N454" s="83" t="str">
        <f>IF(ISBLANK(A454),"",IF(L454="One-time training","",HYPERLINK("mailto:"&amp;VLOOKUP(A454,'Contractor List'!$A:$J,5,FALSE)&amp;"?subject="&amp;'Hidden - Dropdown'!$L$7&amp;"&amp;body=Hi "&amp;C454&amp;","&amp;"%0A%0A"&amp;O454&amp;"%0A%0A"&amp;"Please take the training and provide feedback with the completion date.","send e-mail to this TM")))</f>
        <v/>
      </c>
      <c r="O454" s="22" t="str">
        <f>CONCATENATE("you are due for the"&amp;" '"&amp;Overview!H454, "' ", "training on ",CHAR(10),(TEXT(Overview!L454, "mm/dd/yyyy")),".")</f>
        <v>you are due for the '' training on 
.</v>
      </c>
      <c r="R454" s="72" t="e">
        <f t="shared" si="23"/>
        <v>#VALUE!</v>
      </c>
    </row>
    <row r="455" spans="1:18" ht="16" x14ac:dyDescent="0.35">
      <c r="A455" s="28"/>
      <c r="B455" s="47" t="str">
        <f>IF((ISBLANK(A455))," ",VLOOKUP(A455,'Contractor List'!$A:$J,2,FALSE))</f>
        <v xml:space="preserve"> </v>
      </c>
      <c r="C455" s="47" t="str">
        <f>IF((ISBLANK(A455))," ",VLOOKUP(A455,'Contractor List'!$A:$J,3,FALSE))</f>
        <v xml:space="preserve"> </v>
      </c>
      <c r="D455" s="47" t="str">
        <f>IF((ISBLANK(A455))," ",VLOOKUP(A455,'Contractor List'!$A:$J,7,FALSE))</f>
        <v xml:space="preserve"> </v>
      </c>
      <c r="E455" s="27" t="str">
        <f>IF((ISBLANK(A455))," ",VLOOKUP(A455,'Contractor List'!$A:$J,8,FALSE))</f>
        <v xml:space="preserve"> </v>
      </c>
      <c r="F455" s="27" t="str">
        <f>IF((ISBLANK(A455))," ",VLOOKUP(A455,'Contractor List'!$A:$J,9,FALSE))</f>
        <v xml:space="preserve"> </v>
      </c>
      <c r="G455" s="27" t="str">
        <f>IF((ISBLANK(A455))," ",VLOOKUP(A455,'Contractor List'!$A:$J,10,FALSE))</f>
        <v xml:space="preserve"> </v>
      </c>
      <c r="I455" s="26" t="str">
        <f>IF(ISBLANK(H455)=FALSE,VLOOKUP(H455,'Hidden - Dropdown'!$B:$D,2,FALSE),"")</f>
        <v/>
      </c>
      <c r="J455" s="54" t="str">
        <f>IF(ISBLANK(H455)=FALSE,VLOOKUP(H455,'Hidden - Dropdown'!$B:$D,3,FALSE),"")</f>
        <v/>
      </c>
      <c r="L455" s="51" t="str">
        <f t="shared" si="21"/>
        <v/>
      </c>
      <c r="M455" s="75" t="e">
        <f t="shared" ca="1" si="22"/>
        <v>#VALUE!</v>
      </c>
      <c r="N455" s="83" t="str">
        <f>IF(ISBLANK(A455),"",IF(L455="One-time training","",HYPERLINK("mailto:"&amp;VLOOKUP(A455,'Contractor List'!$A:$J,5,FALSE)&amp;"?subject="&amp;'Hidden - Dropdown'!$L$7&amp;"&amp;body=Hi "&amp;C455&amp;","&amp;"%0A%0A"&amp;O455&amp;"%0A%0A"&amp;"Please take the training and provide feedback with the completion date.","send e-mail to this TM")))</f>
        <v/>
      </c>
      <c r="O455" s="22" t="str">
        <f>CONCATENATE("you are due for the"&amp;" '"&amp;Overview!H455, "' ", "training on ",CHAR(10),(TEXT(Overview!L455, "mm/dd/yyyy")),".")</f>
        <v>you are due for the '' training on 
.</v>
      </c>
      <c r="R455" s="72" t="e">
        <f t="shared" si="23"/>
        <v>#VALUE!</v>
      </c>
    </row>
    <row r="456" spans="1:18" ht="16" x14ac:dyDescent="0.35">
      <c r="A456" s="28"/>
      <c r="B456" s="47" t="str">
        <f>IF((ISBLANK(A456))," ",VLOOKUP(A456,'Contractor List'!$A:$J,2,FALSE))</f>
        <v xml:space="preserve"> </v>
      </c>
      <c r="C456" s="47" t="str">
        <f>IF((ISBLANK(A456))," ",VLOOKUP(A456,'Contractor List'!$A:$J,3,FALSE))</f>
        <v xml:space="preserve"> </v>
      </c>
      <c r="D456" s="47" t="str">
        <f>IF((ISBLANK(A456))," ",VLOOKUP(A456,'Contractor List'!$A:$J,7,FALSE))</f>
        <v xml:space="preserve"> </v>
      </c>
      <c r="E456" s="27" t="str">
        <f>IF((ISBLANK(A456))," ",VLOOKUP(A456,'Contractor List'!$A:$J,8,FALSE))</f>
        <v xml:space="preserve"> </v>
      </c>
      <c r="F456" s="27" t="str">
        <f>IF((ISBLANK(A456))," ",VLOOKUP(A456,'Contractor List'!$A:$J,9,FALSE))</f>
        <v xml:space="preserve"> </v>
      </c>
      <c r="G456" s="27" t="str">
        <f>IF((ISBLANK(A456))," ",VLOOKUP(A456,'Contractor List'!$A:$J,10,FALSE))</f>
        <v xml:space="preserve"> </v>
      </c>
      <c r="I456" s="26" t="str">
        <f>IF(ISBLANK(H456)=FALSE,VLOOKUP(H456,'Hidden - Dropdown'!$B:$D,2,FALSE),"")</f>
        <v/>
      </c>
      <c r="J456" s="54" t="str">
        <f>IF(ISBLANK(H456)=FALSE,VLOOKUP(H456,'Hidden - Dropdown'!$B:$D,3,FALSE),"")</f>
        <v/>
      </c>
      <c r="L456" s="51" t="str">
        <f t="shared" si="21"/>
        <v/>
      </c>
      <c r="M456" s="75" t="e">
        <f t="shared" ca="1" si="22"/>
        <v>#VALUE!</v>
      </c>
      <c r="N456" s="83" t="str">
        <f>IF(ISBLANK(A456),"",IF(L456="One-time training","",HYPERLINK("mailto:"&amp;VLOOKUP(A456,'Contractor List'!$A:$J,5,FALSE)&amp;"?subject="&amp;'Hidden - Dropdown'!$L$7&amp;"&amp;body=Hi "&amp;C456&amp;","&amp;"%0A%0A"&amp;O456&amp;"%0A%0A"&amp;"Please take the training and provide feedback with the completion date.","send e-mail to this TM")))</f>
        <v/>
      </c>
      <c r="O456" s="22" t="str">
        <f>CONCATENATE("you are due for the"&amp;" '"&amp;Overview!H456, "' ", "training on ",CHAR(10),(TEXT(Overview!L456, "mm/dd/yyyy")),".")</f>
        <v>you are due for the '' training on 
.</v>
      </c>
      <c r="R456" s="72" t="e">
        <f t="shared" si="23"/>
        <v>#VALUE!</v>
      </c>
    </row>
    <row r="457" spans="1:18" ht="16" x14ac:dyDescent="0.35">
      <c r="A457" s="28"/>
      <c r="B457" s="47" t="str">
        <f>IF((ISBLANK(A457))," ",VLOOKUP(A457,'Contractor List'!$A:$J,2,FALSE))</f>
        <v xml:space="preserve"> </v>
      </c>
      <c r="C457" s="47" t="str">
        <f>IF((ISBLANK(A457))," ",VLOOKUP(A457,'Contractor List'!$A:$J,3,FALSE))</f>
        <v xml:space="preserve"> </v>
      </c>
      <c r="D457" s="47" t="str">
        <f>IF((ISBLANK(A457))," ",VLOOKUP(A457,'Contractor List'!$A:$J,7,FALSE))</f>
        <v xml:space="preserve"> </v>
      </c>
      <c r="E457" s="27" t="str">
        <f>IF((ISBLANK(A457))," ",VLOOKUP(A457,'Contractor List'!$A:$J,8,FALSE))</f>
        <v xml:space="preserve"> </v>
      </c>
      <c r="F457" s="27" t="str">
        <f>IF((ISBLANK(A457))," ",VLOOKUP(A457,'Contractor List'!$A:$J,9,FALSE))</f>
        <v xml:space="preserve"> </v>
      </c>
      <c r="G457" s="27" t="str">
        <f>IF((ISBLANK(A457))," ",VLOOKUP(A457,'Contractor List'!$A:$J,10,FALSE))</f>
        <v xml:space="preserve"> </v>
      </c>
      <c r="I457" s="26" t="str">
        <f>IF(ISBLANK(H457)=FALSE,VLOOKUP(H457,'Hidden - Dropdown'!$B:$D,2,FALSE),"")</f>
        <v/>
      </c>
      <c r="J457" s="54" t="str">
        <f>IF(ISBLANK(H457)=FALSE,VLOOKUP(H457,'Hidden - Dropdown'!$B:$D,3,FALSE),"")</f>
        <v/>
      </c>
      <c r="L457" s="51" t="str">
        <f t="shared" si="21"/>
        <v/>
      </c>
      <c r="M457" s="75" t="e">
        <f t="shared" ca="1" si="22"/>
        <v>#VALUE!</v>
      </c>
      <c r="N457" s="83" t="str">
        <f>IF(ISBLANK(A457),"",IF(L457="One-time training","",HYPERLINK("mailto:"&amp;VLOOKUP(A457,'Contractor List'!$A:$J,5,FALSE)&amp;"?subject="&amp;'Hidden - Dropdown'!$L$7&amp;"&amp;body=Hi "&amp;C457&amp;","&amp;"%0A%0A"&amp;O457&amp;"%0A%0A"&amp;"Please take the training and provide feedback with the completion date.","send e-mail to this TM")))</f>
        <v/>
      </c>
      <c r="O457" s="22" t="str">
        <f>CONCATENATE("you are due for the"&amp;" '"&amp;Overview!H457, "' ", "training on ",CHAR(10),(TEXT(Overview!L457, "mm/dd/yyyy")),".")</f>
        <v>you are due for the '' training on 
.</v>
      </c>
      <c r="R457" s="72" t="e">
        <f t="shared" si="23"/>
        <v>#VALUE!</v>
      </c>
    </row>
    <row r="458" spans="1:18" ht="16" x14ac:dyDescent="0.35">
      <c r="A458" s="28"/>
      <c r="B458" s="47" t="str">
        <f>IF((ISBLANK(A458))," ",VLOOKUP(A458,'Contractor List'!$A:$J,2,FALSE))</f>
        <v xml:space="preserve"> </v>
      </c>
      <c r="C458" s="47" t="str">
        <f>IF((ISBLANK(A458))," ",VLOOKUP(A458,'Contractor List'!$A:$J,3,FALSE))</f>
        <v xml:space="preserve"> </v>
      </c>
      <c r="D458" s="47" t="str">
        <f>IF((ISBLANK(A458))," ",VLOOKUP(A458,'Contractor List'!$A:$J,7,FALSE))</f>
        <v xml:space="preserve"> </v>
      </c>
      <c r="E458" s="27" t="str">
        <f>IF((ISBLANK(A458))," ",VLOOKUP(A458,'Contractor List'!$A:$J,8,FALSE))</f>
        <v xml:space="preserve"> </v>
      </c>
      <c r="F458" s="27" t="str">
        <f>IF((ISBLANK(A458))," ",VLOOKUP(A458,'Contractor List'!$A:$J,9,FALSE))</f>
        <v xml:space="preserve"> </v>
      </c>
      <c r="G458" s="27" t="str">
        <f>IF((ISBLANK(A458))," ",VLOOKUP(A458,'Contractor List'!$A:$J,10,FALSE))</f>
        <v xml:space="preserve"> </v>
      </c>
      <c r="I458" s="26" t="str">
        <f>IF(ISBLANK(H458)=FALSE,VLOOKUP(H458,'Hidden - Dropdown'!$B:$D,2,FALSE),"")</f>
        <v/>
      </c>
      <c r="J458" s="54" t="str">
        <f>IF(ISBLANK(H458)=FALSE,VLOOKUP(H458,'Hidden - Dropdown'!$B:$D,3,FALSE),"")</f>
        <v/>
      </c>
      <c r="L458" s="51" t="str">
        <f t="shared" si="21"/>
        <v/>
      </c>
      <c r="M458" s="75" t="e">
        <f t="shared" ca="1" si="22"/>
        <v>#VALUE!</v>
      </c>
      <c r="N458" s="83" t="str">
        <f>IF(ISBLANK(A458),"",IF(L458="One-time training","",HYPERLINK("mailto:"&amp;VLOOKUP(A458,'Contractor List'!$A:$J,5,FALSE)&amp;"?subject="&amp;'Hidden - Dropdown'!$L$7&amp;"&amp;body=Hi "&amp;C458&amp;","&amp;"%0A%0A"&amp;O458&amp;"%0A%0A"&amp;"Please take the training and provide feedback with the completion date.","send e-mail to this TM")))</f>
        <v/>
      </c>
      <c r="O458" s="22" t="str">
        <f>CONCATENATE("you are due for the"&amp;" '"&amp;Overview!H458, "' ", "training on ",CHAR(10),(TEXT(Overview!L458, "mm/dd/yyyy")),".")</f>
        <v>you are due for the '' training on 
.</v>
      </c>
      <c r="R458" s="72" t="e">
        <f t="shared" si="23"/>
        <v>#VALUE!</v>
      </c>
    </row>
    <row r="459" spans="1:18" ht="16" x14ac:dyDescent="0.35">
      <c r="A459" s="28"/>
      <c r="B459" s="47" t="str">
        <f>IF((ISBLANK(A459))," ",VLOOKUP(A459,'Contractor List'!$A:$J,2,FALSE))</f>
        <v xml:space="preserve"> </v>
      </c>
      <c r="C459" s="47" t="str">
        <f>IF((ISBLANK(A459))," ",VLOOKUP(A459,'Contractor List'!$A:$J,3,FALSE))</f>
        <v xml:space="preserve"> </v>
      </c>
      <c r="D459" s="47" t="str">
        <f>IF((ISBLANK(A459))," ",VLOOKUP(A459,'Contractor List'!$A:$J,7,FALSE))</f>
        <v xml:space="preserve"> </v>
      </c>
      <c r="E459" s="27" t="str">
        <f>IF((ISBLANK(A459))," ",VLOOKUP(A459,'Contractor List'!$A:$J,8,FALSE))</f>
        <v xml:space="preserve"> </v>
      </c>
      <c r="F459" s="27" t="str">
        <f>IF((ISBLANK(A459))," ",VLOOKUP(A459,'Contractor List'!$A:$J,9,FALSE))</f>
        <v xml:space="preserve"> </v>
      </c>
      <c r="G459" s="27" t="str">
        <f>IF((ISBLANK(A459))," ",VLOOKUP(A459,'Contractor List'!$A:$J,10,FALSE))</f>
        <v xml:space="preserve"> </v>
      </c>
      <c r="I459" s="26" t="str">
        <f>IF(ISBLANK(H459)=FALSE,VLOOKUP(H459,'Hidden - Dropdown'!$B:$D,2,FALSE),"")</f>
        <v/>
      </c>
      <c r="J459" s="54" t="str">
        <f>IF(ISBLANK(H459)=FALSE,VLOOKUP(H459,'Hidden - Dropdown'!$B:$D,3,FALSE),"")</f>
        <v/>
      </c>
      <c r="L459" s="51" t="str">
        <f t="shared" si="21"/>
        <v/>
      </c>
      <c r="M459" s="75" t="e">
        <f t="shared" ca="1" si="22"/>
        <v>#VALUE!</v>
      </c>
      <c r="N459" s="83" t="str">
        <f>IF(ISBLANK(A459),"",IF(L459="One-time training","",HYPERLINK("mailto:"&amp;VLOOKUP(A459,'Contractor List'!$A:$J,5,FALSE)&amp;"?subject="&amp;'Hidden - Dropdown'!$L$7&amp;"&amp;body=Hi "&amp;C459&amp;","&amp;"%0A%0A"&amp;O459&amp;"%0A%0A"&amp;"Please take the training and provide feedback with the completion date.","send e-mail to this TM")))</f>
        <v/>
      </c>
      <c r="O459" s="22" t="str">
        <f>CONCATENATE("you are due for the"&amp;" '"&amp;Overview!H459, "' ", "training on ",CHAR(10),(TEXT(Overview!L459, "mm/dd/yyyy")),".")</f>
        <v>you are due for the '' training on 
.</v>
      </c>
      <c r="R459" s="72" t="e">
        <f t="shared" si="23"/>
        <v>#VALUE!</v>
      </c>
    </row>
    <row r="460" spans="1:18" ht="16" x14ac:dyDescent="0.35">
      <c r="A460" s="28"/>
      <c r="B460" s="47" t="str">
        <f>IF((ISBLANK(A460))," ",VLOOKUP(A460,'Contractor List'!$A:$J,2,FALSE))</f>
        <v xml:space="preserve"> </v>
      </c>
      <c r="C460" s="47" t="str">
        <f>IF((ISBLANK(A460))," ",VLOOKUP(A460,'Contractor List'!$A:$J,3,FALSE))</f>
        <v xml:space="preserve"> </v>
      </c>
      <c r="D460" s="47" t="str">
        <f>IF((ISBLANK(A460))," ",VLOOKUP(A460,'Contractor List'!$A:$J,7,FALSE))</f>
        <v xml:space="preserve"> </v>
      </c>
      <c r="E460" s="27" t="str">
        <f>IF((ISBLANK(A460))," ",VLOOKUP(A460,'Contractor List'!$A:$J,8,FALSE))</f>
        <v xml:space="preserve"> </v>
      </c>
      <c r="F460" s="27" t="str">
        <f>IF((ISBLANK(A460))," ",VLOOKUP(A460,'Contractor List'!$A:$J,9,FALSE))</f>
        <v xml:space="preserve"> </v>
      </c>
      <c r="G460" s="27" t="str">
        <f>IF((ISBLANK(A460))," ",VLOOKUP(A460,'Contractor List'!$A:$J,10,FALSE))</f>
        <v xml:space="preserve"> </v>
      </c>
      <c r="I460" s="26" t="str">
        <f>IF(ISBLANK(H460)=FALSE,VLOOKUP(H460,'Hidden - Dropdown'!$B:$D,2,FALSE),"")</f>
        <v/>
      </c>
      <c r="J460" s="54" t="str">
        <f>IF(ISBLANK(H460)=FALSE,VLOOKUP(H460,'Hidden - Dropdown'!$B:$D,3,FALSE),"")</f>
        <v/>
      </c>
      <c r="L460" s="51" t="str">
        <f t="shared" si="21"/>
        <v/>
      </c>
      <c r="M460" s="75" t="e">
        <f t="shared" ca="1" si="22"/>
        <v>#VALUE!</v>
      </c>
      <c r="N460" s="83" t="str">
        <f>IF(ISBLANK(A460),"",IF(L460="One-time training","",HYPERLINK("mailto:"&amp;VLOOKUP(A460,'Contractor List'!$A:$J,5,FALSE)&amp;"?subject="&amp;'Hidden - Dropdown'!$L$7&amp;"&amp;body=Hi "&amp;C460&amp;","&amp;"%0A%0A"&amp;O460&amp;"%0A%0A"&amp;"Please take the training and provide feedback with the completion date.","send e-mail to this TM")))</f>
        <v/>
      </c>
      <c r="O460" s="22" t="str">
        <f>CONCATENATE("you are due for the"&amp;" '"&amp;Overview!H460, "' ", "training on ",CHAR(10),(TEXT(Overview!L460, "mm/dd/yyyy")),".")</f>
        <v>you are due for the '' training on 
.</v>
      </c>
      <c r="R460" s="72" t="e">
        <f t="shared" si="23"/>
        <v>#VALUE!</v>
      </c>
    </row>
    <row r="461" spans="1:18" ht="16" x14ac:dyDescent="0.35">
      <c r="A461" s="28"/>
      <c r="B461" s="47" t="str">
        <f>IF((ISBLANK(A461))," ",VLOOKUP(A461,'Contractor List'!$A:$J,2,FALSE))</f>
        <v xml:space="preserve"> </v>
      </c>
      <c r="C461" s="47" t="str">
        <f>IF((ISBLANK(A461))," ",VLOOKUP(A461,'Contractor List'!$A:$J,3,FALSE))</f>
        <v xml:space="preserve"> </v>
      </c>
      <c r="D461" s="47" t="str">
        <f>IF((ISBLANK(A461))," ",VLOOKUP(A461,'Contractor List'!$A:$J,7,FALSE))</f>
        <v xml:space="preserve"> </v>
      </c>
      <c r="E461" s="27" t="str">
        <f>IF((ISBLANK(A461))," ",VLOOKUP(A461,'Contractor List'!$A:$J,8,FALSE))</f>
        <v xml:space="preserve"> </v>
      </c>
      <c r="F461" s="27" t="str">
        <f>IF((ISBLANK(A461))," ",VLOOKUP(A461,'Contractor List'!$A:$J,9,FALSE))</f>
        <v xml:space="preserve"> </v>
      </c>
      <c r="G461" s="27" t="str">
        <f>IF((ISBLANK(A461))," ",VLOOKUP(A461,'Contractor List'!$A:$J,10,FALSE))</f>
        <v xml:space="preserve"> </v>
      </c>
      <c r="I461" s="26" t="str">
        <f>IF(ISBLANK(H461)=FALSE,VLOOKUP(H461,'Hidden - Dropdown'!$B:$D,2,FALSE),"")</f>
        <v/>
      </c>
      <c r="J461" s="54" t="str">
        <f>IF(ISBLANK(H461)=FALSE,VLOOKUP(H461,'Hidden - Dropdown'!$B:$D,3,FALSE),"")</f>
        <v/>
      </c>
      <c r="L461" s="51" t="str">
        <f t="shared" si="21"/>
        <v/>
      </c>
      <c r="M461" s="75" t="e">
        <f t="shared" ca="1" si="22"/>
        <v>#VALUE!</v>
      </c>
      <c r="N461" s="83" t="str">
        <f>IF(ISBLANK(A461),"",IF(L461="One-time training","",HYPERLINK("mailto:"&amp;VLOOKUP(A461,'Contractor List'!$A:$J,5,FALSE)&amp;"?subject="&amp;'Hidden - Dropdown'!$L$7&amp;"&amp;body=Hi "&amp;C461&amp;","&amp;"%0A%0A"&amp;O461&amp;"%0A%0A"&amp;"Please take the training and provide feedback with the completion date.","send e-mail to this TM")))</f>
        <v/>
      </c>
      <c r="O461" s="22" t="str">
        <f>CONCATENATE("you are due for the"&amp;" '"&amp;Overview!H461, "' ", "training on ",CHAR(10),(TEXT(Overview!L461, "mm/dd/yyyy")),".")</f>
        <v>you are due for the '' training on 
.</v>
      </c>
      <c r="R461" s="72" t="e">
        <f t="shared" si="23"/>
        <v>#VALUE!</v>
      </c>
    </row>
    <row r="462" spans="1:18" ht="16" x14ac:dyDescent="0.35">
      <c r="A462" s="28"/>
      <c r="B462" s="47" t="str">
        <f>IF((ISBLANK(A462))," ",VLOOKUP(A462,'Contractor List'!$A:$J,2,FALSE))</f>
        <v xml:space="preserve"> </v>
      </c>
      <c r="C462" s="47" t="str">
        <f>IF((ISBLANK(A462))," ",VLOOKUP(A462,'Contractor List'!$A:$J,3,FALSE))</f>
        <v xml:space="preserve"> </v>
      </c>
      <c r="D462" s="47" t="str">
        <f>IF((ISBLANK(A462))," ",VLOOKUP(A462,'Contractor List'!$A:$J,7,FALSE))</f>
        <v xml:space="preserve"> </v>
      </c>
      <c r="E462" s="27" t="str">
        <f>IF((ISBLANK(A462))," ",VLOOKUP(A462,'Contractor List'!$A:$J,8,FALSE))</f>
        <v xml:space="preserve"> </v>
      </c>
      <c r="F462" s="27" t="str">
        <f>IF((ISBLANK(A462))," ",VLOOKUP(A462,'Contractor List'!$A:$J,9,FALSE))</f>
        <v xml:space="preserve"> </v>
      </c>
      <c r="G462" s="27" t="str">
        <f>IF((ISBLANK(A462))," ",VLOOKUP(A462,'Contractor List'!$A:$J,10,FALSE))</f>
        <v xml:space="preserve"> </v>
      </c>
      <c r="I462" s="26" t="str">
        <f>IF(ISBLANK(H462)=FALSE,VLOOKUP(H462,'Hidden - Dropdown'!$B:$D,2,FALSE),"")</f>
        <v/>
      </c>
      <c r="J462" s="54" t="str">
        <f>IF(ISBLANK(H462)=FALSE,VLOOKUP(H462,'Hidden - Dropdown'!$B:$D,3,FALSE),"")</f>
        <v/>
      </c>
      <c r="L462" s="51" t="str">
        <f t="shared" si="21"/>
        <v/>
      </c>
      <c r="M462" s="75" t="e">
        <f t="shared" ca="1" si="22"/>
        <v>#VALUE!</v>
      </c>
      <c r="N462" s="83" t="str">
        <f>IF(ISBLANK(A462),"",IF(L462="One-time training","",HYPERLINK("mailto:"&amp;VLOOKUP(A462,'Contractor List'!$A:$J,5,FALSE)&amp;"?subject="&amp;'Hidden - Dropdown'!$L$7&amp;"&amp;body=Hi "&amp;C462&amp;","&amp;"%0A%0A"&amp;O462&amp;"%0A%0A"&amp;"Please take the training and provide feedback with the completion date.","send e-mail to this TM")))</f>
        <v/>
      </c>
      <c r="O462" s="22" t="str">
        <f>CONCATENATE("you are due for the"&amp;" '"&amp;Overview!H462, "' ", "training on ",CHAR(10),(TEXT(Overview!L462, "mm/dd/yyyy")),".")</f>
        <v>you are due for the '' training on 
.</v>
      </c>
      <c r="R462" s="72" t="e">
        <f t="shared" si="23"/>
        <v>#VALUE!</v>
      </c>
    </row>
    <row r="463" spans="1:18" ht="16" x14ac:dyDescent="0.35">
      <c r="A463" s="30"/>
      <c r="B463" s="47" t="str">
        <f>IF((ISBLANK(A463))," ",VLOOKUP(A463,'Contractor List'!$A:$J,2,FALSE))</f>
        <v xml:space="preserve"> </v>
      </c>
      <c r="C463" s="47" t="str">
        <f>IF((ISBLANK(A463))," ",VLOOKUP(A463,'Contractor List'!$A:$J,3,FALSE))</f>
        <v xml:space="preserve"> </v>
      </c>
      <c r="D463" s="47" t="str">
        <f>IF((ISBLANK(A463))," ",VLOOKUP(A463,'Contractor List'!$A:$J,7,FALSE))</f>
        <v xml:space="preserve"> </v>
      </c>
      <c r="E463" s="27" t="str">
        <f>IF((ISBLANK(A463))," ",VLOOKUP(A463,'Contractor List'!$A:$J,8,FALSE))</f>
        <v xml:space="preserve"> </v>
      </c>
      <c r="F463" s="27" t="str">
        <f>IF((ISBLANK(A463))," ",VLOOKUP(A463,'Contractor List'!$A:$J,9,FALSE))</f>
        <v xml:space="preserve"> </v>
      </c>
      <c r="G463" s="27" t="str">
        <f>IF((ISBLANK(A463))," ",VLOOKUP(A463,'Contractor List'!$A:$J,10,FALSE))</f>
        <v xml:space="preserve"> </v>
      </c>
      <c r="I463" s="26" t="str">
        <f>IF(ISBLANK(H463)=FALSE,VLOOKUP(H463,'Hidden - Dropdown'!$B:$D,2,FALSE),"")</f>
        <v/>
      </c>
      <c r="J463" s="54" t="str">
        <f>IF(ISBLANK(H463)=FALSE,VLOOKUP(H463,'Hidden - Dropdown'!$B:$D,3,FALSE),"")</f>
        <v/>
      </c>
      <c r="L463" s="51" t="str">
        <f t="shared" si="21"/>
        <v/>
      </c>
      <c r="M463" s="75" t="e">
        <f t="shared" ca="1" si="22"/>
        <v>#VALUE!</v>
      </c>
      <c r="N463" s="83" t="str">
        <f>IF(ISBLANK(A463),"",IF(L463="One-time training","",HYPERLINK("mailto:"&amp;VLOOKUP(A463,'Contractor List'!$A:$J,5,FALSE)&amp;"?subject="&amp;'Hidden - Dropdown'!$L$7&amp;"&amp;body=Hi "&amp;C463&amp;","&amp;"%0A%0A"&amp;O463&amp;"%0A%0A"&amp;"Please take the training and provide feedback with the completion date.","send e-mail to this TM")))</f>
        <v/>
      </c>
      <c r="O463" s="22" t="str">
        <f>CONCATENATE("you are due for the"&amp;" '"&amp;Overview!H463, "' ", "training on ",CHAR(10),(TEXT(Overview!L463, "mm/dd/yyyy")),".")</f>
        <v>you are due for the '' training on 
.</v>
      </c>
      <c r="R463" s="72" t="e">
        <f t="shared" si="23"/>
        <v>#VALUE!</v>
      </c>
    </row>
    <row r="464" spans="1:18" ht="16" x14ac:dyDescent="0.35">
      <c r="A464" s="28"/>
      <c r="B464" s="47" t="str">
        <f>IF((ISBLANK(A464))," ",VLOOKUP(A464,'Contractor List'!$A:$J,2,FALSE))</f>
        <v xml:space="preserve"> </v>
      </c>
      <c r="C464" s="47" t="str">
        <f>IF((ISBLANK(A464))," ",VLOOKUP(A464,'Contractor List'!$A:$J,3,FALSE))</f>
        <v xml:space="preserve"> </v>
      </c>
      <c r="D464" s="47" t="str">
        <f>IF((ISBLANK(A464))," ",VLOOKUP(A464,'Contractor List'!$A:$J,7,FALSE))</f>
        <v xml:space="preserve"> </v>
      </c>
      <c r="E464" s="27" t="str">
        <f>IF((ISBLANK(A464))," ",VLOOKUP(A464,'Contractor List'!$A:$J,8,FALSE))</f>
        <v xml:space="preserve"> </v>
      </c>
      <c r="F464" s="27" t="str">
        <f>IF((ISBLANK(A464))," ",VLOOKUP(A464,'Contractor List'!$A:$J,9,FALSE))</f>
        <v xml:space="preserve"> </v>
      </c>
      <c r="G464" s="27" t="str">
        <f>IF((ISBLANK(A464))," ",VLOOKUP(A464,'Contractor List'!$A:$J,10,FALSE))</f>
        <v xml:space="preserve"> </v>
      </c>
      <c r="I464" s="26" t="str">
        <f>IF(ISBLANK(H464)=FALSE,VLOOKUP(H464,'Hidden - Dropdown'!$B:$D,2,FALSE),"")</f>
        <v/>
      </c>
      <c r="J464" s="54" t="str">
        <f>IF(ISBLANK(H464)=FALSE,VLOOKUP(H464,'Hidden - Dropdown'!$B:$D,3,FALSE),"")</f>
        <v/>
      </c>
      <c r="L464" s="51" t="str">
        <f t="shared" si="21"/>
        <v/>
      </c>
      <c r="M464" s="75" t="e">
        <f t="shared" ca="1" si="22"/>
        <v>#VALUE!</v>
      </c>
      <c r="N464" s="83" t="str">
        <f>IF(ISBLANK(A464),"",IF(L464="One-time training","",HYPERLINK("mailto:"&amp;VLOOKUP(A464,'Contractor List'!$A:$J,5,FALSE)&amp;"?subject="&amp;'Hidden - Dropdown'!$L$7&amp;"&amp;body=Hi "&amp;C464&amp;","&amp;"%0A%0A"&amp;O464&amp;"%0A%0A"&amp;"Please take the training and provide feedback with the completion date.","send e-mail to this TM")))</f>
        <v/>
      </c>
      <c r="O464" s="22" t="str">
        <f>CONCATENATE("you are due for the"&amp;" '"&amp;Overview!H464, "' ", "training on ",CHAR(10),(TEXT(Overview!L464, "mm/dd/yyyy")),".")</f>
        <v>you are due for the '' training on 
.</v>
      </c>
      <c r="R464" s="72" t="e">
        <f t="shared" si="23"/>
        <v>#VALUE!</v>
      </c>
    </row>
    <row r="465" spans="1:18" ht="16" x14ac:dyDescent="0.35">
      <c r="A465" s="28"/>
      <c r="B465" s="47" t="str">
        <f>IF((ISBLANK(A465))," ",VLOOKUP(A465,'Contractor List'!$A:$J,2,FALSE))</f>
        <v xml:space="preserve"> </v>
      </c>
      <c r="C465" s="47" t="str">
        <f>IF((ISBLANK(A465))," ",VLOOKUP(A465,'Contractor List'!$A:$J,3,FALSE))</f>
        <v xml:space="preserve"> </v>
      </c>
      <c r="D465" s="47" t="str">
        <f>IF((ISBLANK(A465))," ",VLOOKUP(A465,'Contractor List'!$A:$J,7,FALSE))</f>
        <v xml:space="preserve"> </v>
      </c>
      <c r="E465" s="27" t="str">
        <f>IF((ISBLANK(A465))," ",VLOOKUP(A465,'Contractor List'!$A:$J,8,FALSE))</f>
        <v xml:space="preserve"> </v>
      </c>
      <c r="F465" s="27" t="str">
        <f>IF((ISBLANK(A465))," ",VLOOKUP(A465,'Contractor List'!$A:$J,9,FALSE))</f>
        <v xml:space="preserve"> </v>
      </c>
      <c r="G465" s="27" t="str">
        <f>IF((ISBLANK(A465))," ",VLOOKUP(A465,'Contractor List'!$A:$J,10,FALSE))</f>
        <v xml:space="preserve"> </v>
      </c>
      <c r="I465" s="26" t="str">
        <f>IF(ISBLANK(H465)=FALSE,VLOOKUP(H465,'Hidden - Dropdown'!$B:$D,2,FALSE),"")</f>
        <v/>
      </c>
      <c r="J465" s="54" t="str">
        <f>IF(ISBLANK(H465)=FALSE,VLOOKUP(H465,'Hidden - Dropdown'!$B:$D,3,FALSE),"")</f>
        <v/>
      </c>
      <c r="L465" s="51" t="str">
        <f t="shared" si="21"/>
        <v/>
      </c>
      <c r="M465" s="75" t="e">
        <f t="shared" ca="1" si="22"/>
        <v>#VALUE!</v>
      </c>
      <c r="N465" s="83" t="str">
        <f>IF(ISBLANK(A465),"",IF(L465="One-time training","",HYPERLINK("mailto:"&amp;VLOOKUP(A465,'Contractor List'!$A:$J,5,FALSE)&amp;"?subject="&amp;'Hidden - Dropdown'!$L$7&amp;"&amp;body=Hi "&amp;C465&amp;","&amp;"%0A%0A"&amp;O465&amp;"%0A%0A"&amp;"Please take the training and provide feedback with the completion date.","send e-mail to this TM")))</f>
        <v/>
      </c>
      <c r="O465" s="22" t="str">
        <f>CONCATENATE("you are due for the"&amp;" '"&amp;Overview!H465, "' ", "training on ",CHAR(10),(TEXT(Overview!L465, "mm/dd/yyyy")),".")</f>
        <v>you are due for the '' training on 
.</v>
      </c>
      <c r="R465" s="72" t="e">
        <f t="shared" si="23"/>
        <v>#VALUE!</v>
      </c>
    </row>
    <row r="466" spans="1:18" ht="16" x14ac:dyDescent="0.35">
      <c r="A466" s="28"/>
      <c r="B466" s="47" t="str">
        <f>IF((ISBLANK(A466))," ",VLOOKUP(A466,'Contractor List'!$A:$J,2,FALSE))</f>
        <v xml:space="preserve"> </v>
      </c>
      <c r="C466" s="47" t="str">
        <f>IF((ISBLANK(A466))," ",VLOOKUP(A466,'Contractor List'!$A:$J,3,FALSE))</f>
        <v xml:space="preserve"> </v>
      </c>
      <c r="D466" s="47" t="str">
        <f>IF((ISBLANK(A466))," ",VLOOKUP(A466,'Contractor List'!$A:$J,7,FALSE))</f>
        <v xml:space="preserve"> </v>
      </c>
      <c r="E466" s="27" t="str">
        <f>IF((ISBLANK(A466))," ",VLOOKUP(A466,'Contractor List'!$A:$J,8,FALSE))</f>
        <v xml:space="preserve"> </v>
      </c>
      <c r="F466" s="27" t="str">
        <f>IF((ISBLANK(A466))," ",VLOOKUP(A466,'Contractor List'!$A:$J,9,FALSE))</f>
        <v xml:space="preserve"> </v>
      </c>
      <c r="G466" s="27" t="str">
        <f>IF((ISBLANK(A466))," ",VLOOKUP(A466,'Contractor List'!$A:$J,10,FALSE))</f>
        <v xml:space="preserve"> </v>
      </c>
      <c r="I466" s="26" t="str">
        <f>IF(ISBLANK(H466)=FALSE,VLOOKUP(H466,'Hidden - Dropdown'!$B:$D,2,FALSE),"")</f>
        <v/>
      </c>
      <c r="J466" s="54" t="str">
        <f>IF(ISBLANK(H466)=FALSE,VLOOKUP(H466,'Hidden - Dropdown'!$B:$D,3,FALSE),"")</f>
        <v/>
      </c>
      <c r="L466" s="51" t="str">
        <f t="shared" si="21"/>
        <v/>
      </c>
      <c r="M466" s="75" t="e">
        <f t="shared" ca="1" si="22"/>
        <v>#VALUE!</v>
      </c>
      <c r="N466" s="83" t="str">
        <f>IF(ISBLANK(A466),"",IF(L466="One-time training","",HYPERLINK("mailto:"&amp;VLOOKUP(A466,'Contractor List'!$A:$J,5,FALSE)&amp;"?subject="&amp;'Hidden - Dropdown'!$L$7&amp;"&amp;body=Hi "&amp;C466&amp;","&amp;"%0A%0A"&amp;O466&amp;"%0A%0A"&amp;"Please take the training and provide feedback with the completion date.","send e-mail to this TM")))</f>
        <v/>
      </c>
      <c r="O466" s="22" t="str">
        <f>CONCATENATE("you are due for the"&amp;" '"&amp;Overview!H466, "' ", "training on ",CHAR(10),(TEXT(Overview!L466, "mm/dd/yyyy")),".")</f>
        <v>you are due for the '' training on 
.</v>
      </c>
      <c r="R466" s="72" t="e">
        <f t="shared" si="23"/>
        <v>#VALUE!</v>
      </c>
    </row>
    <row r="467" spans="1:18" ht="16" x14ac:dyDescent="0.35">
      <c r="A467" s="28"/>
      <c r="B467" s="47" t="str">
        <f>IF((ISBLANK(A467))," ",VLOOKUP(A467,'Contractor List'!$A:$J,2,FALSE))</f>
        <v xml:space="preserve"> </v>
      </c>
      <c r="C467" s="47" t="str">
        <f>IF((ISBLANK(A467))," ",VLOOKUP(A467,'Contractor List'!$A:$J,3,FALSE))</f>
        <v xml:space="preserve"> </v>
      </c>
      <c r="D467" s="47" t="str">
        <f>IF((ISBLANK(A467))," ",VLOOKUP(A467,'Contractor List'!$A:$J,7,FALSE))</f>
        <v xml:space="preserve"> </v>
      </c>
      <c r="E467" s="27" t="str">
        <f>IF((ISBLANK(A467))," ",VLOOKUP(A467,'Contractor List'!$A:$J,8,FALSE))</f>
        <v xml:space="preserve"> </v>
      </c>
      <c r="F467" s="27" t="str">
        <f>IF((ISBLANK(A467))," ",VLOOKUP(A467,'Contractor List'!$A:$J,9,FALSE))</f>
        <v xml:space="preserve"> </v>
      </c>
      <c r="G467" s="27" t="str">
        <f>IF((ISBLANK(A467))," ",VLOOKUP(A467,'Contractor List'!$A:$J,10,FALSE))</f>
        <v xml:space="preserve"> </v>
      </c>
      <c r="I467" s="26" t="str">
        <f>IF(ISBLANK(H467)=FALSE,VLOOKUP(H467,'Hidden - Dropdown'!$B:$D,2,FALSE),"")</f>
        <v/>
      </c>
      <c r="J467" s="54" t="str">
        <f>IF(ISBLANK(H467)=FALSE,VLOOKUP(H467,'Hidden - Dropdown'!$B:$D,3,FALSE),"")</f>
        <v/>
      </c>
      <c r="L467" s="51" t="str">
        <f t="shared" si="21"/>
        <v/>
      </c>
      <c r="M467" s="75" t="e">
        <f t="shared" ca="1" si="22"/>
        <v>#VALUE!</v>
      </c>
      <c r="N467" s="83" t="str">
        <f>IF(ISBLANK(A467),"",IF(L467="One-time training","",HYPERLINK("mailto:"&amp;VLOOKUP(A467,'Contractor List'!$A:$J,5,FALSE)&amp;"?subject="&amp;'Hidden - Dropdown'!$L$7&amp;"&amp;body=Hi "&amp;C467&amp;","&amp;"%0A%0A"&amp;O467&amp;"%0A%0A"&amp;"Please take the training and provide feedback with the completion date.","send e-mail to this TM")))</f>
        <v/>
      </c>
      <c r="O467" s="22" t="str">
        <f>CONCATENATE("you are due for the"&amp;" '"&amp;Overview!H467, "' ", "training on ",CHAR(10),(TEXT(Overview!L467, "mm/dd/yyyy")),".")</f>
        <v>you are due for the '' training on 
.</v>
      </c>
      <c r="R467" s="72" t="e">
        <f t="shared" si="23"/>
        <v>#VALUE!</v>
      </c>
    </row>
    <row r="468" spans="1:18" ht="16" x14ac:dyDescent="0.35">
      <c r="A468" s="28"/>
      <c r="B468" s="47" t="str">
        <f>IF((ISBLANK(A468))," ",VLOOKUP(A468,'Contractor List'!$A:$J,2,FALSE))</f>
        <v xml:space="preserve"> </v>
      </c>
      <c r="C468" s="47" t="str">
        <f>IF((ISBLANK(A468))," ",VLOOKUP(A468,'Contractor List'!$A:$J,3,FALSE))</f>
        <v xml:space="preserve"> </v>
      </c>
      <c r="D468" s="47" t="str">
        <f>IF((ISBLANK(A468))," ",VLOOKUP(A468,'Contractor List'!$A:$J,7,FALSE))</f>
        <v xml:space="preserve"> </v>
      </c>
      <c r="E468" s="27" t="str">
        <f>IF((ISBLANK(A468))," ",VLOOKUP(A468,'Contractor List'!$A:$J,8,FALSE))</f>
        <v xml:space="preserve"> </v>
      </c>
      <c r="F468" s="27" t="str">
        <f>IF((ISBLANK(A468))," ",VLOOKUP(A468,'Contractor List'!$A:$J,9,FALSE))</f>
        <v xml:space="preserve"> </v>
      </c>
      <c r="G468" s="27" t="str">
        <f>IF((ISBLANK(A468))," ",VLOOKUP(A468,'Contractor List'!$A:$J,10,FALSE))</f>
        <v xml:space="preserve"> </v>
      </c>
      <c r="I468" s="26" t="str">
        <f>IF(ISBLANK(H468)=FALSE,VLOOKUP(H468,'Hidden - Dropdown'!$B:$D,2,FALSE),"")</f>
        <v/>
      </c>
      <c r="J468" s="54" t="str">
        <f>IF(ISBLANK(H468)=FALSE,VLOOKUP(H468,'Hidden - Dropdown'!$B:$D,3,FALSE),"")</f>
        <v/>
      </c>
      <c r="L468" s="51" t="str">
        <f t="shared" si="21"/>
        <v/>
      </c>
      <c r="M468" s="75" t="e">
        <f t="shared" ca="1" si="22"/>
        <v>#VALUE!</v>
      </c>
      <c r="N468" s="83" t="str">
        <f>IF(ISBLANK(A468),"",IF(L468="One-time training","",HYPERLINK("mailto:"&amp;VLOOKUP(A468,'Contractor List'!$A:$J,5,FALSE)&amp;"?subject="&amp;'Hidden - Dropdown'!$L$7&amp;"&amp;body=Hi "&amp;C468&amp;","&amp;"%0A%0A"&amp;O468&amp;"%0A%0A"&amp;"Please take the training and provide feedback with the completion date.","send e-mail to this TM")))</f>
        <v/>
      </c>
      <c r="O468" s="22" t="str">
        <f>CONCATENATE("you are due for the"&amp;" '"&amp;Overview!H468, "' ", "training on ",CHAR(10),(TEXT(Overview!L468, "mm/dd/yyyy")),".")</f>
        <v>you are due for the '' training on 
.</v>
      </c>
      <c r="R468" s="72" t="e">
        <f t="shared" si="23"/>
        <v>#VALUE!</v>
      </c>
    </row>
    <row r="469" spans="1:18" ht="16" x14ac:dyDescent="0.35">
      <c r="A469" s="28"/>
      <c r="B469" s="47" t="str">
        <f>IF((ISBLANK(A469))," ",VLOOKUP(A469,'Contractor List'!$A:$J,2,FALSE))</f>
        <v xml:space="preserve"> </v>
      </c>
      <c r="C469" s="47" t="str">
        <f>IF((ISBLANK(A469))," ",VLOOKUP(A469,'Contractor List'!$A:$J,3,FALSE))</f>
        <v xml:space="preserve"> </v>
      </c>
      <c r="D469" s="47" t="str">
        <f>IF((ISBLANK(A469))," ",VLOOKUP(A469,'Contractor List'!$A:$J,7,FALSE))</f>
        <v xml:space="preserve"> </v>
      </c>
      <c r="E469" s="27" t="str">
        <f>IF((ISBLANK(A469))," ",VLOOKUP(A469,'Contractor List'!$A:$J,8,FALSE))</f>
        <v xml:space="preserve"> </v>
      </c>
      <c r="F469" s="27" t="str">
        <f>IF((ISBLANK(A469))," ",VLOOKUP(A469,'Contractor List'!$A:$J,9,FALSE))</f>
        <v xml:space="preserve"> </v>
      </c>
      <c r="G469" s="27" t="str">
        <f>IF((ISBLANK(A469))," ",VLOOKUP(A469,'Contractor List'!$A:$J,10,FALSE))</f>
        <v xml:space="preserve"> </v>
      </c>
      <c r="I469" s="26" t="str">
        <f>IF(ISBLANK(H469)=FALSE,VLOOKUP(H469,'Hidden - Dropdown'!$B:$D,2,FALSE),"")</f>
        <v/>
      </c>
      <c r="J469" s="54" t="str">
        <f>IF(ISBLANK(H469)=FALSE,VLOOKUP(H469,'Hidden - Dropdown'!$B:$D,3,FALSE),"")</f>
        <v/>
      </c>
      <c r="L469" s="51" t="str">
        <f t="shared" si="21"/>
        <v/>
      </c>
      <c r="M469" s="75" t="e">
        <f t="shared" ca="1" si="22"/>
        <v>#VALUE!</v>
      </c>
      <c r="N469" s="83" t="str">
        <f>IF(ISBLANK(A469),"",IF(L469="One-time training","",HYPERLINK("mailto:"&amp;VLOOKUP(A469,'Contractor List'!$A:$J,5,FALSE)&amp;"?subject="&amp;'Hidden - Dropdown'!$L$7&amp;"&amp;body=Hi "&amp;C469&amp;","&amp;"%0A%0A"&amp;O469&amp;"%0A%0A"&amp;"Please take the training and provide feedback with the completion date.","send e-mail to this TM")))</f>
        <v/>
      </c>
      <c r="O469" s="22" t="str">
        <f>CONCATENATE("you are due for the"&amp;" '"&amp;Overview!H469, "' ", "training on ",CHAR(10),(TEXT(Overview!L469, "mm/dd/yyyy")),".")</f>
        <v>you are due for the '' training on 
.</v>
      </c>
      <c r="R469" s="72" t="e">
        <f t="shared" si="23"/>
        <v>#VALUE!</v>
      </c>
    </row>
    <row r="470" spans="1:18" ht="16" x14ac:dyDescent="0.35">
      <c r="A470" s="28"/>
      <c r="B470" s="47" t="str">
        <f>IF((ISBLANK(A470))," ",VLOOKUP(A470,'Contractor List'!$A:$J,2,FALSE))</f>
        <v xml:space="preserve"> </v>
      </c>
      <c r="C470" s="47" t="str">
        <f>IF((ISBLANK(A470))," ",VLOOKUP(A470,'Contractor List'!$A:$J,3,FALSE))</f>
        <v xml:space="preserve"> </v>
      </c>
      <c r="D470" s="47" t="str">
        <f>IF((ISBLANK(A470))," ",VLOOKUP(A470,'Contractor List'!$A:$J,7,FALSE))</f>
        <v xml:space="preserve"> </v>
      </c>
      <c r="E470" s="27" t="str">
        <f>IF((ISBLANK(A470))," ",VLOOKUP(A470,'Contractor List'!$A:$J,8,FALSE))</f>
        <v xml:space="preserve"> </v>
      </c>
      <c r="F470" s="27" t="str">
        <f>IF((ISBLANK(A470))," ",VLOOKUP(A470,'Contractor List'!$A:$J,9,FALSE))</f>
        <v xml:space="preserve"> </v>
      </c>
      <c r="G470" s="27" t="str">
        <f>IF((ISBLANK(A470))," ",VLOOKUP(A470,'Contractor List'!$A:$J,10,FALSE))</f>
        <v xml:space="preserve"> </v>
      </c>
      <c r="I470" s="26" t="str">
        <f>IF(ISBLANK(H470)=FALSE,VLOOKUP(H470,'Hidden - Dropdown'!$B:$D,2,FALSE),"")</f>
        <v/>
      </c>
      <c r="J470" s="54" t="str">
        <f>IF(ISBLANK(H470)=FALSE,VLOOKUP(H470,'Hidden - Dropdown'!$B:$D,3,FALSE),"")</f>
        <v/>
      </c>
      <c r="L470" s="51" t="str">
        <f t="shared" si="21"/>
        <v/>
      </c>
      <c r="M470" s="75" t="e">
        <f t="shared" ca="1" si="22"/>
        <v>#VALUE!</v>
      </c>
      <c r="N470" s="83" t="str">
        <f>IF(ISBLANK(A470),"",IF(L470="One-time training","",HYPERLINK("mailto:"&amp;VLOOKUP(A470,'Contractor List'!$A:$J,5,FALSE)&amp;"?subject="&amp;'Hidden - Dropdown'!$L$7&amp;"&amp;body=Hi "&amp;C470&amp;","&amp;"%0A%0A"&amp;O470&amp;"%0A%0A"&amp;"Please take the training and provide feedback with the completion date.","send e-mail to this TM")))</f>
        <v/>
      </c>
      <c r="O470" s="22" t="str">
        <f>CONCATENATE("you are due for the"&amp;" '"&amp;Overview!H470, "' ", "training on ",CHAR(10),(TEXT(Overview!L470, "mm/dd/yyyy")),".")</f>
        <v>you are due for the '' training on 
.</v>
      </c>
      <c r="R470" s="72" t="e">
        <f t="shared" si="23"/>
        <v>#VALUE!</v>
      </c>
    </row>
    <row r="471" spans="1:18" ht="16" x14ac:dyDescent="0.35">
      <c r="A471" s="28"/>
      <c r="B471" s="47" t="str">
        <f>IF((ISBLANK(A471))," ",VLOOKUP(A471,'Contractor List'!$A:$J,2,FALSE))</f>
        <v xml:space="preserve"> </v>
      </c>
      <c r="C471" s="47" t="str">
        <f>IF((ISBLANK(A471))," ",VLOOKUP(A471,'Contractor List'!$A:$J,3,FALSE))</f>
        <v xml:space="preserve"> </v>
      </c>
      <c r="D471" s="47" t="str">
        <f>IF((ISBLANK(A471))," ",VLOOKUP(A471,'Contractor List'!$A:$J,7,FALSE))</f>
        <v xml:space="preserve"> </v>
      </c>
      <c r="E471" s="27" t="str">
        <f>IF((ISBLANK(A471))," ",VLOOKUP(A471,'Contractor List'!$A:$J,8,FALSE))</f>
        <v xml:space="preserve"> </v>
      </c>
      <c r="F471" s="27" t="str">
        <f>IF((ISBLANK(A471))," ",VLOOKUP(A471,'Contractor List'!$A:$J,9,FALSE))</f>
        <v xml:space="preserve"> </v>
      </c>
      <c r="G471" s="27" t="str">
        <f>IF((ISBLANK(A471))," ",VLOOKUP(A471,'Contractor List'!$A:$J,10,FALSE))</f>
        <v xml:space="preserve"> </v>
      </c>
      <c r="I471" s="26" t="str">
        <f>IF(ISBLANK(H471)=FALSE,VLOOKUP(H471,'Hidden - Dropdown'!$B:$D,2,FALSE),"")</f>
        <v/>
      </c>
      <c r="J471" s="54" t="str">
        <f>IF(ISBLANK(H471)=FALSE,VLOOKUP(H471,'Hidden - Dropdown'!$B:$D,3,FALSE),"")</f>
        <v/>
      </c>
      <c r="L471" s="51" t="str">
        <f t="shared" si="21"/>
        <v/>
      </c>
      <c r="M471" s="75" t="e">
        <f t="shared" ca="1" si="22"/>
        <v>#VALUE!</v>
      </c>
      <c r="N471" s="83" t="str">
        <f>IF(ISBLANK(A471),"",IF(L471="One-time training","",HYPERLINK("mailto:"&amp;VLOOKUP(A471,'Contractor List'!$A:$J,5,FALSE)&amp;"?subject="&amp;'Hidden - Dropdown'!$L$7&amp;"&amp;body=Hi "&amp;C471&amp;","&amp;"%0A%0A"&amp;O471&amp;"%0A%0A"&amp;"Please take the training and provide feedback with the completion date.","send e-mail to this TM")))</f>
        <v/>
      </c>
      <c r="O471" s="22" t="str">
        <f>CONCATENATE("you are due for the"&amp;" '"&amp;Overview!H471, "' ", "training on ",CHAR(10),(TEXT(Overview!L471, "mm/dd/yyyy")),".")</f>
        <v>you are due for the '' training on 
.</v>
      </c>
      <c r="R471" s="72" t="e">
        <f t="shared" si="23"/>
        <v>#VALUE!</v>
      </c>
    </row>
    <row r="472" spans="1:18" ht="16" x14ac:dyDescent="0.35">
      <c r="A472" s="28"/>
      <c r="B472" s="47" t="str">
        <f>IF((ISBLANK(A472))," ",VLOOKUP(A472,'Contractor List'!$A:$J,2,FALSE))</f>
        <v xml:space="preserve"> </v>
      </c>
      <c r="C472" s="47" t="str">
        <f>IF((ISBLANK(A472))," ",VLOOKUP(A472,'Contractor List'!$A:$J,3,FALSE))</f>
        <v xml:space="preserve"> </v>
      </c>
      <c r="D472" s="47" t="str">
        <f>IF((ISBLANK(A472))," ",VLOOKUP(A472,'Contractor List'!$A:$J,7,FALSE))</f>
        <v xml:space="preserve"> </v>
      </c>
      <c r="E472" s="27" t="str">
        <f>IF((ISBLANK(A472))," ",VLOOKUP(A472,'Contractor List'!$A:$J,8,FALSE))</f>
        <v xml:space="preserve"> </v>
      </c>
      <c r="F472" s="27" t="str">
        <f>IF((ISBLANK(A472))," ",VLOOKUP(A472,'Contractor List'!$A:$J,9,FALSE))</f>
        <v xml:space="preserve"> </v>
      </c>
      <c r="G472" s="27" t="str">
        <f>IF((ISBLANK(A472))," ",VLOOKUP(A472,'Contractor List'!$A:$J,10,FALSE))</f>
        <v xml:space="preserve"> </v>
      </c>
      <c r="I472" s="26" t="str">
        <f>IF(ISBLANK(H472)=FALSE,VLOOKUP(H472,'Hidden - Dropdown'!$B:$D,2,FALSE),"")</f>
        <v/>
      </c>
      <c r="J472" s="54" t="str">
        <f>IF(ISBLANK(H472)=FALSE,VLOOKUP(H472,'Hidden - Dropdown'!$B:$D,3,FALSE),"")</f>
        <v/>
      </c>
      <c r="L472" s="51" t="str">
        <f t="shared" si="21"/>
        <v/>
      </c>
      <c r="M472" s="75" t="e">
        <f t="shared" ca="1" si="22"/>
        <v>#VALUE!</v>
      </c>
      <c r="N472" s="83" t="str">
        <f>IF(ISBLANK(A472),"",IF(L472="One-time training","",HYPERLINK("mailto:"&amp;VLOOKUP(A472,'Contractor List'!$A:$J,5,FALSE)&amp;"?subject="&amp;'Hidden - Dropdown'!$L$7&amp;"&amp;body=Hi "&amp;C472&amp;","&amp;"%0A%0A"&amp;O472&amp;"%0A%0A"&amp;"Please take the training and provide feedback with the completion date.","send e-mail to this TM")))</f>
        <v/>
      </c>
      <c r="O472" s="22" t="str">
        <f>CONCATENATE("you are due for the"&amp;" '"&amp;Overview!H472, "' ", "training on ",CHAR(10),(TEXT(Overview!L472, "mm/dd/yyyy")),".")</f>
        <v>you are due for the '' training on 
.</v>
      </c>
      <c r="R472" s="72" t="e">
        <f t="shared" si="23"/>
        <v>#VALUE!</v>
      </c>
    </row>
    <row r="473" spans="1:18" ht="16" x14ac:dyDescent="0.35">
      <c r="A473" s="28"/>
      <c r="B473" s="47" t="str">
        <f>IF((ISBLANK(A473))," ",VLOOKUP(A473,'Contractor List'!$A:$J,2,FALSE))</f>
        <v xml:space="preserve"> </v>
      </c>
      <c r="C473" s="47" t="str">
        <f>IF((ISBLANK(A473))," ",VLOOKUP(A473,'Contractor List'!$A:$J,3,FALSE))</f>
        <v xml:space="preserve"> </v>
      </c>
      <c r="D473" s="47" t="str">
        <f>IF((ISBLANK(A473))," ",VLOOKUP(A473,'Contractor List'!$A:$J,7,FALSE))</f>
        <v xml:space="preserve"> </v>
      </c>
      <c r="E473" s="27" t="str">
        <f>IF((ISBLANK(A473))," ",VLOOKUP(A473,'Contractor List'!$A:$J,8,FALSE))</f>
        <v xml:space="preserve"> </v>
      </c>
      <c r="F473" s="27" t="str">
        <f>IF((ISBLANK(A473))," ",VLOOKUP(A473,'Contractor List'!$A:$J,9,FALSE))</f>
        <v xml:space="preserve"> </v>
      </c>
      <c r="G473" s="27" t="str">
        <f>IF((ISBLANK(A473))," ",VLOOKUP(A473,'Contractor List'!$A:$J,10,FALSE))</f>
        <v xml:space="preserve"> </v>
      </c>
      <c r="I473" s="26" t="str">
        <f>IF(ISBLANK(H473)=FALSE,VLOOKUP(H473,'Hidden - Dropdown'!$B:$D,2,FALSE),"")</f>
        <v/>
      </c>
      <c r="J473" s="54" t="str">
        <f>IF(ISBLANK(H473)=FALSE,VLOOKUP(H473,'Hidden - Dropdown'!$B:$D,3,FALSE),"")</f>
        <v/>
      </c>
      <c r="L473" s="51" t="str">
        <f t="shared" si="21"/>
        <v/>
      </c>
      <c r="M473" s="75" t="e">
        <f t="shared" ca="1" si="22"/>
        <v>#VALUE!</v>
      </c>
      <c r="N473" s="83" t="str">
        <f>IF(ISBLANK(A473),"",IF(L473="One-time training","",HYPERLINK("mailto:"&amp;VLOOKUP(A473,'Contractor List'!$A:$J,5,FALSE)&amp;"?subject="&amp;'Hidden - Dropdown'!$L$7&amp;"&amp;body=Hi "&amp;C473&amp;","&amp;"%0A%0A"&amp;O473&amp;"%0A%0A"&amp;"Please take the training and provide feedback with the completion date.","send e-mail to this TM")))</f>
        <v/>
      </c>
      <c r="O473" s="22" t="str">
        <f>CONCATENATE("you are due for the"&amp;" '"&amp;Overview!H473, "' ", "training on ",CHAR(10),(TEXT(Overview!L473, "mm/dd/yyyy")),".")</f>
        <v>you are due for the '' training on 
.</v>
      </c>
      <c r="R473" s="72" t="e">
        <f t="shared" si="23"/>
        <v>#VALUE!</v>
      </c>
    </row>
    <row r="474" spans="1:18" ht="16" x14ac:dyDescent="0.35">
      <c r="A474" s="28"/>
      <c r="B474" s="47" t="str">
        <f>IF((ISBLANK(A474))," ",VLOOKUP(A474,'Contractor List'!$A:$J,2,FALSE))</f>
        <v xml:space="preserve"> </v>
      </c>
      <c r="C474" s="47" t="str">
        <f>IF((ISBLANK(A474))," ",VLOOKUP(A474,'Contractor List'!$A:$J,3,FALSE))</f>
        <v xml:space="preserve"> </v>
      </c>
      <c r="D474" s="47" t="str">
        <f>IF((ISBLANK(A474))," ",VLOOKUP(A474,'Contractor List'!$A:$J,7,FALSE))</f>
        <v xml:space="preserve"> </v>
      </c>
      <c r="E474" s="27" t="str">
        <f>IF((ISBLANK(A474))," ",VLOOKUP(A474,'Contractor List'!$A:$J,8,FALSE))</f>
        <v xml:space="preserve"> </v>
      </c>
      <c r="F474" s="27" t="str">
        <f>IF((ISBLANK(A474))," ",VLOOKUP(A474,'Contractor List'!$A:$J,9,FALSE))</f>
        <v xml:space="preserve"> </v>
      </c>
      <c r="G474" s="27" t="str">
        <f>IF((ISBLANK(A474))," ",VLOOKUP(A474,'Contractor List'!$A:$J,10,FALSE))</f>
        <v xml:space="preserve"> </v>
      </c>
      <c r="I474" s="26" t="str">
        <f>IF(ISBLANK(H474)=FALSE,VLOOKUP(H474,'Hidden - Dropdown'!$B:$D,2,FALSE),"")</f>
        <v/>
      </c>
      <c r="J474" s="54" t="str">
        <f>IF(ISBLANK(H474)=FALSE,VLOOKUP(H474,'Hidden - Dropdown'!$B:$D,3,FALSE),"")</f>
        <v/>
      </c>
      <c r="L474" s="51" t="str">
        <f t="shared" si="21"/>
        <v/>
      </c>
      <c r="M474" s="75" t="e">
        <f t="shared" ca="1" si="22"/>
        <v>#VALUE!</v>
      </c>
      <c r="N474" s="83" t="str">
        <f>IF(ISBLANK(A474),"",IF(L474="One-time training","",HYPERLINK("mailto:"&amp;VLOOKUP(A474,'Contractor List'!$A:$J,5,FALSE)&amp;"?subject="&amp;'Hidden - Dropdown'!$L$7&amp;"&amp;body=Hi "&amp;C474&amp;","&amp;"%0A%0A"&amp;O474&amp;"%0A%0A"&amp;"Please take the training and provide feedback with the completion date.","send e-mail to this TM")))</f>
        <v/>
      </c>
      <c r="O474" s="22" t="str">
        <f>CONCATENATE("you are due for the"&amp;" '"&amp;Overview!H474, "' ", "training on ",CHAR(10),(TEXT(Overview!L474, "mm/dd/yyyy")),".")</f>
        <v>you are due for the '' training on 
.</v>
      </c>
      <c r="R474" s="72" t="e">
        <f t="shared" si="23"/>
        <v>#VALUE!</v>
      </c>
    </row>
    <row r="475" spans="1:18" ht="16" x14ac:dyDescent="0.35">
      <c r="A475" s="28"/>
      <c r="B475" s="47" t="str">
        <f>IF((ISBLANK(A475))," ",VLOOKUP(A475,'Contractor List'!$A:$J,2,FALSE))</f>
        <v xml:space="preserve"> </v>
      </c>
      <c r="C475" s="47" t="str">
        <f>IF((ISBLANK(A475))," ",VLOOKUP(A475,'Contractor List'!$A:$J,3,FALSE))</f>
        <v xml:space="preserve"> </v>
      </c>
      <c r="D475" s="47" t="str">
        <f>IF((ISBLANK(A475))," ",VLOOKUP(A475,'Contractor List'!$A:$J,7,FALSE))</f>
        <v xml:space="preserve"> </v>
      </c>
      <c r="E475" s="27" t="str">
        <f>IF((ISBLANK(A475))," ",VLOOKUP(A475,'Contractor List'!$A:$J,8,FALSE))</f>
        <v xml:space="preserve"> </v>
      </c>
      <c r="F475" s="27" t="str">
        <f>IF((ISBLANK(A475))," ",VLOOKUP(A475,'Contractor List'!$A:$J,9,FALSE))</f>
        <v xml:space="preserve"> </v>
      </c>
      <c r="G475" s="27" t="str">
        <f>IF((ISBLANK(A475))," ",VLOOKUP(A475,'Contractor List'!$A:$J,10,FALSE))</f>
        <v xml:space="preserve"> </v>
      </c>
      <c r="I475" s="26" t="str">
        <f>IF(ISBLANK(H475)=FALSE,VLOOKUP(H475,'Hidden - Dropdown'!$B:$D,2,FALSE),"")</f>
        <v/>
      </c>
      <c r="J475" s="54" t="str">
        <f>IF(ISBLANK(H475)=FALSE,VLOOKUP(H475,'Hidden - Dropdown'!$B:$D,3,FALSE),"")</f>
        <v/>
      </c>
      <c r="L475" s="51" t="str">
        <f t="shared" si="21"/>
        <v/>
      </c>
      <c r="M475" s="75" t="e">
        <f t="shared" ca="1" si="22"/>
        <v>#VALUE!</v>
      </c>
      <c r="N475" s="83" t="str">
        <f>IF(ISBLANK(A475),"",IF(L475="One-time training","",HYPERLINK("mailto:"&amp;VLOOKUP(A475,'Contractor List'!$A:$J,5,FALSE)&amp;"?subject="&amp;'Hidden - Dropdown'!$L$7&amp;"&amp;body=Hi "&amp;C475&amp;","&amp;"%0A%0A"&amp;O475&amp;"%0A%0A"&amp;"Please take the training and provide feedback with the completion date.","send e-mail to this TM")))</f>
        <v/>
      </c>
      <c r="O475" s="22" t="str">
        <f>CONCATENATE("you are due for the"&amp;" '"&amp;Overview!H475, "' ", "training on ",CHAR(10),(TEXT(Overview!L475, "mm/dd/yyyy")),".")</f>
        <v>you are due for the '' training on 
.</v>
      </c>
      <c r="R475" s="72" t="e">
        <f t="shared" si="23"/>
        <v>#VALUE!</v>
      </c>
    </row>
    <row r="476" spans="1:18" ht="16" x14ac:dyDescent="0.35">
      <c r="A476" s="28"/>
      <c r="B476" s="47" t="str">
        <f>IF((ISBLANK(A476))," ",VLOOKUP(A476,'Contractor List'!$A:$J,2,FALSE))</f>
        <v xml:space="preserve"> </v>
      </c>
      <c r="C476" s="47" t="str">
        <f>IF((ISBLANK(A476))," ",VLOOKUP(A476,'Contractor List'!$A:$J,3,FALSE))</f>
        <v xml:space="preserve"> </v>
      </c>
      <c r="D476" s="47" t="str">
        <f>IF((ISBLANK(A476))," ",VLOOKUP(A476,'Contractor List'!$A:$J,7,FALSE))</f>
        <v xml:space="preserve"> </v>
      </c>
      <c r="E476" s="27" t="str">
        <f>IF((ISBLANK(A476))," ",VLOOKUP(A476,'Contractor List'!$A:$J,8,FALSE))</f>
        <v xml:space="preserve"> </v>
      </c>
      <c r="F476" s="27" t="str">
        <f>IF((ISBLANK(A476))," ",VLOOKUP(A476,'Contractor List'!$A:$J,9,FALSE))</f>
        <v xml:space="preserve"> </v>
      </c>
      <c r="G476" s="27" t="str">
        <f>IF((ISBLANK(A476))," ",VLOOKUP(A476,'Contractor List'!$A:$J,10,FALSE))</f>
        <v xml:space="preserve"> </v>
      </c>
      <c r="I476" s="26" t="str">
        <f>IF(ISBLANK(H476)=FALSE,VLOOKUP(H476,'Hidden - Dropdown'!$B:$D,2,FALSE),"")</f>
        <v/>
      </c>
      <c r="J476" s="54" t="str">
        <f>IF(ISBLANK(H476)=FALSE,VLOOKUP(H476,'Hidden - Dropdown'!$B:$D,3,FALSE),"")</f>
        <v/>
      </c>
      <c r="L476" s="51" t="str">
        <f t="shared" si="21"/>
        <v/>
      </c>
      <c r="M476" s="75" t="e">
        <f t="shared" ca="1" si="22"/>
        <v>#VALUE!</v>
      </c>
      <c r="N476" s="83" t="str">
        <f>IF(ISBLANK(A476),"",IF(L476="One-time training","",HYPERLINK("mailto:"&amp;VLOOKUP(A476,'Contractor List'!$A:$J,5,FALSE)&amp;"?subject="&amp;'Hidden - Dropdown'!$L$7&amp;"&amp;body=Hi "&amp;C476&amp;","&amp;"%0A%0A"&amp;O476&amp;"%0A%0A"&amp;"Please take the training and provide feedback with the completion date.","send e-mail to this TM")))</f>
        <v/>
      </c>
      <c r="O476" s="22" t="str">
        <f>CONCATENATE("you are due for the"&amp;" '"&amp;Overview!H476, "' ", "training on ",CHAR(10),(TEXT(Overview!L476, "mm/dd/yyyy")),".")</f>
        <v>you are due for the '' training on 
.</v>
      </c>
      <c r="R476" s="72" t="e">
        <f t="shared" si="23"/>
        <v>#VALUE!</v>
      </c>
    </row>
    <row r="477" spans="1:18" ht="16" x14ac:dyDescent="0.35">
      <c r="A477" s="28"/>
      <c r="B477" s="47" t="str">
        <f>IF((ISBLANK(A477))," ",VLOOKUP(A477,'Contractor List'!$A:$J,2,FALSE))</f>
        <v xml:space="preserve"> </v>
      </c>
      <c r="C477" s="47" t="str">
        <f>IF((ISBLANK(A477))," ",VLOOKUP(A477,'Contractor List'!$A:$J,3,FALSE))</f>
        <v xml:space="preserve"> </v>
      </c>
      <c r="D477" s="47" t="str">
        <f>IF((ISBLANK(A477))," ",VLOOKUP(A477,'Contractor List'!$A:$J,7,FALSE))</f>
        <v xml:space="preserve"> </v>
      </c>
      <c r="E477" s="27" t="str">
        <f>IF((ISBLANK(A477))," ",VLOOKUP(A477,'Contractor List'!$A:$J,8,FALSE))</f>
        <v xml:space="preserve"> </v>
      </c>
      <c r="F477" s="27" t="str">
        <f>IF((ISBLANK(A477))," ",VLOOKUP(A477,'Contractor List'!$A:$J,9,FALSE))</f>
        <v xml:space="preserve"> </v>
      </c>
      <c r="G477" s="27" t="str">
        <f>IF((ISBLANK(A477))," ",VLOOKUP(A477,'Contractor List'!$A:$J,10,FALSE))</f>
        <v xml:space="preserve"> </v>
      </c>
      <c r="I477" s="26" t="str">
        <f>IF(ISBLANK(H477)=FALSE,VLOOKUP(H477,'Hidden - Dropdown'!$B:$D,2,FALSE),"")</f>
        <v/>
      </c>
      <c r="J477" s="54" t="str">
        <f>IF(ISBLANK(H477)=FALSE,VLOOKUP(H477,'Hidden - Dropdown'!$B:$D,3,FALSE),"")</f>
        <v/>
      </c>
      <c r="L477" s="51" t="str">
        <f t="shared" si="21"/>
        <v/>
      </c>
      <c r="M477" s="75" t="e">
        <f t="shared" ca="1" si="22"/>
        <v>#VALUE!</v>
      </c>
      <c r="N477" s="83" t="str">
        <f>IF(ISBLANK(A477),"",IF(L477="One-time training","",HYPERLINK("mailto:"&amp;VLOOKUP(A477,'Contractor List'!$A:$J,5,FALSE)&amp;"?subject="&amp;'Hidden - Dropdown'!$L$7&amp;"&amp;body=Hi "&amp;C477&amp;","&amp;"%0A%0A"&amp;O477&amp;"%0A%0A"&amp;"Please take the training and provide feedback with the completion date.","send e-mail to this TM")))</f>
        <v/>
      </c>
      <c r="O477" s="22" t="str">
        <f>CONCATENATE("you are due for the"&amp;" '"&amp;Overview!H477, "' ", "training on ",CHAR(10),(TEXT(Overview!L477, "mm/dd/yyyy")),".")</f>
        <v>you are due for the '' training on 
.</v>
      </c>
      <c r="R477" s="72" t="e">
        <f t="shared" si="23"/>
        <v>#VALUE!</v>
      </c>
    </row>
    <row r="478" spans="1:18" ht="16" x14ac:dyDescent="0.35">
      <c r="A478" s="28"/>
      <c r="B478" s="47" t="str">
        <f>IF((ISBLANK(A478))," ",VLOOKUP(A478,'Contractor List'!$A:$J,2,FALSE))</f>
        <v xml:space="preserve"> </v>
      </c>
      <c r="C478" s="47" t="str">
        <f>IF((ISBLANK(A478))," ",VLOOKUP(A478,'Contractor List'!$A:$J,3,FALSE))</f>
        <v xml:space="preserve"> </v>
      </c>
      <c r="D478" s="47" t="str">
        <f>IF((ISBLANK(A478))," ",VLOOKUP(A478,'Contractor List'!$A:$J,7,FALSE))</f>
        <v xml:space="preserve"> </v>
      </c>
      <c r="E478" s="27" t="str">
        <f>IF((ISBLANK(A478))," ",VLOOKUP(A478,'Contractor List'!$A:$J,8,FALSE))</f>
        <v xml:space="preserve"> </v>
      </c>
      <c r="F478" s="27" t="str">
        <f>IF((ISBLANK(A478))," ",VLOOKUP(A478,'Contractor List'!$A:$J,9,FALSE))</f>
        <v xml:space="preserve"> </v>
      </c>
      <c r="G478" s="27" t="str">
        <f>IF((ISBLANK(A478))," ",VLOOKUP(A478,'Contractor List'!$A:$J,10,FALSE))</f>
        <v xml:space="preserve"> </v>
      </c>
      <c r="I478" s="26" t="str">
        <f>IF(ISBLANK(H478)=FALSE,VLOOKUP(H478,'Hidden - Dropdown'!$B:$D,2,FALSE),"")</f>
        <v/>
      </c>
      <c r="J478" s="54" t="str">
        <f>IF(ISBLANK(H478)=FALSE,VLOOKUP(H478,'Hidden - Dropdown'!$B:$D,3,FALSE),"")</f>
        <v/>
      </c>
      <c r="L478" s="51" t="str">
        <f t="shared" si="21"/>
        <v/>
      </c>
      <c r="M478" s="75" t="e">
        <f t="shared" ca="1" si="22"/>
        <v>#VALUE!</v>
      </c>
      <c r="N478" s="83" t="str">
        <f>IF(ISBLANK(A478),"",IF(L478="One-time training","",HYPERLINK("mailto:"&amp;VLOOKUP(A478,'Contractor List'!$A:$J,5,FALSE)&amp;"?subject="&amp;'Hidden - Dropdown'!$L$7&amp;"&amp;body=Hi "&amp;C478&amp;","&amp;"%0A%0A"&amp;O478&amp;"%0A%0A"&amp;"Please take the training and provide feedback with the completion date.","send e-mail to this TM")))</f>
        <v/>
      </c>
      <c r="O478" s="22" t="str">
        <f>CONCATENATE("you are due for the"&amp;" '"&amp;Overview!H478, "' ", "training on ",CHAR(10),(TEXT(Overview!L478, "mm/dd/yyyy")),".")</f>
        <v>you are due for the '' training on 
.</v>
      </c>
      <c r="R478" s="72" t="e">
        <f t="shared" si="23"/>
        <v>#VALUE!</v>
      </c>
    </row>
    <row r="479" spans="1:18" ht="16" x14ac:dyDescent="0.35">
      <c r="A479" s="28"/>
      <c r="B479" s="47" t="str">
        <f>IF((ISBLANK(A479))," ",VLOOKUP(A479,'Contractor List'!$A:$J,2,FALSE))</f>
        <v xml:space="preserve"> </v>
      </c>
      <c r="C479" s="47" t="str">
        <f>IF((ISBLANK(A479))," ",VLOOKUP(A479,'Contractor List'!$A:$J,3,FALSE))</f>
        <v xml:space="preserve"> </v>
      </c>
      <c r="D479" s="47" t="str">
        <f>IF((ISBLANK(A479))," ",VLOOKUP(A479,'Contractor List'!$A:$J,7,FALSE))</f>
        <v xml:space="preserve"> </v>
      </c>
      <c r="E479" s="27" t="str">
        <f>IF((ISBLANK(A479))," ",VLOOKUP(A479,'Contractor List'!$A:$J,8,FALSE))</f>
        <v xml:space="preserve"> </v>
      </c>
      <c r="F479" s="27" t="str">
        <f>IF((ISBLANK(A479))," ",VLOOKUP(A479,'Contractor List'!$A:$J,9,FALSE))</f>
        <v xml:space="preserve"> </v>
      </c>
      <c r="G479" s="27" t="str">
        <f>IF((ISBLANK(A479))," ",VLOOKUP(A479,'Contractor List'!$A:$J,10,FALSE))</f>
        <v xml:space="preserve"> </v>
      </c>
      <c r="I479" s="26" t="str">
        <f>IF(ISBLANK(H479)=FALSE,VLOOKUP(H479,'Hidden - Dropdown'!$B:$D,2,FALSE),"")</f>
        <v/>
      </c>
      <c r="J479" s="54" t="str">
        <f>IF(ISBLANK(H479)=FALSE,VLOOKUP(H479,'Hidden - Dropdown'!$B:$D,3,FALSE),"")</f>
        <v/>
      </c>
      <c r="L479" s="51" t="str">
        <f t="shared" si="21"/>
        <v/>
      </c>
      <c r="M479" s="75" t="e">
        <f t="shared" ca="1" si="22"/>
        <v>#VALUE!</v>
      </c>
      <c r="N479" s="83" t="str">
        <f>IF(ISBLANK(A479),"",IF(L479="One-time training","",HYPERLINK("mailto:"&amp;VLOOKUP(A479,'Contractor List'!$A:$J,5,FALSE)&amp;"?subject="&amp;'Hidden - Dropdown'!$L$7&amp;"&amp;body=Hi "&amp;C479&amp;","&amp;"%0A%0A"&amp;O479&amp;"%0A%0A"&amp;"Please take the training and provide feedback with the completion date.","send e-mail to this TM")))</f>
        <v/>
      </c>
      <c r="O479" s="22" t="str">
        <f>CONCATENATE("you are due for the"&amp;" '"&amp;Overview!H479, "' ", "training on ",CHAR(10),(TEXT(Overview!L479, "mm/dd/yyyy")),".")</f>
        <v>you are due for the '' training on 
.</v>
      </c>
      <c r="R479" s="72" t="e">
        <f t="shared" si="23"/>
        <v>#VALUE!</v>
      </c>
    </row>
    <row r="480" spans="1:18" ht="16" x14ac:dyDescent="0.35">
      <c r="A480" s="28"/>
      <c r="B480" s="47" t="str">
        <f>IF((ISBLANK(A480))," ",VLOOKUP(A480,'Contractor List'!$A:$J,2,FALSE))</f>
        <v xml:space="preserve"> </v>
      </c>
      <c r="C480" s="47" t="str">
        <f>IF((ISBLANK(A480))," ",VLOOKUP(A480,'Contractor List'!$A:$J,3,FALSE))</f>
        <v xml:space="preserve"> </v>
      </c>
      <c r="D480" s="47" t="str">
        <f>IF((ISBLANK(A480))," ",VLOOKUP(A480,'Contractor List'!$A:$J,7,FALSE))</f>
        <v xml:space="preserve"> </v>
      </c>
      <c r="E480" s="27" t="str">
        <f>IF((ISBLANK(A480))," ",VLOOKUP(A480,'Contractor List'!$A:$J,8,FALSE))</f>
        <v xml:space="preserve"> </v>
      </c>
      <c r="F480" s="27" t="str">
        <f>IF((ISBLANK(A480))," ",VLOOKUP(A480,'Contractor List'!$A:$J,9,FALSE))</f>
        <v xml:space="preserve"> </v>
      </c>
      <c r="G480" s="27" t="str">
        <f>IF((ISBLANK(A480))," ",VLOOKUP(A480,'Contractor List'!$A:$J,10,FALSE))</f>
        <v xml:space="preserve"> </v>
      </c>
      <c r="I480" s="26" t="str">
        <f>IF(ISBLANK(H480)=FALSE,VLOOKUP(H480,'Hidden - Dropdown'!$B:$D,2,FALSE),"")</f>
        <v/>
      </c>
      <c r="J480" s="54" t="str">
        <f>IF(ISBLANK(H480)=FALSE,VLOOKUP(H480,'Hidden - Dropdown'!$B:$D,3,FALSE),"")</f>
        <v/>
      </c>
      <c r="L480" s="51" t="str">
        <f t="shared" si="21"/>
        <v/>
      </c>
      <c r="M480" s="75" t="e">
        <f t="shared" ca="1" si="22"/>
        <v>#VALUE!</v>
      </c>
      <c r="N480" s="83" t="str">
        <f>IF(ISBLANK(A480),"",IF(L480="One-time training","",HYPERLINK("mailto:"&amp;VLOOKUP(A480,'Contractor List'!$A:$J,5,FALSE)&amp;"?subject="&amp;'Hidden - Dropdown'!$L$7&amp;"&amp;body=Hi "&amp;C480&amp;","&amp;"%0A%0A"&amp;O480&amp;"%0A%0A"&amp;"Please take the training and provide feedback with the completion date.","send e-mail to this TM")))</f>
        <v/>
      </c>
      <c r="O480" s="22" t="str">
        <f>CONCATENATE("you are due for the"&amp;" '"&amp;Overview!H480, "' ", "training on ",CHAR(10),(TEXT(Overview!L480, "mm/dd/yyyy")),".")</f>
        <v>you are due for the '' training on 
.</v>
      </c>
      <c r="R480" s="72" t="e">
        <f t="shared" si="23"/>
        <v>#VALUE!</v>
      </c>
    </row>
    <row r="481" spans="1:18" ht="16" x14ac:dyDescent="0.35">
      <c r="A481" s="28"/>
      <c r="B481" s="47" t="str">
        <f>IF((ISBLANK(A481))," ",VLOOKUP(A481,'Contractor List'!$A:$J,2,FALSE))</f>
        <v xml:space="preserve"> </v>
      </c>
      <c r="C481" s="47" t="str">
        <f>IF((ISBLANK(A481))," ",VLOOKUP(A481,'Contractor List'!$A:$J,3,FALSE))</f>
        <v xml:space="preserve"> </v>
      </c>
      <c r="D481" s="47" t="str">
        <f>IF((ISBLANK(A481))," ",VLOOKUP(A481,'Contractor List'!$A:$J,7,FALSE))</f>
        <v xml:space="preserve"> </v>
      </c>
      <c r="E481" s="27" t="str">
        <f>IF((ISBLANK(A481))," ",VLOOKUP(A481,'Contractor List'!$A:$J,8,FALSE))</f>
        <v xml:space="preserve"> </v>
      </c>
      <c r="F481" s="27" t="str">
        <f>IF((ISBLANK(A481))," ",VLOOKUP(A481,'Contractor List'!$A:$J,9,FALSE))</f>
        <v xml:space="preserve"> </v>
      </c>
      <c r="G481" s="27" t="str">
        <f>IF((ISBLANK(A481))," ",VLOOKUP(A481,'Contractor List'!$A:$J,10,FALSE))</f>
        <v xml:space="preserve"> </v>
      </c>
      <c r="I481" s="26" t="str">
        <f>IF(ISBLANK(H481)=FALSE,VLOOKUP(H481,'Hidden - Dropdown'!$B:$D,2,FALSE),"")</f>
        <v/>
      </c>
      <c r="J481" s="54" t="str">
        <f>IF(ISBLANK(H481)=FALSE,VLOOKUP(H481,'Hidden - Dropdown'!$B:$D,3,FALSE),"")</f>
        <v/>
      </c>
      <c r="L481" s="51" t="str">
        <f t="shared" si="21"/>
        <v/>
      </c>
      <c r="M481" s="75" t="e">
        <f t="shared" ca="1" si="22"/>
        <v>#VALUE!</v>
      </c>
      <c r="N481" s="83" t="str">
        <f>IF(ISBLANK(A481),"",IF(L481="One-time training","",HYPERLINK("mailto:"&amp;VLOOKUP(A481,'Contractor List'!$A:$J,5,FALSE)&amp;"?subject="&amp;'Hidden - Dropdown'!$L$7&amp;"&amp;body=Hi "&amp;C481&amp;","&amp;"%0A%0A"&amp;O481&amp;"%0A%0A"&amp;"Please take the training and provide feedback with the completion date.","send e-mail to this TM")))</f>
        <v/>
      </c>
      <c r="O481" s="22" t="str">
        <f>CONCATENATE("you are due for the"&amp;" '"&amp;Overview!H481, "' ", "training on ",CHAR(10),(TEXT(Overview!L481, "mm/dd/yyyy")),".")</f>
        <v>you are due for the '' training on 
.</v>
      </c>
      <c r="R481" s="72" t="e">
        <f t="shared" si="23"/>
        <v>#VALUE!</v>
      </c>
    </row>
    <row r="482" spans="1:18" ht="16" x14ac:dyDescent="0.35">
      <c r="A482" s="28"/>
      <c r="B482" s="47" t="str">
        <f>IF((ISBLANK(A482))," ",VLOOKUP(A482,'Contractor List'!$A:$J,2,FALSE))</f>
        <v xml:space="preserve"> </v>
      </c>
      <c r="C482" s="47" t="str">
        <f>IF((ISBLANK(A482))," ",VLOOKUP(A482,'Contractor List'!$A:$J,3,FALSE))</f>
        <v xml:space="preserve"> </v>
      </c>
      <c r="D482" s="47" t="str">
        <f>IF((ISBLANK(A482))," ",VLOOKUP(A482,'Contractor List'!$A:$J,7,FALSE))</f>
        <v xml:space="preserve"> </v>
      </c>
      <c r="E482" s="27" t="str">
        <f>IF((ISBLANK(A482))," ",VLOOKUP(A482,'Contractor List'!$A:$J,8,FALSE))</f>
        <v xml:space="preserve"> </v>
      </c>
      <c r="F482" s="27" t="str">
        <f>IF((ISBLANK(A482))," ",VLOOKUP(A482,'Contractor List'!$A:$J,9,FALSE))</f>
        <v xml:space="preserve"> </v>
      </c>
      <c r="G482" s="27" t="str">
        <f>IF((ISBLANK(A482))," ",VLOOKUP(A482,'Contractor List'!$A:$J,10,FALSE))</f>
        <v xml:space="preserve"> </v>
      </c>
      <c r="I482" s="26" t="str">
        <f>IF(ISBLANK(H482)=FALSE,VLOOKUP(H482,'Hidden - Dropdown'!$B:$D,2,FALSE),"")</f>
        <v/>
      </c>
      <c r="J482" s="54" t="str">
        <f>IF(ISBLANK(H482)=FALSE,VLOOKUP(H482,'Hidden - Dropdown'!$B:$D,3,FALSE),"")</f>
        <v/>
      </c>
      <c r="L482" s="51" t="str">
        <f t="shared" si="21"/>
        <v/>
      </c>
      <c r="M482" s="75" t="e">
        <f t="shared" ca="1" si="22"/>
        <v>#VALUE!</v>
      </c>
      <c r="N482" s="83" t="str">
        <f>IF(ISBLANK(A482),"",IF(L482="One-time training","",HYPERLINK("mailto:"&amp;VLOOKUP(A482,'Contractor List'!$A:$J,5,FALSE)&amp;"?subject="&amp;'Hidden - Dropdown'!$L$7&amp;"&amp;body=Hi "&amp;C482&amp;","&amp;"%0A%0A"&amp;O482&amp;"%0A%0A"&amp;"Please take the training and provide feedback with the completion date.","send e-mail to this TM")))</f>
        <v/>
      </c>
      <c r="O482" s="22" t="str">
        <f>CONCATENATE("you are due for the"&amp;" '"&amp;Overview!H482, "' ", "training on ",CHAR(10),(TEXT(Overview!L482, "mm/dd/yyyy")),".")</f>
        <v>you are due for the '' training on 
.</v>
      </c>
      <c r="R482" s="72" t="e">
        <f t="shared" si="23"/>
        <v>#VALUE!</v>
      </c>
    </row>
    <row r="483" spans="1:18" ht="16" x14ac:dyDescent="0.35">
      <c r="A483" s="28"/>
      <c r="B483" s="47" t="str">
        <f>IF((ISBLANK(A483))," ",VLOOKUP(A483,'Contractor List'!$A:$J,2,FALSE))</f>
        <v xml:space="preserve"> </v>
      </c>
      <c r="C483" s="47" t="str">
        <f>IF((ISBLANK(A483))," ",VLOOKUP(A483,'Contractor List'!$A:$J,3,FALSE))</f>
        <v xml:space="preserve"> </v>
      </c>
      <c r="D483" s="47" t="str">
        <f>IF((ISBLANK(A483))," ",VLOOKUP(A483,'Contractor List'!$A:$J,7,FALSE))</f>
        <v xml:space="preserve"> </v>
      </c>
      <c r="E483" s="27" t="str">
        <f>IF((ISBLANK(A483))," ",VLOOKUP(A483,'Contractor List'!$A:$J,8,FALSE))</f>
        <v xml:space="preserve"> </v>
      </c>
      <c r="F483" s="27" t="str">
        <f>IF((ISBLANK(A483))," ",VLOOKUP(A483,'Contractor List'!$A:$J,9,FALSE))</f>
        <v xml:space="preserve"> </v>
      </c>
      <c r="G483" s="27" t="str">
        <f>IF((ISBLANK(A483))," ",VLOOKUP(A483,'Contractor List'!$A:$J,10,FALSE))</f>
        <v xml:space="preserve"> </v>
      </c>
      <c r="I483" s="26" t="str">
        <f>IF(ISBLANK(H483)=FALSE,VLOOKUP(H483,'Hidden - Dropdown'!$B:$D,2,FALSE),"")</f>
        <v/>
      </c>
      <c r="J483" s="54" t="str">
        <f>IF(ISBLANK(H483)=FALSE,VLOOKUP(H483,'Hidden - Dropdown'!$B:$D,3,FALSE),"")</f>
        <v/>
      </c>
      <c r="L483" s="51" t="str">
        <f t="shared" si="21"/>
        <v/>
      </c>
      <c r="M483" s="75" t="e">
        <f t="shared" ca="1" si="22"/>
        <v>#VALUE!</v>
      </c>
      <c r="N483" s="83" t="str">
        <f>IF(ISBLANK(A483),"",IF(L483="One-time training","",HYPERLINK("mailto:"&amp;VLOOKUP(A483,'Contractor List'!$A:$J,5,FALSE)&amp;"?subject="&amp;'Hidden - Dropdown'!$L$7&amp;"&amp;body=Hi "&amp;C483&amp;","&amp;"%0A%0A"&amp;O483&amp;"%0A%0A"&amp;"Please take the training and provide feedback with the completion date.","send e-mail to this TM")))</f>
        <v/>
      </c>
      <c r="O483" s="22" t="str">
        <f>CONCATENATE("you are due for the"&amp;" '"&amp;Overview!H483, "' ", "training on ",CHAR(10),(TEXT(Overview!L483, "mm/dd/yyyy")),".")</f>
        <v>you are due for the '' training on 
.</v>
      </c>
      <c r="R483" s="72" t="e">
        <f t="shared" si="23"/>
        <v>#VALUE!</v>
      </c>
    </row>
    <row r="484" spans="1:18" ht="16" x14ac:dyDescent="0.35">
      <c r="A484" s="31"/>
      <c r="B484" s="47" t="str">
        <f>IF((ISBLANK(A484))," ",VLOOKUP(A484,'Contractor List'!$A:$J,2,FALSE))</f>
        <v xml:space="preserve"> </v>
      </c>
      <c r="C484" s="47" t="str">
        <f>IF((ISBLANK(A484))," ",VLOOKUP(A484,'Contractor List'!$A:$J,3,FALSE))</f>
        <v xml:space="preserve"> </v>
      </c>
      <c r="D484" s="47" t="str">
        <f>IF((ISBLANK(A484))," ",VLOOKUP(A484,'Contractor List'!$A:$J,7,FALSE))</f>
        <v xml:space="preserve"> </v>
      </c>
      <c r="E484" s="27" t="str">
        <f>IF((ISBLANK(A484))," ",VLOOKUP(A484,'Contractor List'!$A:$J,8,FALSE))</f>
        <v xml:space="preserve"> </v>
      </c>
      <c r="F484" s="27" t="str">
        <f>IF((ISBLANK(A484))," ",VLOOKUP(A484,'Contractor List'!$A:$J,9,FALSE))</f>
        <v xml:space="preserve"> </v>
      </c>
      <c r="G484" s="27" t="str">
        <f>IF((ISBLANK(A484))," ",VLOOKUP(A484,'Contractor List'!$A:$J,10,FALSE))</f>
        <v xml:space="preserve"> </v>
      </c>
      <c r="I484" s="26" t="str">
        <f>IF(ISBLANK(H484)=FALSE,VLOOKUP(H484,'Hidden - Dropdown'!$B:$D,2,FALSE),"")</f>
        <v/>
      </c>
      <c r="J484" s="54" t="str">
        <f>IF(ISBLANK(H484)=FALSE,VLOOKUP(H484,'Hidden - Dropdown'!$B:$D,3,FALSE),"")</f>
        <v/>
      </c>
      <c r="L484" s="51" t="str">
        <f t="shared" si="21"/>
        <v/>
      </c>
      <c r="M484" s="75" t="e">
        <f t="shared" ca="1" si="22"/>
        <v>#VALUE!</v>
      </c>
      <c r="N484" s="83" t="str">
        <f>IF(ISBLANK(A484),"",IF(L484="One-time training","",HYPERLINK("mailto:"&amp;VLOOKUP(A484,'Contractor List'!$A:$J,5,FALSE)&amp;"?subject="&amp;'Hidden - Dropdown'!$L$7&amp;"&amp;body=Hi "&amp;C484&amp;","&amp;"%0A%0A"&amp;O484&amp;"%0A%0A"&amp;"Please take the training and provide feedback with the completion date.","send e-mail to this TM")))</f>
        <v/>
      </c>
      <c r="O484" s="22" t="str">
        <f>CONCATENATE("you are due for the"&amp;" '"&amp;Overview!H484, "' ", "training on ",CHAR(10),(TEXT(Overview!L484, "mm/dd/yyyy")),".")</f>
        <v>you are due for the '' training on 
.</v>
      </c>
      <c r="R484" s="72" t="e">
        <f t="shared" si="23"/>
        <v>#VALUE!</v>
      </c>
    </row>
    <row r="485" spans="1:18" ht="16" x14ac:dyDescent="0.35">
      <c r="A485" s="28"/>
      <c r="B485" s="47" t="str">
        <f>IF((ISBLANK(A485))," ",VLOOKUP(A485,'Contractor List'!$A:$J,2,FALSE))</f>
        <v xml:space="preserve"> </v>
      </c>
      <c r="C485" s="47" t="str">
        <f>IF((ISBLANK(A485))," ",VLOOKUP(A485,'Contractor List'!$A:$J,3,FALSE))</f>
        <v xml:space="preserve"> </v>
      </c>
      <c r="D485" s="47" t="str">
        <f>IF((ISBLANK(A485))," ",VLOOKUP(A485,'Contractor List'!$A:$J,7,FALSE))</f>
        <v xml:space="preserve"> </v>
      </c>
      <c r="E485" s="27" t="str">
        <f>IF((ISBLANK(A485))," ",VLOOKUP(A485,'Contractor List'!$A:$J,8,FALSE))</f>
        <v xml:space="preserve"> </v>
      </c>
      <c r="F485" s="27" t="str">
        <f>IF((ISBLANK(A485))," ",VLOOKUP(A485,'Contractor List'!$A:$J,9,FALSE))</f>
        <v xml:space="preserve"> </v>
      </c>
      <c r="G485" s="27" t="str">
        <f>IF((ISBLANK(A485))," ",VLOOKUP(A485,'Contractor List'!$A:$J,10,FALSE))</f>
        <v xml:space="preserve"> </v>
      </c>
      <c r="I485" s="26" t="str">
        <f>IF(ISBLANK(H485)=FALSE,VLOOKUP(H485,'Hidden - Dropdown'!$B:$D,2,FALSE),"")</f>
        <v/>
      </c>
      <c r="J485" s="54" t="str">
        <f>IF(ISBLANK(H485)=FALSE,VLOOKUP(H485,'Hidden - Dropdown'!$B:$D,3,FALSE),"")</f>
        <v/>
      </c>
      <c r="L485" s="51" t="str">
        <f t="shared" si="21"/>
        <v/>
      </c>
      <c r="M485" s="75" t="e">
        <f t="shared" ca="1" si="22"/>
        <v>#VALUE!</v>
      </c>
      <c r="N485" s="83" t="str">
        <f>IF(ISBLANK(A485),"",IF(L485="One-time training","",HYPERLINK("mailto:"&amp;VLOOKUP(A485,'Contractor List'!$A:$J,5,FALSE)&amp;"?subject="&amp;'Hidden - Dropdown'!$L$7&amp;"&amp;body=Hi "&amp;C485&amp;","&amp;"%0A%0A"&amp;O485&amp;"%0A%0A"&amp;"Please take the training and provide feedback with the completion date.","send e-mail to this TM")))</f>
        <v/>
      </c>
      <c r="O485" s="22" t="str">
        <f>CONCATENATE("you are due for the"&amp;" '"&amp;Overview!H485, "' ", "training on ",CHAR(10),(TEXT(Overview!L485, "mm/dd/yyyy")),".")</f>
        <v>you are due for the '' training on 
.</v>
      </c>
      <c r="R485" s="72" t="e">
        <f t="shared" si="23"/>
        <v>#VALUE!</v>
      </c>
    </row>
    <row r="486" spans="1:18" ht="16" x14ac:dyDescent="0.35">
      <c r="A486" s="28"/>
      <c r="B486" s="47" t="str">
        <f>IF((ISBLANK(A486))," ",VLOOKUP(A486,'Contractor List'!$A:$J,2,FALSE))</f>
        <v xml:space="preserve"> </v>
      </c>
      <c r="C486" s="47" t="str">
        <f>IF((ISBLANK(A486))," ",VLOOKUP(A486,'Contractor List'!$A:$J,3,FALSE))</f>
        <v xml:space="preserve"> </v>
      </c>
      <c r="D486" s="47" t="str">
        <f>IF((ISBLANK(A486))," ",VLOOKUP(A486,'Contractor List'!$A:$J,7,FALSE))</f>
        <v xml:space="preserve"> </v>
      </c>
      <c r="E486" s="27" t="str">
        <f>IF((ISBLANK(A486))," ",VLOOKUP(A486,'Contractor List'!$A:$J,8,FALSE))</f>
        <v xml:space="preserve"> </v>
      </c>
      <c r="F486" s="27" t="str">
        <f>IF((ISBLANK(A486))," ",VLOOKUP(A486,'Contractor List'!$A:$J,9,FALSE))</f>
        <v xml:space="preserve"> </v>
      </c>
      <c r="G486" s="27" t="str">
        <f>IF((ISBLANK(A486))," ",VLOOKUP(A486,'Contractor List'!$A:$J,10,FALSE))</f>
        <v xml:space="preserve"> </v>
      </c>
      <c r="I486" s="26" t="str">
        <f>IF(ISBLANK(H486)=FALSE,VLOOKUP(H486,'Hidden - Dropdown'!$B:$D,2,FALSE),"")</f>
        <v/>
      </c>
      <c r="J486" s="54" t="str">
        <f>IF(ISBLANK(H486)=FALSE,VLOOKUP(H486,'Hidden - Dropdown'!$B:$D,3,FALSE),"")</f>
        <v/>
      </c>
      <c r="L486" s="51" t="str">
        <f t="shared" si="21"/>
        <v/>
      </c>
      <c r="M486" s="75" t="e">
        <f t="shared" ca="1" si="22"/>
        <v>#VALUE!</v>
      </c>
      <c r="N486" s="83" t="str">
        <f>IF(ISBLANK(A486),"",IF(L486="One-time training","",HYPERLINK("mailto:"&amp;VLOOKUP(A486,'Contractor List'!$A:$J,5,FALSE)&amp;"?subject="&amp;'Hidden - Dropdown'!$L$7&amp;"&amp;body=Hi "&amp;C486&amp;","&amp;"%0A%0A"&amp;O486&amp;"%0A%0A"&amp;"Please take the training and provide feedback with the completion date.","send e-mail to this TM")))</f>
        <v/>
      </c>
      <c r="O486" s="22" t="str">
        <f>CONCATENATE("you are due for the"&amp;" '"&amp;Overview!H486, "' ", "training on ",CHAR(10),(TEXT(Overview!L486, "mm/dd/yyyy")),".")</f>
        <v>you are due for the '' training on 
.</v>
      </c>
      <c r="R486" s="72" t="e">
        <f t="shared" si="23"/>
        <v>#VALUE!</v>
      </c>
    </row>
    <row r="487" spans="1:18" ht="16" x14ac:dyDescent="0.35">
      <c r="A487" s="30"/>
      <c r="B487" s="47" t="str">
        <f>IF((ISBLANK(A487))," ",VLOOKUP(A487,'Contractor List'!$A:$J,2,FALSE))</f>
        <v xml:space="preserve"> </v>
      </c>
      <c r="C487" s="47" t="str">
        <f>IF((ISBLANK(A487))," ",VLOOKUP(A487,'Contractor List'!$A:$J,3,FALSE))</f>
        <v xml:space="preserve"> </v>
      </c>
      <c r="D487" s="47" t="str">
        <f>IF((ISBLANK(A487))," ",VLOOKUP(A487,'Contractor List'!$A:$J,7,FALSE))</f>
        <v xml:space="preserve"> </v>
      </c>
      <c r="E487" s="27" t="str">
        <f>IF((ISBLANK(A487))," ",VLOOKUP(A487,'Contractor List'!$A:$J,8,FALSE))</f>
        <v xml:space="preserve"> </v>
      </c>
      <c r="F487" s="27" t="str">
        <f>IF((ISBLANK(A487))," ",VLOOKUP(A487,'Contractor List'!$A:$J,9,FALSE))</f>
        <v xml:space="preserve"> </v>
      </c>
      <c r="G487" s="27" t="str">
        <f>IF((ISBLANK(A487))," ",VLOOKUP(A487,'Contractor List'!$A:$J,10,FALSE))</f>
        <v xml:space="preserve"> </v>
      </c>
      <c r="I487" s="26" t="str">
        <f>IF(ISBLANK(H487)=FALSE,VLOOKUP(H487,'Hidden - Dropdown'!$B:$D,2,FALSE),"")</f>
        <v/>
      </c>
      <c r="J487" s="54" t="str">
        <f>IF(ISBLANK(H487)=FALSE,VLOOKUP(H487,'Hidden - Dropdown'!$B:$D,3,FALSE),"")</f>
        <v/>
      </c>
      <c r="L487" s="51" t="str">
        <f t="shared" si="21"/>
        <v/>
      </c>
      <c r="M487" s="75" t="e">
        <f t="shared" ca="1" si="22"/>
        <v>#VALUE!</v>
      </c>
      <c r="N487" s="83" t="str">
        <f>IF(ISBLANK(A487),"",IF(L487="One-time training","",HYPERLINK("mailto:"&amp;VLOOKUP(A487,'Contractor List'!$A:$J,5,FALSE)&amp;"?subject="&amp;'Hidden - Dropdown'!$L$7&amp;"&amp;body=Hi "&amp;C487&amp;","&amp;"%0A%0A"&amp;O487&amp;"%0A%0A"&amp;"Please take the training and provide feedback with the completion date.","send e-mail to this TM")))</f>
        <v/>
      </c>
      <c r="O487" s="22" t="str">
        <f>CONCATENATE("you are due for the"&amp;" '"&amp;Overview!H487, "' ", "training on ",CHAR(10),(TEXT(Overview!L487, "mm/dd/yyyy")),".")</f>
        <v>you are due for the '' training on 
.</v>
      </c>
      <c r="R487" s="72" t="e">
        <f t="shared" si="23"/>
        <v>#VALUE!</v>
      </c>
    </row>
    <row r="488" spans="1:18" ht="16" x14ac:dyDescent="0.35">
      <c r="A488" s="28"/>
      <c r="B488" s="47" t="str">
        <f>IF((ISBLANK(A488))," ",VLOOKUP(A488,'Contractor List'!$A:$J,2,FALSE))</f>
        <v xml:space="preserve"> </v>
      </c>
      <c r="C488" s="47" t="str">
        <f>IF((ISBLANK(A488))," ",VLOOKUP(A488,'Contractor List'!$A:$J,3,FALSE))</f>
        <v xml:space="preserve"> </v>
      </c>
      <c r="D488" s="47" t="str">
        <f>IF((ISBLANK(A488))," ",VLOOKUP(A488,'Contractor List'!$A:$J,7,FALSE))</f>
        <v xml:space="preserve"> </v>
      </c>
      <c r="E488" s="27" t="str">
        <f>IF((ISBLANK(A488))," ",VLOOKUP(A488,'Contractor List'!$A:$J,8,FALSE))</f>
        <v xml:space="preserve"> </v>
      </c>
      <c r="F488" s="27" t="str">
        <f>IF((ISBLANK(A488))," ",VLOOKUP(A488,'Contractor List'!$A:$J,9,FALSE))</f>
        <v xml:space="preserve"> </v>
      </c>
      <c r="G488" s="27" t="str">
        <f>IF((ISBLANK(A488))," ",VLOOKUP(A488,'Contractor List'!$A:$J,10,FALSE))</f>
        <v xml:space="preserve"> </v>
      </c>
      <c r="I488" s="26" t="str">
        <f>IF(ISBLANK(H488)=FALSE,VLOOKUP(H488,'Hidden - Dropdown'!$B:$D,2,FALSE),"")</f>
        <v/>
      </c>
      <c r="J488" s="54" t="str">
        <f>IF(ISBLANK(H488)=FALSE,VLOOKUP(H488,'Hidden - Dropdown'!$B:$D,3,FALSE),"")</f>
        <v/>
      </c>
      <c r="L488" s="51" t="str">
        <f t="shared" si="21"/>
        <v/>
      </c>
      <c r="M488" s="75" t="e">
        <f t="shared" ca="1" si="22"/>
        <v>#VALUE!</v>
      </c>
      <c r="N488" s="83" t="str">
        <f>IF(ISBLANK(A488),"",IF(L488="One-time training","",HYPERLINK("mailto:"&amp;VLOOKUP(A488,'Contractor List'!$A:$J,5,FALSE)&amp;"?subject="&amp;'Hidden - Dropdown'!$L$7&amp;"&amp;body=Hi "&amp;C488&amp;","&amp;"%0A%0A"&amp;O488&amp;"%0A%0A"&amp;"Please take the training and provide feedback with the completion date.","send e-mail to this TM")))</f>
        <v/>
      </c>
      <c r="O488" s="22" t="str">
        <f>CONCATENATE("you are due for the"&amp;" '"&amp;Overview!H488, "' ", "training on ",CHAR(10),(TEXT(Overview!L488, "mm/dd/yyyy")),".")</f>
        <v>you are due for the '' training on 
.</v>
      </c>
      <c r="R488" s="72" t="e">
        <f t="shared" si="23"/>
        <v>#VALUE!</v>
      </c>
    </row>
    <row r="489" spans="1:18" ht="16" x14ac:dyDescent="0.35">
      <c r="A489" s="28"/>
      <c r="B489" s="47" t="str">
        <f>IF((ISBLANK(A489))," ",VLOOKUP(A489,'Contractor List'!$A:$J,2,FALSE))</f>
        <v xml:space="preserve"> </v>
      </c>
      <c r="C489" s="47" t="str">
        <f>IF((ISBLANK(A489))," ",VLOOKUP(A489,'Contractor List'!$A:$J,3,FALSE))</f>
        <v xml:space="preserve"> </v>
      </c>
      <c r="D489" s="47" t="str">
        <f>IF((ISBLANK(A489))," ",VLOOKUP(A489,'Contractor List'!$A:$J,7,FALSE))</f>
        <v xml:space="preserve"> </v>
      </c>
      <c r="E489" s="27" t="str">
        <f>IF((ISBLANK(A489))," ",VLOOKUP(A489,'Contractor List'!$A:$J,8,FALSE))</f>
        <v xml:space="preserve"> </v>
      </c>
      <c r="F489" s="27" t="str">
        <f>IF((ISBLANK(A489))," ",VLOOKUP(A489,'Contractor List'!$A:$J,9,FALSE))</f>
        <v xml:space="preserve"> </v>
      </c>
      <c r="G489" s="27" t="str">
        <f>IF((ISBLANK(A489))," ",VLOOKUP(A489,'Contractor List'!$A:$J,10,FALSE))</f>
        <v xml:space="preserve"> </v>
      </c>
      <c r="I489" s="26" t="str">
        <f>IF(ISBLANK(H489)=FALSE,VLOOKUP(H489,'Hidden - Dropdown'!$B:$D,2,FALSE),"")</f>
        <v/>
      </c>
      <c r="J489" s="54" t="str">
        <f>IF(ISBLANK(H489)=FALSE,VLOOKUP(H489,'Hidden - Dropdown'!$B:$D,3,FALSE),"")</f>
        <v/>
      </c>
      <c r="L489" s="51" t="str">
        <f t="shared" si="21"/>
        <v/>
      </c>
      <c r="M489" s="75" t="e">
        <f t="shared" ca="1" si="22"/>
        <v>#VALUE!</v>
      </c>
      <c r="N489" s="83" t="str">
        <f>IF(ISBLANK(A489),"",IF(L489="One-time training","",HYPERLINK("mailto:"&amp;VLOOKUP(A489,'Contractor List'!$A:$J,5,FALSE)&amp;"?subject="&amp;'Hidden - Dropdown'!$L$7&amp;"&amp;body=Hi "&amp;C489&amp;","&amp;"%0A%0A"&amp;O489&amp;"%0A%0A"&amp;"Please take the training and provide feedback with the completion date.","send e-mail to this TM")))</f>
        <v/>
      </c>
      <c r="O489" s="22" t="str">
        <f>CONCATENATE("you are due for the"&amp;" '"&amp;Overview!H489, "' ", "training on ",CHAR(10),(TEXT(Overview!L489, "mm/dd/yyyy")),".")</f>
        <v>you are due for the '' training on 
.</v>
      </c>
      <c r="R489" s="72" t="e">
        <f t="shared" si="23"/>
        <v>#VALUE!</v>
      </c>
    </row>
    <row r="490" spans="1:18" ht="16" x14ac:dyDescent="0.35">
      <c r="A490" s="28"/>
      <c r="B490" s="47" t="str">
        <f>IF((ISBLANK(A490))," ",VLOOKUP(A490,'Contractor List'!$A:$J,2,FALSE))</f>
        <v xml:space="preserve"> </v>
      </c>
      <c r="C490" s="47" t="str">
        <f>IF((ISBLANK(A490))," ",VLOOKUP(A490,'Contractor List'!$A:$J,3,FALSE))</f>
        <v xml:space="preserve"> </v>
      </c>
      <c r="D490" s="47" t="str">
        <f>IF((ISBLANK(A490))," ",VLOOKUP(A490,'Contractor List'!$A:$J,7,FALSE))</f>
        <v xml:space="preserve"> </v>
      </c>
      <c r="E490" s="27" t="str">
        <f>IF((ISBLANK(A490))," ",VLOOKUP(A490,'Contractor List'!$A:$J,8,FALSE))</f>
        <v xml:space="preserve"> </v>
      </c>
      <c r="F490" s="27" t="str">
        <f>IF((ISBLANK(A490))," ",VLOOKUP(A490,'Contractor List'!$A:$J,9,FALSE))</f>
        <v xml:space="preserve"> </v>
      </c>
      <c r="G490" s="27" t="str">
        <f>IF((ISBLANK(A490))," ",VLOOKUP(A490,'Contractor List'!$A:$J,10,FALSE))</f>
        <v xml:space="preserve"> </v>
      </c>
      <c r="I490" s="26" t="str">
        <f>IF(ISBLANK(H490)=FALSE,VLOOKUP(H490,'Hidden - Dropdown'!$B:$D,2,FALSE),"")</f>
        <v/>
      </c>
      <c r="J490" s="54" t="str">
        <f>IF(ISBLANK(H490)=FALSE,VLOOKUP(H490,'Hidden - Dropdown'!$B:$D,3,FALSE),"")</f>
        <v/>
      </c>
      <c r="L490" s="51" t="str">
        <f t="shared" si="21"/>
        <v/>
      </c>
      <c r="M490" s="75" t="e">
        <f t="shared" ca="1" si="22"/>
        <v>#VALUE!</v>
      </c>
      <c r="N490" s="83" t="str">
        <f>IF(ISBLANK(A490),"",IF(L490="One-time training","",HYPERLINK("mailto:"&amp;VLOOKUP(A490,'Contractor List'!$A:$J,5,FALSE)&amp;"?subject="&amp;'Hidden - Dropdown'!$L$7&amp;"&amp;body=Hi "&amp;C490&amp;","&amp;"%0A%0A"&amp;O490&amp;"%0A%0A"&amp;"Please take the training and provide feedback with the completion date.","send e-mail to this TM")))</f>
        <v/>
      </c>
      <c r="O490" s="22" t="str">
        <f>CONCATENATE("you are due for the"&amp;" '"&amp;Overview!H490, "' ", "training on ",CHAR(10),(TEXT(Overview!L490, "mm/dd/yyyy")),".")</f>
        <v>you are due for the '' training on 
.</v>
      </c>
      <c r="R490" s="72" t="e">
        <f t="shared" si="23"/>
        <v>#VALUE!</v>
      </c>
    </row>
    <row r="491" spans="1:18" ht="16" x14ac:dyDescent="0.35">
      <c r="A491" s="28"/>
      <c r="B491" s="47" t="str">
        <f>IF((ISBLANK(A491))," ",VLOOKUP(A491,'Contractor List'!$A:$J,2,FALSE))</f>
        <v xml:space="preserve"> </v>
      </c>
      <c r="C491" s="47" t="str">
        <f>IF((ISBLANK(A491))," ",VLOOKUP(A491,'Contractor List'!$A:$J,3,FALSE))</f>
        <v xml:space="preserve"> </v>
      </c>
      <c r="D491" s="47" t="str">
        <f>IF((ISBLANK(A491))," ",VLOOKUP(A491,'Contractor List'!$A:$J,7,FALSE))</f>
        <v xml:space="preserve"> </v>
      </c>
      <c r="E491" s="27" t="str">
        <f>IF((ISBLANK(A491))," ",VLOOKUP(A491,'Contractor List'!$A:$J,8,FALSE))</f>
        <v xml:space="preserve"> </v>
      </c>
      <c r="F491" s="27" t="str">
        <f>IF((ISBLANK(A491))," ",VLOOKUP(A491,'Contractor List'!$A:$J,9,FALSE))</f>
        <v xml:space="preserve"> </v>
      </c>
      <c r="G491" s="27" t="str">
        <f>IF((ISBLANK(A491))," ",VLOOKUP(A491,'Contractor List'!$A:$J,10,FALSE))</f>
        <v xml:space="preserve"> </v>
      </c>
      <c r="I491" s="26" t="str">
        <f>IF(ISBLANK(H491)=FALSE,VLOOKUP(H491,'Hidden - Dropdown'!$B:$D,2,FALSE),"")</f>
        <v/>
      </c>
      <c r="J491" s="54" t="str">
        <f>IF(ISBLANK(H491)=FALSE,VLOOKUP(H491,'Hidden - Dropdown'!$B:$D,3,FALSE),"")</f>
        <v/>
      </c>
      <c r="L491" s="51" t="str">
        <f t="shared" si="21"/>
        <v/>
      </c>
      <c r="M491" s="75" t="e">
        <f t="shared" ca="1" si="22"/>
        <v>#VALUE!</v>
      </c>
      <c r="N491" s="83" t="str">
        <f>IF(ISBLANK(A491),"",IF(L491="One-time training","",HYPERLINK("mailto:"&amp;VLOOKUP(A491,'Contractor List'!$A:$J,5,FALSE)&amp;"?subject="&amp;'Hidden - Dropdown'!$L$7&amp;"&amp;body=Hi "&amp;C491&amp;","&amp;"%0A%0A"&amp;O491&amp;"%0A%0A"&amp;"Please take the training and provide feedback with the completion date.","send e-mail to this TM")))</f>
        <v/>
      </c>
      <c r="O491" s="22" t="str">
        <f>CONCATENATE("you are due for the"&amp;" '"&amp;Overview!H491, "' ", "training on ",CHAR(10),(TEXT(Overview!L491, "mm/dd/yyyy")),".")</f>
        <v>you are due for the '' training on 
.</v>
      </c>
      <c r="R491" s="72" t="e">
        <f t="shared" si="23"/>
        <v>#VALUE!</v>
      </c>
    </row>
    <row r="492" spans="1:18" ht="16" x14ac:dyDescent="0.35">
      <c r="A492" s="28"/>
      <c r="B492" s="47" t="str">
        <f>IF((ISBLANK(A492))," ",VLOOKUP(A492,'Contractor List'!$A:$J,2,FALSE))</f>
        <v xml:space="preserve"> </v>
      </c>
      <c r="C492" s="47" t="str">
        <f>IF((ISBLANK(A492))," ",VLOOKUP(A492,'Contractor List'!$A:$J,3,FALSE))</f>
        <v xml:space="preserve"> </v>
      </c>
      <c r="D492" s="47" t="str">
        <f>IF((ISBLANK(A492))," ",VLOOKUP(A492,'Contractor List'!$A:$J,7,FALSE))</f>
        <v xml:space="preserve"> </v>
      </c>
      <c r="E492" s="27" t="str">
        <f>IF((ISBLANK(A492))," ",VLOOKUP(A492,'Contractor List'!$A:$J,8,FALSE))</f>
        <v xml:space="preserve"> </v>
      </c>
      <c r="F492" s="27" t="str">
        <f>IF((ISBLANK(A492))," ",VLOOKUP(A492,'Contractor List'!$A:$J,9,FALSE))</f>
        <v xml:space="preserve"> </v>
      </c>
      <c r="G492" s="27" t="str">
        <f>IF((ISBLANK(A492))," ",VLOOKUP(A492,'Contractor List'!$A:$J,10,FALSE))</f>
        <v xml:space="preserve"> </v>
      </c>
      <c r="I492" s="26" t="str">
        <f>IF(ISBLANK(H492)=FALSE,VLOOKUP(H492,'Hidden - Dropdown'!$B:$D,2,FALSE),"")</f>
        <v/>
      </c>
      <c r="J492" s="54" t="str">
        <f>IF(ISBLANK(H492)=FALSE,VLOOKUP(H492,'Hidden - Dropdown'!$B:$D,3,FALSE),"")</f>
        <v/>
      </c>
      <c r="L492" s="51" t="str">
        <f t="shared" si="21"/>
        <v/>
      </c>
      <c r="M492" s="75" t="e">
        <f t="shared" ca="1" si="22"/>
        <v>#VALUE!</v>
      </c>
      <c r="N492" s="83" t="str">
        <f>IF(ISBLANK(A492),"",IF(L492="One-time training","",HYPERLINK("mailto:"&amp;VLOOKUP(A492,'Contractor List'!$A:$J,5,FALSE)&amp;"?subject="&amp;'Hidden - Dropdown'!$L$7&amp;"&amp;body=Hi "&amp;C492&amp;","&amp;"%0A%0A"&amp;O492&amp;"%0A%0A"&amp;"Please take the training and provide feedback with the completion date.","send e-mail to this TM")))</f>
        <v/>
      </c>
      <c r="O492" s="22" t="str">
        <f>CONCATENATE("you are due for the"&amp;" '"&amp;Overview!H492, "' ", "training on ",CHAR(10),(TEXT(Overview!L492, "mm/dd/yyyy")),".")</f>
        <v>you are due for the '' training on 
.</v>
      </c>
      <c r="R492" s="72" t="e">
        <f t="shared" si="23"/>
        <v>#VALUE!</v>
      </c>
    </row>
    <row r="493" spans="1:18" ht="16" x14ac:dyDescent="0.35">
      <c r="A493" s="28"/>
      <c r="B493" s="47" t="str">
        <f>IF((ISBLANK(A493))," ",VLOOKUP(A493,'Contractor List'!$A:$J,2,FALSE))</f>
        <v xml:space="preserve"> </v>
      </c>
      <c r="C493" s="47" t="str">
        <f>IF((ISBLANK(A493))," ",VLOOKUP(A493,'Contractor List'!$A:$J,3,FALSE))</f>
        <v xml:space="preserve"> </v>
      </c>
      <c r="D493" s="47" t="str">
        <f>IF((ISBLANK(A493))," ",VLOOKUP(A493,'Contractor List'!$A:$J,7,FALSE))</f>
        <v xml:space="preserve"> </v>
      </c>
      <c r="E493" s="27" t="str">
        <f>IF((ISBLANK(A493))," ",VLOOKUP(A493,'Contractor List'!$A:$J,8,FALSE))</f>
        <v xml:space="preserve"> </v>
      </c>
      <c r="F493" s="27" t="str">
        <f>IF((ISBLANK(A493))," ",VLOOKUP(A493,'Contractor List'!$A:$J,9,FALSE))</f>
        <v xml:space="preserve"> </v>
      </c>
      <c r="G493" s="27" t="str">
        <f>IF((ISBLANK(A493))," ",VLOOKUP(A493,'Contractor List'!$A:$J,10,FALSE))</f>
        <v xml:space="preserve"> </v>
      </c>
      <c r="I493" s="26" t="str">
        <f>IF(ISBLANK(H493)=FALSE,VLOOKUP(H493,'Hidden - Dropdown'!$B:$D,2,FALSE),"")</f>
        <v/>
      </c>
      <c r="J493" s="54" t="str">
        <f>IF(ISBLANK(H493)=FALSE,VLOOKUP(H493,'Hidden - Dropdown'!$B:$D,3,FALSE),"")</f>
        <v/>
      </c>
      <c r="L493" s="51" t="str">
        <f t="shared" si="21"/>
        <v/>
      </c>
      <c r="M493" s="75" t="e">
        <f t="shared" ca="1" si="22"/>
        <v>#VALUE!</v>
      </c>
      <c r="N493" s="83" t="str">
        <f>IF(ISBLANK(A493),"",IF(L493="One-time training","",HYPERLINK("mailto:"&amp;VLOOKUP(A493,'Contractor List'!$A:$J,5,FALSE)&amp;"?subject="&amp;'Hidden - Dropdown'!$L$7&amp;"&amp;body=Hi "&amp;C493&amp;","&amp;"%0A%0A"&amp;O493&amp;"%0A%0A"&amp;"Please take the training and provide feedback with the completion date.","send e-mail to this TM")))</f>
        <v/>
      </c>
      <c r="O493" s="22" t="str">
        <f>CONCATENATE("you are due for the"&amp;" '"&amp;Overview!H493, "' ", "training on ",CHAR(10),(TEXT(Overview!L493, "mm/dd/yyyy")),".")</f>
        <v>you are due for the '' training on 
.</v>
      </c>
      <c r="R493" s="72" t="e">
        <f t="shared" si="23"/>
        <v>#VALUE!</v>
      </c>
    </row>
    <row r="494" spans="1:18" ht="16" x14ac:dyDescent="0.35">
      <c r="A494" s="28"/>
      <c r="B494" s="47" t="str">
        <f>IF((ISBLANK(A494))," ",VLOOKUP(A494,'Contractor List'!$A:$J,2,FALSE))</f>
        <v xml:space="preserve"> </v>
      </c>
      <c r="C494" s="47" t="str">
        <f>IF((ISBLANK(A494))," ",VLOOKUP(A494,'Contractor List'!$A:$J,3,FALSE))</f>
        <v xml:space="preserve"> </v>
      </c>
      <c r="D494" s="47" t="str">
        <f>IF((ISBLANK(A494))," ",VLOOKUP(A494,'Contractor List'!$A:$J,7,FALSE))</f>
        <v xml:space="preserve"> </v>
      </c>
      <c r="E494" s="27" t="str">
        <f>IF((ISBLANK(A494))," ",VLOOKUP(A494,'Contractor List'!$A:$J,8,FALSE))</f>
        <v xml:space="preserve"> </v>
      </c>
      <c r="F494" s="27" t="str">
        <f>IF((ISBLANK(A494))," ",VLOOKUP(A494,'Contractor List'!$A:$J,9,FALSE))</f>
        <v xml:space="preserve"> </v>
      </c>
      <c r="G494" s="27" t="str">
        <f>IF((ISBLANK(A494))," ",VLOOKUP(A494,'Contractor List'!$A:$J,10,FALSE))</f>
        <v xml:space="preserve"> </v>
      </c>
      <c r="I494" s="26" t="str">
        <f>IF(ISBLANK(H494)=FALSE,VLOOKUP(H494,'Hidden - Dropdown'!$B:$D,2,FALSE),"")</f>
        <v/>
      </c>
      <c r="J494" s="54" t="str">
        <f>IF(ISBLANK(H494)=FALSE,VLOOKUP(H494,'Hidden - Dropdown'!$B:$D,3,FALSE),"")</f>
        <v/>
      </c>
      <c r="L494" s="51" t="str">
        <f t="shared" si="21"/>
        <v/>
      </c>
      <c r="M494" s="75" t="e">
        <f t="shared" ca="1" si="22"/>
        <v>#VALUE!</v>
      </c>
      <c r="N494" s="83" t="str">
        <f>IF(ISBLANK(A494),"",IF(L494="One-time training","",HYPERLINK("mailto:"&amp;VLOOKUP(A494,'Contractor List'!$A:$J,5,FALSE)&amp;"?subject="&amp;'Hidden - Dropdown'!$L$7&amp;"&amp;body=Hi "&amp;C494&amp;","&amp;"%0A%0A"&amp;O494&amp;"%0A%0A"&amp;"Please take the training and provide feedback with the completion date.","send e-mail to this TM")))</f>
        <v/>
      </c>
      <c r="O494" s="22" t="str">
        <f>CONCATENATE("you are due for the"&amp;" '"&amp;Overview!H494, "' ", "training on ",CHAR(10),(TEXT(Overview!L494, "mm/dd/yyyy")),".")</f>
        <v>you are due for the '' training on 
.</v>
      </c>
      <c r="R494" s="72" t="e">
        <f t="shared" si="23"/>
        <v>#VALUE!</v>
      </c>
    </row>
    <row r="495" spans="1:18" ht="16" x14ac:dyDescent="0.35">
      <c r="A495" s="31"/>
      <c r="B495" s="47" t="str">
        <f>IF((ISBLANK(A495))," ",VLOOKUP(A495,'Contractor List'!$A:$J,2,FALSE))</f>
        <v xml:space="preserve"> </v>
      </c>
      <c r="C495" s="47" t="str">
        <f>IF((ISBLANK(A495))," ",VLOOKUP(A495,'Contractor List'!$A:$J,3,FALSE))</f>
        <v xml:space="preserve"> </v>
      </c>
      <c r="D495" s="47" t="str">
        <f>IF((ISBLANK(A495))," ",VLOOKUP(A495,'Contractor List'!$A:$J,7,FALSE))</f>
        <v xml:space="preserve"> </v>
      </c>
      <c r="E495" s="27" t="str">
        <f>IF((ISBLANK(A495))," ",VLOOKUP(A495,'Contractor List'!$A:$J,8,FALSE))</f>
        <v xml:space="preserve"> </v>
      </c>
      <c r="F495" s="27" t="str">
        <f>IF((ISBLANK(A495))," ",VLOOKUP(A495,'Contractor List'!$A:$J,9,FALSE))</f>
        <v xml:space="preserve"> </v>
      </c>
      <c r="G495" s="27" t="str">
        <f>IF((ISBLANK(A495))," ",VLOOKUP(A495,'Contractor List'!$A:$J,10,FALSE))</f>
        <v xml:space="preserve"> </v>
      </c>
      <c r="I495" s="26" t="str">
        <f>IF(ISBLANK(H495)=FALSE,VLOOKUP(H495,'Hidden - Dropdown'!$B:$D,2,FALSE),"")</f>
        <v/>
      </c>
      <c r="J495" s="54" t="str">
        <f>IF(ISBLANK(H495)=FALSE,VLOOKUP(H495,'Hidden - Dropdown'!$B:$D,3,FALSE),"")</f>
        <v/>
      </c>
      <c r="L495" s="51" t="str">
        <f t="shared" si="21"/>
        <v/>
      </c>
      <c r="M495" s="75" t="e">
        <f t="shared" ca="1" si="22"/>
        <v>#VALUE!</v>
      </c>
      <c r="N495" s="83" t="str">
        <f>IF(ISBLANK(A495),"",IF(L495="One-time training","",HYPERLINK("mailto:"&amp;VLOOKUP(A495,'Contractor List'!$A:$J,5,FALSE)&amp;"?subject="&amp;'Hidden - Dropdown'!$L$7&amp;"&amp;body=Hi "&amp;C495&amp;","&amp;"%0A%0A"&amp;O495&amp;"%0A%0A"&amp;"Please take the training and provide feedback with the completion date.","send e-mail to this TM")))</f>
        <v/>
      </c>
      <c r="O495" s="22" t="str">
        <f>CONCATENATE("you are due for the"&amp;" '"&amp;Overview!H495, "' ", "training on ",CHAR(10),(TEXT(Overview!L495, "mm/dd/yyyy")),".")</f>
        <v>you are due for the '' training on 
.</v>
      </c>
      <c r="R495" s="72" t="e">
        <f t="shared" si="23"/>
        <v>#VALUE!</v>
      </c>
    </row>
    <row r="496" spans="1:18" ht="16" x14ac:dyDescent="0.35">
      <c r="A496" s="28"/>
      <c r="B496" s="47" t="str">
        <f>IF((ISBLANK(A496))," ",VLOOKUP(A496,'Contractor List'!$A:$J,2,FALSE))</f>
        <v xml:space="preserve"> </v>
      </c>
      <c r="C496" s="47" t="str">
        <f>IF((ISBLANK(A496))," ",VLOOKUP(A496,'Contractor List'!$A:$J,3,FALSE))</f>
        <v xml:space="preserve"> </v>
      </c>
      <c r="D496" s="47" t="str">
        <f>IF((ISBLANK(A496))," ",VLOOKUP(A496,'Contractor List'!$A:$J,7,FALSE))</f>
        <v xml:space="preserve"> </v>
      </c>
      <c r="E496" s="27" t="str">
        <f>IF((ISBLANK(A496))," ",VLOOKUP(A496,'Contractor List'!$A:$J,8,FALSE))</f>
        <v xml:space="preserve"> </v>
      </c>
      <c r="F496" s="27" t="str">
        <f>IF((ISBLANK(A496))," ",VLOOKUP(A496,'Contractor List'!$A:$J,9,FALSE))</f>
        <v xml:space="preserve"> </v>
      </c>
      <c r="G496" s="27" t="str">
        <f>IF((ISBLANK(A496))," ",VLOOKUP(A496,'Contractor List'!$A:$J,10,FALSE))</f>
        <v xml:space="preserve"> </v>
      </c>
      <c r="I496" s="26" t="str">
        <f>IF(ISBLANK(H496)=FALSE,VLOOKUP(H496,'Hidden - Dropdown'!$B:$D,2,FALSE),"")</f>
        <v/>
      </c>
      <c r="J496" s="54" t="str">
        <f>IF(ISBLANK(H496)=FALSE,VLOOKUP(H496,'Hidden - Dropdown'!$B:$D,3,FALSE),"")</f>
        <v/>
      </c>
      <c r="L496" s="51" t="str">
        <f t="shared" si="21"/>
        <v/>
      </c>
      <c r="M496" s="75" t="e">
        <f t="shared" ca="1" si="22"/>
        <v>#VALUE!</v>
      </c>
      <c r="N496" s="83" t="str">
        <f>IF(ISBLANK(A496),"",IF(L496="One-time training","",HYPERLINK("mailto:"&amp;VLOOKUP(A496,'Contractor List'!$A:$J,5,FALSE)&amp;"?subject="&amp;'Hidden - Dropdown'!$L$7&amp;"&amp;body=Hi "&amp;C496&amp;","&amp;"%0A%0A"&amp;O496&amp;"%0A%0A"&amp;"Please take the training and provide feedback with the completion date.","send e-mail to this TM")))</f>
        <v/>
      </c>
      <c r="O496" s="22" t="str">
        <f>CONCATENATE("you are due for the"&amp;" '"&amp;Overview!H496, "' ", "training on ",CHAR(10),(TEXT(Overview!L496, "mm/dd/yyyy")),".")</f>
        <v>you are due for the '' training on 
.</v>
      </c>
      <c r="R496" s="72" t="e">
        <f t="shared" si="23"/>
        <v>#VALUE!</v>
      </c>
    </row>
    <row r="497" spans="1:18" ht="16" x14ac:dyDescent="0.35">
      <c r="A497" s="28"/>
      <c r="B497" s="47" t="str">
        <f>IF((ISBLANK(A497))," ",VLOOKUP(A497,'Contractor List'!$A:$J,2,FALSE))</f>
        <v xml:space="preserve"> </v>
      </c>
      <c r="C497" s="47" t="str">
        <f>IF((ISBLANK(A497))," ",VLOOKUP(A497,'Contractor List'!$A:$J,3,FALSE))</f>
        <v xml:space="preserve"> </v>
      </c>
      <c r="D497" s="47" t="str">
        <f>IF((ISBLANK(A497))," ",VLOOKUP(A497,'Contractor List'!$A:$J,7,FALSE))</f>
        <v xml:space="preserve"> </v>
      </c>
      <c r="E497" s="27" t="str">
        <f>IF((ISBLANK(A497))," ",VLOOKUP(A497,'Contractor List'!$A:$J,8,FALSE))</f>
        <v xml:space="preserve"> </v>
      </c>
      <c r="F497" s="27" t="str">
        <f>IF((ISBLANK(A497))," ",VLOOKUP(A497,'Contractor List'!$A:$J,9,FALSE))</f>
        <v xml:space="preserve"> </v>
      </c>
      <c r="G497" s="27" t="str">
        <f>IF((ISBLANK(A497))," ",VLOOKUP(A497,'Contractor List'!$A:$J,10,FALSE))</f>
        <v xml:space="preserve"> </v>
      </c>
      <c r="I497" s="26" t="str">
        <f>IF(ISBLANK(H497)=FALSE,VLOOKUP(H497,'Hidden - Dropdown'!$B:$D,2,FALSE),"")</f>
        <v/>
      </c>
      <c r="J497" s="54" t="str">
        <f>IF(ISBLANK(H497)=FALSE,VLOOKUP(H497,'Hidden - Dropdown'!$B:$D,3,FALSE),"")</f>
        <v/>
      </c>
      <c r="L497" s="51" t="str">
        <f t="shared" si="21"/>
        <v/>
      </c>
      <c r="M497" s="75" t="e">
        <f t="shared" ca="1" si="22"/>
        <v>#VALUE!</v>
      </c>
      <c r="N497" s="83" t="str">
        <f>IF(ISBLANK(A497),"",IF(L497="One-time training","",HYPERLINK("mailto:"&amp;VLOOKUP(A497,'Contractor List'!$A:$J,5,FALSE)&amp;"?subject="&amp;'Hidden - Dropdown'!$L$7&amp;"&amp;body=Hi "&amp;C497&amp;","&amp;"%0A%0A"&amp;O497&amp;"%0A%0A"&amp;"Please take the training and provide feedback with the completion date.","send e-mail to this TM")))</f>
        <v/>
      </c>
      <c r="O497" s="22" t="str">
        <f>CONCATENATE("you are due for the"&amp;" '"&amp;Overview!H497, "' ", "training on ",CHAR(10),(TEXT(Overview!L497, "mm/dd/yyyy")),".")</f>
        <v>you are due for the '' training on 
.</v>
      </c>
      <c r="R497" s="72" t="e">
        <f t="shared" si="23"/>
        <v>#VALUE!</v>
      </c>
    </row>
    <row r="498" spans="1:18" ht="16" x14ac:dyDescent="0.35">
      <c r="A498" s="28"/>
      <c r="B498" s="47" t="str">
        <f>IF((ISBLANK(A498))," ",VLOOKUP(A498,'Contractor List'!$A:$J,2,FALSE))</f>
        <v xml:space="preserve"> </v>
      </c>
      <c r="C498" s="47" t="str">
        <f>IF((ISBLANK(A498))," ",VLOOKUP(A498,'Contractor List'!$A:$J,3,FALSE))</f>
        <v xml:space="preserve"> </v>
      </c>
      <c r="D498" s="47" t="str">
        <f>IF((ISBLANK(A498))," ",VLOOKUP(A498,'Contractor List'!$A:$J,7,FALSE))</f>
        <v xml:space="preserve"> </v>
      </c>
      <c r="E498" s="27" t="str">
        <f>IF((ISBLANK(A498))," ",VLOOKUP(A498,'Contractor List'!$A:$J,8,FALSE))</f>
        <v xml:space="preserve"> </v>
      </c>
      <c r="F498" s="27" t="str">
        <f>IF((ISBLANK(A498))," ",VLOOKUP(A498,'Contractor List'!$A:$J,9,FALSE))</f>
        <v xml:space="preserve"> </v>
      </c>
      <c r="G498" s="27" t="str">
        <f>IF((ISBLANK(A498))," ",VLOOKUP(A498,'Contractor List'!$A:$J,10,FALSE))</f>
        <v xml:space="preserve"> </v>
      </c>
      <c r="I498" s="26" t="str">
        <f>IF(ISBLANK(H498)=FALSE,VLOOKUP(H498,'Hidden - Dropdown'!$B:$D,2,FALSE),"")</f>
        <v/>
      </c>
      <c r="J498" s="54" t="str">
        <f>IF(ISBLANK(H498)=FALSE,VLOOKUP(H498,'Hidden - Dropdown'!$B:$D,3,FALSE),"")</f>
        <v/>
      </c>
      <c r="L498" s="51" t="str">
        <f t="shared" si="21"/>
        <v/>
      </c>
      <c r="M498" s="75" t="e">
        <f t="shared" ca="1" si="22"/>
        <v>#VALUE!</v>
      </c>
      <c r="N498" s="83" t="str">
        <f>IF(ISBLANK(A498),"",IF(L498="One-time training","",HYPERLINK("mailto:"&amp;VLOOKUP(A498,'Contractor List'!$A:$J,5,FALSE)&amp;"?subject="&amp;'Hidden - Dropdown'!$L$7&amp;"&amp;body=Hi "&amp;C498&amp;","&amp;"%0A%0A"&amp;O498&amp;"%0A%0A"&amp;"Please take the training and provide feedback with the completion date.","send e-mail to this TM")))</f>
        <v/>
      </c>
      <c r="O498" s="22" t="str">
        <f>CONCATENATE("you are due for the"&amp;" '"&amp;Overview!H498, "' ", "training on ",CHAR(10),(TEXT(Overview!L498, "mm/dd/yyyy")),".")</f>
        <v>you are due for the '' training on 
.</v>
      </c>
      <c r="R498" s="72" t="e">
        <f t="shared" si="23"/>
        <v>#VALUE!</v>
      </c>
    </row>
    <row r="499" spans="1:18" ht="16" x14ac:dyDescent="0.35">
      <c r="A499" s="31"/>
      <c r="B499" s="47" t="str">
        <f>IF((ISBLANK(A499))," ",VLOOKUP(A499,'Contractor List'!$A:$J,2,FALSE))</f>
        <v xml:space="preserve"> </v>
      </c>
      <c r="C499" s="47" t="str">
        <f>IF((ISBLANK(A499))," ",VLOOKUP(A499,'Contractor List'!$A:$J,3,FALSE))</f>
        <v xml:space="preserve"> </v>
      </c>
      <c r="D499" s="47" t="str">
        <f>IF((ISBLANK(A499))," ",VLOOKUP(A499,'Contractor List'!$A:$J,7,FALSE))</f>
        <v xml:space="preserve"> </v>
      </c>
      <c r="E499" s="27" t="str">
        <f>IF((ISBLANK(A499))," ",VLOOKUP(A499,'Contractor List'!$A:$J,8,FALSE))</f>
        <v xml:space="preserve"> </v>
      </c>
      <c r="F499" s="27" t="str">
        <f>IF((ISBLANK(A499))," ",VLOOKUP(A499,'Contractor List'!$A:$J,9,FALSE))</f>
        <v xml:space="preserve"> </v>
      </c>
      <c r="G499" s="27" t="str">
        <f>IF((ISBLANK(A499))," ",VLOOKUP(A499,'Contractor List'!$A:$J,10,FALSE))</f>
        <v xml:space="preserve"> </v>
      </c>
      <c r="I499" s="26" t="str">
        <f>IF(ISBLANK(H499)=FALSE,VLOOKUP(H499,'Hidden - Dropdown'!$B:$D,2,FALSE),"")</f>
        <v/>
      </c>
      <c r="J499" s="54" t="str">
        <f>IF(ISBLANK(H499)=FALSE,VLOOKUP(H499,'Hidden - Dropdown'!$B:$D,3,FALSE),"")</f>
        <v/>
      </c>
      <c r="L499" s="51" t="str">
        <f t="shared" si="21"/>
        <v/>
      </c>
      <c r="M499" s="75" t="e">
        <f t="shared" ca="1" si="22"/>
        <v>#VALUE!</v>
      </c>
      <c r="N499" s="83" t="str">
        <f>IF(ISBLANK(A499),"",IF(L499="One-time training","",HYPERLINK("mailto:"&amp;VLOOKUP(A499,'Contractor List'!$A:$J,5,FALSE)&amp;"?subject="&amp;'Hidden - Dropdown'!$L$7&amp;"&amp;body=Hi "&amp;C499&amp;","&amp;"%0A%0A"&amp;O499&amp;"%0A%0A"&amp;"Please take the training and provide feedback with the completion date.","send e-mail to this TM")))</f>
        <v/>
      </c>
      <c r="O499" s="22" t="str">
        <f>CONCATENATE("you are due for the"&amp;" '"&amp;Overview!H499, "' ", "training on ",CHAR(10),(TEXT(Overview!L499, "mm/dd/yyyy")),".")</f>
        <v>you are due for the '' training on 
.</v>
      </c>
      <c r="R499" s="72" t="e">
        <f t="shared" si="23"/>
        <v>#VALUE!</v>
      </c>
    </row>
    <row r="500" spans="1:18" ht="16" x14ac:dyDescent="0.35">
      <c r="A500" s="28"/>
      <c r="B500" s="47" t="str">
        <f>IF((ISBLANK(A500))," ",VLOOKUP(A500,'Contractor List'!$A:$J,2,FALSE))</f>
        <v xml:space="preserve"> </v>
      </c>
      <c r="C500" s="47" t="str">
        <f>IF((ISBLANK(A500))," ",VLOOKUP(A500,'Contractor List'!$A:$J,3,FALSE))</f>
        <v xml:space="preserve"> </v>
      </c>
      <c r="D500" s="47" t="str">
        <f>IF((ISBLANK(A500))," ",VLOOKUP(A500,'Contractor List'!$A:$J,7,FALSE))</f>
        <v xml:space="preserve"> </v>
      </c>
      <c r="E500" s="27" t="str">
        <f>IF((ISBLANK(A500))," ",VLOOKUP(A500,'Contractor List'!$A:$J,8,FALSE))</f>
        <v xml:space="preserve"> </v>
      </c>
      <c r="F500" s="27" t="str">
        <f>IF((ISBLANK(A500))," ",VLOOKUP(A500,'Contractor List'!$A:$J,9,FALSE))</f>
        <v xml:space="preserve"> </v>
      </c>
      <c r="G500" s="27" t="str">
        <f>IF((ISBLANK(A500))," ",VLOOKUP(A500,'Contractor List'!$A:$J,10,FALSE))</f>
        <v xml:space="preserve"> </v>
      </c>
      <c r="I500" s="26" t="str">
        <f>IF(ISBLANK(H500)=FALSE,VLOOKUP(H500,'Hidden - Dropdown'!$B:$D,2,FALSE),"")</f>
        <v/>
      </c>
      <c r="J500" s="54" t="str">
        <f>IF(ISBLANK(H500)=FALSE,VLOOKUP(H500,'Hidden - Dropdown'!$B:$D,3,FALSE),"")</f>
        <v/>
      </c>
      <c r="L500" s="51" t="str">
        <f t="shared" si="21"/>
        <v/>
      </c>
      <c r="M500" s="75" t="e">
        <f t="shared" ca="1" si="22"/>
        <v>#VALUE!</v>
      </c>
      <c r="N500" s="83" t="str">
        <f>IF(ISBLANK(A500),"",IF(L500="One-time training","",HYPERLINK("mailto:"&amp;VLOOKUP(A500,'Contractor List'!$A:$J,5,FALSE)&amp;"?subject="&amp;'Hidden - Dropdown'!$L$7&amp;"&amp;body=Hi "&amp;C500&amp;","&amp;"%0A%0A"&amp;O500&amp;"%0A%0A"&amp;"Please take the training and provide feedback with the completion date.","send e-mail to this TM")))</f>
        <v/>
      </c>
      <c r="O500" s="22" t="str">
        <f>CONCATENATE("you are due for the"&amp;" '"&amp;Overview!H500, "' ", "training on ",CHAR(10),(TEXT(Overview!L500, "mm/dd/yyyy")),".")</f>
        <v>you are due for the '' training on 
.</v>
      </c>
      <c r="R500" s="72" t="e">
        <f t="shared" si="23"/>
        <v>#VALUE!</v>
      </c>
    </row>
    <row r="501" spans="1:18" ht="16" x14ac:dyDescent="0.35">
      <c r="A501" s="28"/>
      <c r="B501" s="47" t="str">
        <f>IF((ISBLANK(A501))," ",VLOOKUP(A501,'Contractor List'!$A:$J,2,FALSE))</f>
        <v xml:space="preserve"> </v>
      </c>
      <c r="C501" s="47" t="str">
        <f>IF((ISBLANK(A501))," ",VLOOKUP(A501,'Contractor List'!$A:$J,3,FALSE))</f>
        <v xml:space="preserve"> </v>
      </c>
      <c r="D501" s="47" t="str">
        <f>IF((ISBLANK(A501))," ",VLOOKUP(A501,'Contractor List'!$A:$J,7,FALSE))</f>
        <v xml:space="preserve"> </v>
      </c>
      <c r="E501" s="27" t="str">
        <f>IF((ISBLANK(A501))," ",VLOOKUP(A501,'Contractor List'!$A:$J,8,FALSE))</f>
        <v xml:space="preserve"> </v>
      </c>
      <c r="F501" s="27" t="str">
        <f>IF((ISBLANK(A501))," ",VLOOKUP(A501,'Contractor List'!$A:$J,9,FALSE))</f>
        <v xml:space="preserve"> </v>
      </c>
      <c r="G501" s="27" t="str">
        <f>IF((ISBLANK(A501))," ",VLOOKUP(A501,'Contractor List'!$A:$J,10,FALSE))</f>
        <v xml:space="preserve"> </v>
      </c>
      <c r="I501" s="26" t="str">
        <f>IF(ISBLANK(H501)=FALSE,VLOOKUP(H501,'Hidden - Dropdown'!$B:$D,2,FALSE),"")</f>
        <v/>
      </c>
      <c r="J501" s="54" t="str">
        <f>IF(ISBLANK(H501)=FALSE,VLOOKUP(H501,'Hidden - Dropdown'!$B:$D,3,FALSE),"")</f>
        <v/>
      </c>
      <c r="L501" s="51" t="str">
        <f t="shared" si="21"/>
        <v/>
      </c>
      <c r="M501" s="75" t="e">
        <f t="shared" ca="1" si="22"/>
        <v>#VALUE!</v>
      </c>
      <c r="N501" s="83" t="str">
        <f>IF(ISBLANK(A501),"",IF(L501="One-time training","",HYPERLINK("mailto:"&amp;VLOOKUP(A501,'Contractor List'!$A:$J,5,FALSE)&amp;"?subject="&amp;'Hidden - Dropdown'!$L$7&amp;"&amp;body=Hi "&amp;C501&amp;","&amp;"%0A%0A"&amp;O501&amp;"%0A%0A"&amp;"Please take the training and provide feedback with the completion date.","send e-mail to this TM")))</f>
        <v/>
      </c>
      <c r="O501" s="22" t="str">
        <f>CONCATENATE("you are due for the"&amp;" '"&amp;Overview!H501, "' ", "training on ",CHAR(10),(TEXT(Overview!L501, "mm/dd/yyyy")),".")</f>
        <v>you are due for the '' training on 
.</v>
      </c>
      <c r="R501" s="72" t="e">
        <f t="shared" si="23"/>
        <v>#VALUE!</v>
      </c>
    </row>
    <row r="502" spans="1:18" ht="16" x14ac:dyDescent="0.35">
      <c r="A502" s="28"/>
      <c r="B502" s="47" t="str">
        <f>IF((ISBLANK(A502))," ",VLOOKUP(A502,'Contractor List'!$A:$J,2,FALSE))</f>
        <v xml:space="preserve"> </v>
      </c>
      <c r="C502" s="47" t="str">
        <f>IF((ISBLANK(A502))," ",VLOOKUP(A502,'Contractor List'!$A:$J,3,FALSE))</f>
        <v xml:space="preserve"> </v>
      </c>
      <c r="D502" s="47" t="str">
        <f>IF((ISBLANK(A502))," ",VLOOKUP(A502,'Contractor List'!$A:$J,7,FALSE))</f>
        <v xml:space="preserve"> </v>
      </c>
      <c r="E502" s="27" t="str">
        <f>IF((ISBLANK(A502))," ",VLOOKUP(A502,'Contractor List'!$A:$J,8,FALSE))</f>
        <v xml:space="preserve"> </v>
      </c>
      <c r="F502" s="27" t="str">
        <f>IF((ISBLANK(A502))," ",VLOOKUP(A502,'Contractor List'!$A:$J,9,FALSE))</f>
        <v xml:space="preserve"> </v>
      </c>
      <c r="G502" s="27" t="str">
        <f>IF((ISBLANK(A502))," ",VLOOKUP(A502,'Contractor List'!$A:$J,10,FALSE))</f>
        <v xml:space="preserve"> </v>
      </c>
      <c r="I502" s="26" t="str">
        <f>IF(ISBLANK(H502)=FALSE,VLOOKUP(H502,'Hidden - Dropdown'!$B:$D,2,FALSE),"")</f>
        <v/>
      </c>
      <c r="J502" s="54" t="str">
        <f>IF(ISBLANK(H502)=FALSE,VLOOKUP(H502,'Hidden - Dropdown'!$B:$D,3,FALSE),"")</f>
        <v/>
      </c>
      <c r="L502" s="51" t="str">
        <f t="shared" si="21"/>
        <v/>
      </c>
      <c r="M502" s="75" t="e">
        <f t="shared" ca="1" si="22"/>
        <v>#VALUE!</v>
      </c>
      <c r="N502" s="83" t="str">
        <f>IF(ISBLANK(A502),"",IF(L502="One-time training","",HYPERLINK("mailto:"&amp;VLOOKUP(A502,'Contractor List'!$A:$J,5,FALSE)&amp;"?subject="&amp;'Hidden - Dropdown'!$L$7&amp;"&amp;body=Hi "&amp;C502&amp;","&amp;"%0A%0A"&amp;O502&amp;"%0A%0A"&amp;"Please take the training and provide feedback with the completion date.","send e-mail to this TM")))</f>
        <v/>
      </c>
      <c r="O502" s="22" t="str">
        <f>CONCATENATE("you are due for the"&amp;" '"&amp;Overview!H502, "' ", "training on ",CHAR(10),(TEXT(Overview!L502, "mm/dd/yyyy")),".")</f>
        <v>you are due for the '' training on 
.</v>
      </c>
      <c r="R502" s="72" t="e">
        <f t="shared" si="23"/>
        <v>#VALUE!</v>
      </c>
    </row>
    <row r="503" spans="1:18" ht="16" x14ac:dyDescent="0.35">
      <c r="A503" s="28"/>
      <c r="B503" s="47" t="str">
        <f>IF((ISBLANK(A503))," ",VLOOKUP(A503,'Contractor List'!$A:$J,2,FALSE))</f>
        <v xml:space="preserve"> </v>
      </c>
      <c r="C503" s="47" t="str">
        <f>IF((ISBLANK(A503))," ",VLOOKUP(A503,'Contractor List'!$A:$J,3,FALSE))</f>
        <v xml:space="preserve"> </v>
      </c>
      <c r="D503" s="47" t="str">
        <f>IF((ISBLANK(A503))," ",VLOOKUP(A503,'Contractor List'!$A:$J,7,FALSE))</f>
        <v xml:space="preserve"> </v>
      </c>
      <c r="E503" s="27" t="str">
        <f>IF((ISBLANK(A503))," ",VLOOKUP(A503,'Contractor List'!$A:$J,8,FALSE))</f>
        <v xml:space="preserve"> </v>
      </c>
      <c r="F503" s="27" t="str">
        <f>IF((ISBLANK(A503))," ",VLOOKUP(A503,'Contractor List'!$A:$J,9,FALSE))</f>
        <v xml:space="preserve"> </v>
      </c>
      <c r="G503" s="27" t="str">
        <f>IF((ISBLANK(A503))," ",VLOOKUP(A503,'Contractor List'!$A:$J,10,FALSE))</f>
        <v xml:space="preserve"> </v>
      </c>
      <c r="I503" s="26" t="str">
        <f>IF(ISBLANK(H503)=FALSE,VLOOKUP(H503,'Hidden - Dropdown'!$B:$D,2,FALSE),"")</f>
        <v/>
      </c>
      <c r="J503" s="54" t="str">
        <f>IF(ISBLANK(H503)=FALSE,VLOOKUP(H503,'Hidden - Dropdown'!$B:$D,3,FALSE),"")</f>
        <v/>
      </c>
      <c r="L503" s="51" t="str">
        <f t="shared" si="21"/>
        <v/>
      </c>
      <c r="M503" s="75" t="e">
        <f t="shared" ca="1" si="22"/>
        <v>#VALUE!</v>
      </c>
      <c r="N503" s="83" t="str">
        <f>IF(ISBLANK(A503),"",IF(L503="One-time training","",HYPERLINK("mailto:"&amp;VLOOKUP(A503,'Contractor List'!$A:$J,5,FALSE)&amp;"?subject="&amp;'Hidden - Dropdown'!$L$7&amp;"&amp;body=Hi "&amp;C503&amp;","&amp;"%0A%0A"&amp;O503&amp;"%0A%0A"&amp;"Please take the training and provide feedback with the completion date.","send e-mail to this TM")))</f>
        <v/>
      </c>
      <c r="O503" s="22" t="str">
        <f>CONCATENATE("you are due for the"&amp;" '"&amp;Overview!H503, "' ", "training on ",CHAR(10),(TEXT(Overview!L503, "mm/dd/yyyy")),".")</f>
        <v>you are due for the '' training on 
.</v>
      </c>
      <c r="R503" s="72" t="e">
        <f t="shared" si="23"/>
        <v>#VALUE!</v>
      </c>
    </row>
    <row r="504" spans="1:18" ht="16" x14ac:dyDescent="0.35">
      <c r="A504" s="28"/>
      <c r="B504" s="47" t="str">
        <f>IF((ISBLANK(A504))," ",VLOOKUP(A504,'Contractor List'!$A:$J,2,FALSE))</f>
        <v xml:space="preserve"> </v>
      </c>
      <c r="C504" s="47" t="str">
        <f>IF((ISBLANK(A504))," ",VLOOKUP(A504,'Contractor List'!$A:$J,3,FALSE))</f>
        <v xml:space="preserve"> </v>
      </c>
      <c r="D504" s="47" t="str">
        <f>IF((ISBLANK(A504))," ",VLOOKUP(A504,'Contractor List'!$A:$J,7,FALSE))</f>
        <v xml:space="preserve"> </v>
      </c>
      <c r="E504" s="27" t="str">
        <f>IF((ISBLANK(A504))," ",VLOOKUP(A504,'Contractor List'!$A:$J,8,FALSE))</f>
        <v xml:space="preserve"> </v>
      </c>
      <c r="F504" s="27" t="str">
        <f>IF((ISBLANK(A504))," ",VLOOKUP(A504,'Contractor List'!$A:$J,9,FALSE))</f>
        <v xml:space="preserve"> </v>
      </c>
      <c r="G504" s="27" t="str">
        <f>IF((ISBLANK(A504))," ",VLOOKUP(A504,'Contractor List'!$A:$J,10,FALSE))</f>
        <v xml:space="preserve"> </v>
      </c>
      <c r="I504" s="26" t="str">
        <f>IF(ISBLANK(H504)=FALSE,VLOOKUP(H504,'Hidden - Dropdown'!$B:$D,2,FALSE),"")</f>
        <v/>
      </c>
      <c r="J504" s="54" t="str">
        <f>IF(ISBLANK(H504)=FALSE,VLOOKUP(H504,'Hidden - Dropdown'!$B:$D,3,FALSE),"")</f>
        <v/>
      </c>
      <c r="L504" s="51" t="str">
        <f t="shared" si="21"/>
        <v/>
      </c>
      <c r="M504" s="75" t="e">
        <f t="shared" ca="1" si="22"/>
        <v>#VALUE!</v>
      </c>
      <c r="N504" s="83" t="str">
        <f>IF(ISBLANK(A504),"",IF(L504="One-time training","",HYPERLINK("mailto:"&amp;VLOOKUP(A504,'Contractor List'!$A:$J,5,FALSE)&amp;"?subject="&amp;'Hidden - Dropdown'!$L$7&amp;"&amp;body=Hi "&amp;C504&amp;","&amp;"%0A%0A"&amp;O504&amp;"%0A%0A"&amp;"Please take the training and provide feedback with the completion date.","send e-mail to this TM")))</f>
        <v/>
      </c>
      <c r="O504" s="22" t="str">
        <f>CONCATENATE("you are due for the"&amp;" '"&amp;Overview!H504, "' ", "training on ",CHAR(10),(TEXT(Overview!L504, "mm/dd/yyyy")),".")</f>
        <v>you are due for the '' training on 
.</v>
      </c>
      <c r="R504" s="72" t="e">
        <f t="shared" si="23"/>
        <v>#VALUE!</v>
      </c>
    </row>
    <row r="505" spans="1:18" ht="16" x14ac:dyDescent="0.35">
      <c r="A505" s="28"/>
      <c r="B505" s="47" t="str">
        <f>IF((ISBLANK(A505))," ",VLOOKUP(A505,'Contractor List'!$A:$J,2,FALSE))</f>
        <v xml:space="preserve"> </v>
      </c>
      <c r="C505" s="47" t="str">
        <f>IF((ISBLANK(A505))," ",VLOOKUP(A505,'Contractor List'!$A:$J,3,FALSE))</f>
        <v xml:space="preserve"> </v>
      </c>
      <c r="D505" s="47" t="str">
        <f>IF((ISBLANK(A505))," ",VLOOKUP(A505,'Contractor List'!$A:$J,7,FALSE))</f>
        <v xml:space="preserve"> </v>
      </c>
      <c r="E505" s="27" t="str">
        <f>IF((ISBLANK(A505))," ",VLOOKUP(A505,'Contractor List'!$A:$J,8,FALSE))</f>
        <v xml:space="preserve"> </v>
      </c>
      <c r="F505" s="27" t="str">
        <f>IF((ISBLANK(A505))," ",VLOOKUP(A505,'Contractor List'!$A:$J,9,FALSE))</f>
        <v xml:space="preserve"> </v>
      </c>
      <c r="G505" s="27" t="str">
        <f>IF((ISBLANK(A505))," ",VLOOKUP(A505,'Contractor List'!$A:$J,10,FALSE))</f>
        <v xml:space="preserve"> </v>
      </c>
      <c r="I505" s="26" t="str">
        <f>IF(ISBLANK(H505)=FALSE,VLOOKUP(H505,'Hidden - Dropdown'!$B:$D,2,FALSE),"")</f>
        <v/>
      </c>
      <c r="J505" s="54" t="str">
        <f>IF(ISBLANK(H505)=FALSE,VLOOKUP(H505,'Hidden - Dropdown'!$B:$D,3,FALSE),"")</f>
        <v/>
      </c>
      <c r="L505" s="51" t="str">
        <f t="shared" si="21"/>
        <v/>
      </c>
      <c r="M505" s="75" t="e">
        <f t="shared" ca="1" si="22"/>
        <v>#VALUE!</v>
      </c>
      <c r="N505" s="83" t="str">
        <f>IF(ISBLANK(A505),"",IF(L505="One-time training","",HYPERLINK("mailto:"&amp;VLOOKUP(A505,'Contractor List'!$A:$J,5,FALSE)&amp;"?subject="&amp;'Hidden - Dropdown'!$L$7&amp;"&amp;body=Hi "&amp;C505&amp;","&amp;"%0A%0A"&amp;O505&amp;"%0A%0A"&amp;"Please take the training and provide feedback with the completion date.","send e-mail to this TM")))</f>
        <v/>
      </c>
      <c r="O505" s="22" t="str">
        <f>CONCATENATE("you are due for the"&amp;" '"&amp;Overview!H505, "' ", "training on ",CHAR(10),(TEXT(Overview!L505, "mm/dd/yyyy")),".")</f>
        <v>you are due for the '' training on 
.</v>
      </c>
      <c r="R505" s="72" t="e">
        <f t="shared" si="23"/>
        <v>#VALUE!</v>
      </c>
    </row>
    <row r="506" spans="1:18" ht="16" x14ac:dyDescent="0.35">
      <c r="A506" s="28"/>
      <c r="B506" s="47" t="str">
        <f>IF((ISBLANK(A506))," ",VLOOKUP(A506,'Contractor List'!$A:$J,2,FALSE))</f>
        <v xml:space="preserve"> </v>
      </c>
      <c r="C506" s="47" t="str">
        <f>IF((ISBLANK(A506))," ",VLOOKUP(A506,'Contractor List'!$A:$J,3,FALSE))</f>
        <v xml:space="preserve"> </v>
      </c>
      <c r="D506" s="47" t="str">
        <f>IF((ISBLANK(A506))," ",VLOOKUP(A506,'Contractor List'!$A:$J,7,FALSE))</f>
        <v xml:space="preserve"> </v>
      </c>
      <c r="E506" s="27" t="str">
        <f>IF((ISBLANK(A506))," ",VLOOKUP(A506,'Contractor List'!$A:$J,8,FALSE))</f>
        <v xml:space="preserve"> </v>
      </c>
      <c r="F506" s="27" t="str">
        <f>IF((ISBLANK(A506))," ",VLOOKUP(A506,'Contractor List'!$A:$J,9,FALSE))</f>
        <v xml:space="preserve"> </v>
      </c>
      <c r="G506" s="27" t="str">
        <f>IF((ISBLANK(A506))," ",VLOOKUP(A506,'Contractor List'!$A:$J,10,FALSE))</f>
        <v xml:space="preserve"> </v>
      </c>
      <c r="I506" s="26" t="str">
        <f>IF(ISBLANK(H506)=FALSE,VLOOKUP(H506,'Hidden - Dropdown'!$B:$D,2,FALSE),"")</f>
        <v/>
      </c>
      <c r="J506" s="54" t="str">
        <f>IF(ISBLANK(H506)=FALSE,VLOOKUP(H506,'Hidden - Dropdown'!$B:$D,3,FALSE),"")</f>
        <v/>
      </c>
      <c r="L506" s="51" t="str">
        <f t="shared" si="21"/>
        <v/>
      </c>
      <c r="M506" s="75" t="e">
        <f t="shared" ca="1" si="22"/>
        <v>#VALUE!</v>
      </c>
      <c r="N506" s="83" t="str">
        <f>IF(ISBLANK(A506),"",IF(L506="One-time training","",HYPERLINK("mailto:"&amp;VLOOKUP(A506,'Contractor List'!$A:$J,5,FALSE)&amp;"?subject="&amp;'Hidden - Dropdown'!$L$7&amp;"&amp;body=Hi "&amp;C506&amp;","&amp;"%0A%0A"&amp;O506&amp;"%0A%0A"&amp;"Please take the training and provide feedback with the completion date.","send e-mail to this TM")))</f>
        <v/>
      </c>
      <c r="O506" s="22" t="str">
        <f>CONCATENATE("you are due for the"&amp;" '"&amp;Overview!H506, "' ", "training on ",CHAR(10),(TEXT(Overview!L506, "mm/dd/yyyy")),".")</f>
        <v>you are due for the '' training on 
.</v>
      </c>
      <c r="R506" s="72" t="e">
        <f t="shared" si="23"/>
        <v>#VALUE!</v>
      </c>
    </row>
    <row r="507" spans="1:18" ht="16" x14ac:dyDescent="0.35">
      <c r="A507" s="28"/>
      <c r="B507" s="47" t="str">
        <f>IF((ISBLANK(A507))," ",VLOOKUP(A507,'Contractor List'!$A:$J,2,FALSE))</f>
        <v xml:space="preserve"> </v>
      </c>
      <c r="C507" s="47" t="str">
        <f>IF((ISBLANK(A507))," ",VLOOKUP(A507,'Contractor List'!$A:$J,3,FALSE))</f>
        <v xml:space="preserve"> </v>
      </c>
      <c r="D507" s="47" t="str">
        <f>IF((ISBLANK(A507))," ",VLOOKUP(A507,'Contractor List'!$A:$J,7,FALSE))</f>
        <v xml:space="preserve"> </v>
      </c>
      <c r="E507" s="27" t="str">
        <f>IF((ISBLANK(A507))," ",VLOOKUP(A507,'Contractor List'!$A:$J,8,FALSE))</f>
        <v xml:space="preserve"> </v>
      </c>
      <c r="F507" s="27" t="str">
        <f>IF((ISBLANK(A507))," ",VLOOKUP(A507,'Contractor List'!$A:$J,9,FALSE))</f>
        <v xml:space="preserve"> </v>
      </c>
      <c r="G507" s="27" t="str">
        <f>IF((ISBLANK(A507))," ",VLOOKUP(A507,'Contractor List'!$A:$J,10,FALSE))</f>
        <v xml:space="preserve"> </v>
      </c>
      <c r="I507" s="26" t="str">
        <f>IF(ISBLANK(H507)=FALSE,VLOOKUP(H507,'Hidden - Dropdown'!$B:$D,2,FALSE),"")</f>
        <v/>
      </c>
      <c r="J507" s="54" t="str">
        <f>IF(ISBLANK(H507)=FALSE,VLOOKUP(H507,'Hidden - Dropdown'!$B:$D,3,FALSE),"")</f>
        <v/>
      </c>
      <c r="L507" s="51" t="str">
        <f t="shared" si="21"/>
        <v/>
      </c>
      <c r="M507" s="75" t="e">
        <f t="shared" ca="1" si="22"/>
        <v>#VALUE!</v>
      </c>
      <c r="N507" s="83" t="str">
        <f>IF(ISBLANK(A507),"",IF(L507="One-time training","",HYPERLINK("mailto:"&amp;VLOOKUP(A507,'Contractor List'!$A:$J,5,FALSE)&amp;"?subject="&amp;'Hidden - Dropdown'!$L$7&amp;"&amp;body=Hi "&amp;C507&amp;","&amp;"%0A%0A"&amp;O507&amp;"%0A%0A"&amp;"Please take the training and provide feedback with the completion date.","send e-mail to this TM")))</f>
        <v/>
      </c>
      <c r="O507" s="22" t="str">
        <f>CONCATENATE("you are due for the"&amp;" '"&amp;Overview!H507, "' ", "training on ",CHAR(10),(TEXT(Overview!L507, "mm/dd/yyyy")),".")</f>
        <v>you are due for the '' training on 
.</v>
      </c>
      <c r="R507" s="72" t="e">
        <f t="shared" si="23"/>
        <v>#VALUE!</v>
      </c>
    </row>
    <row r="508" spans="1:18" ht="16" x14ac:dyDescent="0.35">
      <c r="A508" s="28"/>
      <c r="B508" s="47" t="str">
        <f>IF((ISBLANK(A508))," ",VLOOKUP(A508,'Contractor List'!$A:$J,2,FALSE))</f>
        <v xml:space="preserve"> </v>
      </c>
      <c r="C508" s="47" t="str">
        <f>IF((ISBLANK(A508))," ",VLOOKUP(A508,'Contractor List'!$A:$J,3,FALSE))</f>
        <v xml:space="preserve"> </v>
      </c>
      <c r="D508" s="47" t="str">
        <f>IF((ISBLANK(A508))," ",VLOOKUP(A508,'Contractor List'!$A:$J,7,FALSE))</f>
        <v xml:space="preserve"> </v>
      </c>
      <c r="E508" s="27" t="str">
        <f>IF((ISBLANK(A508))," ",VLOOKUP(A508,'Contractor List'!$A:$J,8,FALSE))</f>
        <v xml:space="preserve"> </v>
      </c>
      <c r="F508" s="27" t="str">
        <f>IF((ISBLANK(A508))," ",VLOOKUP(A508,'Contractor List'!$A:$J,9,FALSE))</f>
        <v xml:space="preserve"> </v>
      </c>
      <c r="G508" s="27" t="str">
        <f>IF((ISBLANK(A508))," ",VLOOKUP(A508,'Contractor List'!$A:$J,10,FALSE))</f>
        <v xml:space="preserve"> </v>
      </c>
      <c r="I508" s="26" t="str">
        <f>IF(ISBLANK(H508)=FALSE,VLOOKUP(H508,'Hidden - Dropdown'!$B:$D,2,FALSE),"")</f>
        <v/>
      </c>
      <c r="J508" s="54" t="str">
        <f>IF(ISBLANK(H508)=FALSE,VLOOKUP(H508,'Hidden - Dropdown'!$B:$D,3,FALSE),"")</f>
        <v/>
      </c>
      <c r="L508" s="51" t="str">
        <f t="shared" si="21"/>
        <v/>
      </c>
      <c r="M508" s="75" t="e">
        <f t="shared" ca="1" si="22"/>
        <v>#VALUE!</v>
      </c>
      <c r="N508" s="83" t="str">
        <f>IF(ISBLANK(A508),"",IF(L508="One-time training","",HYPERLINK("mailto:"&amp;VLOOKUP(A508,'Contractor List'!$A:$J,5,FALSE)&amp;"?subject="&amp;'Hidden - Dropdown'!$L$7&amp;"&amp;body=Hi "&amp;C508&amp;","&amp;"%0A%0A"&amp;O508&amp;"%0A%0A"&amp;"Please take the training and provide feedback with the completion date.","send e-mail to this TM")))</f>
        <v/>
      </c>
      <c r="O508" s="22" t="str">
        <f>CONCATENATE("you are due for the"&amp;" '"&amp;Overview!H508, "' ", "training on ",CHAR(10),(TEXT(Overview!L508, "mm/dd/yyyy")),".")</f>
        <v>you are due for the '' training on 
.</v>
      </c>
      <c r="R508" s="72" t="e">
        <f t="shared" si="23"/>
        <v>#VALUE!</v>
      </c>
    </row>
    <row r="509" spans="1:18" ht="16" x14ac:dyDescent="0.35">
      <c r="A509" s="28"/>
      <c r="B509" s="47" t="str">
        <f>IF((ISBLANK(A509))," ",VLOOKUP(A509,'Contractor List'!$A:$J,2,FALSE))</f>
        <v xml:space="preserve"> </v>
      </c>
      <c r="C509" s="47" t="str">
        <f>IF((ISBLANK(A509))," ",VLOOKUP(A509,'Contractor List'!$A:$J,3,FALSE))</f>
        <v xml:space="preserve"> </v>
      </c>
      <c r="D509" s="47" t="str">
        <f>IF((ISBLANK(A509))," ",VLOOKUP(A509,'Contractor List'!$A:$J,7,FALSE))</f>
        <v xml:space="preserve"> </v>
      </c>
      <c r="E509" s="27" t="str">
        <f>IF((ISBLANK(A509))," ",VLOOKUP(A509,'Contractor List'!$A:$J,8,FALSE))</f>
        <v xml:space="preserve"> </v>
      </c>
      <c r="F509" s="27" t="str">
        <f>IF((ISBLANK(A509))," ",VLOOKUP(A509,'Contractor List'!$A:$J,9,FALSE))</f>
        <v xml:space="preserve"> </v>
      </c>
      <c r="G509" s="27" t="str">
        <f>IF((ISBLANK(A509))," ",VLOOKUP(A509,'Contractor List'!$A:$J,10,FALSE))</f>
        <v xml:space="preserve"> </v>
      </c>
      <c r="I509" s="26" t="str">
        <f>IF(ISBLANK(H509)=FALSE,VLOOKUP(H509,'Hidden - Dropdown'!$B:$D,2,FALSE),"")</f>
        <v/>
      </c>
      <c r="J509" s="54" t="str">
        <f>IF(ISBLANK(H509)=FALSE,VLOOKUP(H509,'Hidden - Dropdown'!$B:$D,3,FALSE),"")</f>
        <v/>
      </c>
      <c r="L509" s="51" t="str">
        <f t="shared" si="21"/>
        <v/>
      </c>
      <c r="M509" s="75" t="e">
        <f t="shared" ca="1" si="22"/>
        <v>#VALUE!</v>
      </c>
      <c r="N509" s="83" t="str">
        <f>IF(ISBLANK(A509),"",IF(L509="One-time training","",HYPERLINK("mailto:"&amp;VLOOKUP(A509,'Contractor List'!$A:$J,5,FALSE)&amp;"?subject="&amp;'Hidden - Dropdown'!$L$7&amp;"&amp;body=Hi "&amp;C509&amp;","&amp;"%0A%0A"&amp;O509&amp;"%0A%0A"&amp;"Please take the training and provide feedback with the completion date.","send e-mail to this TM")))</f>
        <v/>
      </c>
      <c r="O509" s="22" t="str">
        <f>CONCATENATE("you are due for the"&amp;" '"&amp;Overview!H509, "' ", "training on ",CHAR(10),(TEXT(Overview!L509, "mm/dd/yyyy")),".")</f>
        <v>you are due for the '' training on 
.</v>
      </c>
      <c r="R509" s="72" t="e">
        <f t="shared" si="23"/>
        <v>#VALUE!</v>
      </c>
    </row>
    <row r="510" spans="1:18" ht="16" x14ac:dyDescent="0.35">
      <c r="A510" s="28"/>
      <c r="B510" s="47" t="str">
        <f>IF((ISBLANK(A510))," ",VLOOKUP(A510,'Contractor List'!$A:$J,2,FALSE))</f>
        <v xml:space="preserve"> </v>
      </c>
      <c r="C510" s="47" t="str">
        <f>IF((ISBLANK(A510))," ",VLOOKUP(A510,'Contractor List'!$A:$J,3,FALSE))</f>
        <v xml:space="preserve"> </v>
      </c>
      <c r="D510" s="47" t="str">
        <f>IF((ISBLANK(A510))," ",VLOOKUP(A510,'Contractor List'!$A:$J,7,FALSE))</f>
        <v xml:space="preserve"> </v>
      </c>
      <c r="E510" s="27" t="str">
        <f>IF((ISBLANK(A510))," ",VLOOKUP(A510,'Contractor List'!$A:$J,8,FALSE))</f>
        <v xml:space="preserve"> </v>
      </c>
      <c r="F510" s="27" t="str">
        <f>IF((ISBLANK(A510))," ",VLOOKUP(A510,'Contractor List'!$A:$J,9,FALSE))</f>
        <v xml:space="preserve"> </v>
      </c>
      <c r="G510" s="27" t="str">
        <f>IF((ISBLANK(A510))," ",VLOOKUP(A510,'Contractor List'!$A:$J,10,FALSE))</f>
        <v xml:space="preserve"> </v>
      </c>
      <c r="I510" s="26" t="str">
        <f>IF(ISBLANK(H510)=FALSE,VLOOKUP(H510,'Hidden - Dropdown'!$B:$D,2,FALSE),"")</f>
        <v/>
      </c>
      <c r="J510" s="54" t="str">
        <f>IF(ISBLANK(H510)=FALSE,VLOOKUP(H510,'Hidden - Dropdown'!$B:$D,3,FALSE),"")</f>
        <v/>
      </c>
      <c r="L510" s="51" t="str">
        <f t="shared" si="21"/>
        <v/>
      </c>
      <c r="M510" s="75" t="e">
        <f t="shared" ca="1" si="22"/>
        <v>#VALUE!</v>
      </c>
      <c r="N510" s="83" t="str">
        <f>IF(ISBLANK(A510),"",IF(L510="One-time training","",HYPERLINK("mailto:"&amp;VLOOKUP(A510,'Contractor List'!$A:$J,5,FALSE)&amp;"?subject="&amp;'Hidden - Dropdown'!$L$7&amp;"&amp;body=Hi "&amp;C510&amp;","&amp;"%0A%0A"&amp;O510&amp;"%0A%0A"&amp;"Please take the training and provide feedback with the completion date.","send e-mail to this TM")))</f>
        <v/>
      </c>
      <c r="O510" s="22" t="str">
        <f>CONCATENATE("you are due for the"&amp;" '"&amp;Overview!H510, "' ", "training on ",CHAR(10),(TEXT(Overview!L510, "mm/dd/yyyy")),".")</f>
        <v>you are due for the '' training on 
.</v>
      </c>
      <c r="R510" s="72" t="e">
        <f t="shared" si="23"/>
        <v>#VALUE!</v>
      </c>
    </row>
    <row r="511" spans="1:18" ht="16" x14ac:dyDescent="0.35">
      <c r="A511" s="28"/>
      <c r="B511" s="47" t="str">
        <f>IF((ISBLANK(A511))," ",VLOOKUP(A511,'Contractor List'!$A:$J,2,FALSE))</f>
        <v xml:space="preserve"> </v>
      </c>
      <c r="C511" s="47" t="str">
        <f>IF((ISBLANK(A511))," ",VLOOKUP(A511,'Contractor List'!$A:$J,3,FALSE))</f>
        <v xml:space="preserve"> </v>
      </c>
      <c r="D511" s="47" t="str">
        <f>IF((ISBLANK(A511))," ",VLOOKUP(A511,'Contractor List'!$A:$J,7,FALSE))</f>
        <v xml:space="preserve"> </v>
      </c>
      <c r="E511" s="27" t="str">
        <f>IF((ISBLANK(A511))," ",VLOOKUP(A511,'Contractor List'!$A:$J,8,FALSE))</f>
        <v xml:space="preserve"> </v>
      </c>
      <c r="F511" s="27" t="str">
        <f>IF((ISBLANK(A511))," ",VLOOKUP(A511,'Contractor List'!$A:$J,9,FALSE))</f>
        <v xml:space="preserve"> </v>
      </c>
      <c r="G511" s="27" t="str">
        <f>IF((ISBLANK(A511))," ",VLOOKUP(A511,'Contractor List'!$A:$J,10,FALSE))</f>
        <v xml:space="preserve"> </v>
      </c>
      <c r="I511" s="26" t="str">
        <f>IF(ISBLANK(H511)=FALSE,VLOOKUP(H511,'Hidden - Dropdown'!$B:$D,2,FALSE),"")</f>
        <v/>
      </c>
      <c r="J511" s="54" t="str">
        <f>IF(ISBLANK(H511)=FALSE,VLOOKUP(H511,'Hidden - Dropdown'!$B:$D,3,FALSE),"")</f>
        <v/>
      </c>
      <c r="L511" s="51" t="str">
        <f t="shared" si="21"/>
        <v/>
      </c>
      <c r="M511" s="75" t="e">
        <f t="shared" ca="1" si="22"/>
        <v>#VALUE!</v>
      </c>
      <c r="N511" s="83" t="str">
        <f>IF(ISBLANK(A511),"",IF(L511="One-time training","",HYPERLINK("mailto:"&amp;VLOOKUP(A511,'Contractor List'!$A:$J,5,FALSE)&amp;"?subject="&amp;'Hidden - Dropdown'!$L$7&amp;"&amp;body=Hi "&amp;C511&amp;","&amp;"%0A%0A"&amp;O511&amp;"%0A%0A"&amp;"Please take the training and provide feedback with the completion date.","send e-mail to this TM")))</f>
        <v/>
      </c>
      <c r="O511" s="22" t="str">
        <f>CONCATENATE("you are due for the"&amp;" '"&amp;Overview!H511, "' ", "training on ",CHAR(10),(TEXT(Overview!L511, "mm/dd/yyyy")),".")</f>
        <v>you are due for the '' training on 
.</v>
      </c>
      <c r="R511" s="72" t="e">
        <f t="shared" si="23"/>
        <v>#VALUE!</v>
      </c>
    </row>
    <row r="512" spans="1:18" ht="16" x14ac:dyDescent="0.35">
      <c r="A512" s="28"/>
      <c r="B512" s="47" t="str">
        <f>IF((ISBLANK(A512))," ",VLOOKUP(A512,'Contractor List'!$A:$J,2,FALSE))</f>
        <v xml:space="preserve"> </v>
      </c>
      <c r="C512" s="47" t="str">
        <f>IF((ISBLANK(A512))," ",VLOOKUP(A512,'Contractor List'!$A:$J,3,FALSE))</f>
        <v xml:space="preserve"> </v>
      </c>
      <c r="D512" s="47" t="str">
        <f>IF((ISBLANK(A512))," ",VLOOKUP(A512,'Contractor List'!$A:$J,7,FALSE))</f>
        <v xml:space="preserve"> </v>
      </c>
      <c r="E512" s="27" t="str">
        <f>IF((ISBLANK(A512))," ",VLOOKUP(A512,'Contractor List'!$A:$J,8,FALSE))</f>
        <v xml:space="preserve"> </v>
      </c>
      <c r="F512" s="27" t="str">
        <f>IF((ISBLANK(A512))," ",VLOOKUP(A512,'Contractor List'!$A:$J,9,FALSE))</f>
        <v xml:space="preserve"> </v>
      </c>
      <c r="G512" s="27" t="str">
        <f>IF((ISBLANK(A512))," ",VLOOKUP(A512,'Contractor List'!$A:$J,10,FALSE))</f>
        <v xml:space="preserve"> </v>
      </c>
      <c r="I512" s="26" t="str">
        <f>IF(ISBLANK(H512)=FALSE,VLOOKUP(H512,'Hidden - Dropdown'!$B:$D,2,FALSE),"")</f>
        <v/>
      </c>
      <c r="J512" s="54" t="str">
        <f>IF(ISBLANK(H512)=FALSE,VLOOKUP(H512,'Hidden - Dropdown'!$B:$D,3,FALSE),"")</f>
        <v/>
      </c>
      <c r="L512" s="51" t="str">
        <f t="shared" si="21"/>
        <v/>
      </c>
      <c r="M512" s="75" t="e">
        <f t="shared" ca="1" si="22"/>
        <v>#VALUE!</v>
      </c>
      <c r="N512" s="83" t="str">
        <f>IF(ISBLANK(A512),"",IF(L512="One-time training","",HYPERLINK("mailto:"&amp;VLOOKUP(A512,'Contractor List'!$A:$J,5,FALSE)&amp;"?subject="&amp;'Hidden - Dropdown'!$L$7&amp;"&amp;body=Hi "&amp;C512&amp;","&amp;"%0A%0A"&amp;O512&amp;"%0A%0A"&amp;"Please take the training and provide feedback with the completion date.","send e-mail to this TM")))</f>
        <v/>
      </c>
      <c r="O512" s="22" t="str">
        <f>CONCATENATE("you are due for the"&amp;" '"&amp;Overview!H512, "' ", "training on ",CHAR(10),(TEXT(Overview!L512, "mm/dd/yyyy")),".")</f>
        <v>you are due for the '' training on 
.</v>
      </c>
      <c r="R512" s="72" t="e">
        <f t="shared" si="23"/>
        <v>#VALUE!</v>
      </c>
    </row>
    <row r="513" spans="1:18" ht="16" x14ac:dyDescent="0.35">
      <c r="A513" s="28"/>
      <c r="B513" s="47" t="str">
        <f>IF((ISBLANK(A513))," ",VLOOKUP(A513,'Contractor List'!$A:$J,2,FALSE))</f>
        <v xml:space="preserve"> </v>
      </c>
      <c r="C513" s="47" t="str">
        <f>IF((ISBLANK(A513))," ",VLOOKUP(A513,'Contractor List'!$A:$J,3,FALSE))</f>
        <v xml:space="preserve"> </v>
      </c>
      <c r="D513" s="47" t="str">
        <f>IF((ISBLANK(A513))," ",VLOOKUP(A513,'Contractor List'!$A:$J,7,FALSE))</f>
        <v xml:space="preserve"> </v>
      </c>
      <c r="E513" s="27" t="str">
        <f>IF((ISBLANK(A513))," ",VLOOKUP(A513,'Contractor List'!$A:$J,8,FALSE))</f>
        <v xml:space="preserve"> </v>
      </c>
      <c r="F513" s="27" t="str">
        <f>IF((ISBLANK(A513))," ",VLOOKUP(A513,'Contractor List'!$A:$J,9,FALSE))</f>
        <v xml:space="preserve"> </v>
      </c>
      <c r="G513" s="27" t="str">
        <f>IF((ISBLANK(A513))," ",VLOOKUP(A513,'Contractor List'!$A:$J,10,FALSE))</f>
        <v xml:space="preserve"> </v>
      </c>
      <c r="I513" s="26" t="str">
        <f>IF(ISBLANK(H513)=FALSE,VLOOKUP(H513,'Hidden - Dropdown'!$B:$D,2,FALSE),"")</f>
        <v/>
      </c>
      <c r="J513" s="54" t="str">
        <f>IF(ISBLANK(H513)=FALSE,VLOOKUP(H513,'Hidden - Dropdown'!$B:$D,3,FALSE),"")</f>
        <v/>
      </c>
      <c r="L513" s="51" t="str">
        <f t="shared" si="21"/>
        <v/>
      </c>
      <c r="M513" s="75" t="e">
        <f t="shared" ca="1" si="22"/>
        <v>#VALUE!</v>
      </c>
      <c r="N513" s="83" t="str">
        <f>IF(ISBLANK(A513),"",IF(L513="One-time training","",HYPERLINK("mailto:"&amp;VLOOKUP(A513,'Contractor List'!$A:$J,5,FALSE)&amp;"?subject="&amp;'Hidden - Dropdown'!$L$7&amp;"&amp;body=Hi "&amp;C513&amp;","&amp;"%0A%0A"&amp;O513&amp;"%0A%0A"&amp;"Please take the training and provide feedback with the completion date.","send e-mail to this TM")))</f>
        <v/>
      </c>
      <c r="O513" s="22" t="str">
        <f>CONCATENATE("you are due for the"&amp;" '"&amp;Overview!H513, "' ", "training on ",CHAR(10),(TEXT(Overview!L513, "mm/dd/yyyy")),".")</f>
        <v>you are due for the '' training on 
.</v>
      </c>
      <c r="R513" s="72" t="e">
        <f t="shared" si="23"/>
        <v>#VALUE!</v>
      </c>
    </row>
    <row r="514" spans="1:18" ht="16" x14ac:dyDescent="0.35">
      <c r="A514" s="28"/>
      <c r="B514" s="47" t="str">
        <f>IF((ISBLANK(A514))," ",VLOOKUP(A514,'Contractor List'!$A:$J,2,FALSE))</f>
        <v xml:space="preserve"> </v>
      </c>
      <c r="C514" s="47" t="str">
        <f>IF((ISBLANK(A514))," ",VLOOKUP(A514,'Contractor List'!$A:$J,3,FALSE))</f>
        <v xml:space="preserve"> </v>
      </c>
      <c r="D514" s="47" t="str">
        <f>IF((ISBLANK(A514))," ",VLOOKUP(A514,'Contractor List'!$A:$J,7,FALSE))</f>
        <v xml:space="preserve"> </v>
      </c>
      <c r="E514" s="27" t="str">
        <f>IF((ISBLANK(A514))," ",VLOOKUP(A514,'Contractor List'!$A:$J,8,FALSE))</f>
        <v xml:space="preserve"> </v>
      </c>
      <c r="F514" s="27" t="str">
        <f>IF((ISBLANK(A514))," ",VLOOKUP(A514,'Contractor List'!$A:$J,9,FALSE))</f>
        <v xml:space="preserve"> </v>
      </c>
      <c r="G514" s="27" t="str">
        <f>IF((ISBLANK(A514))," ",VLOOKUP(A514,'Contractor List'!$A:$J,10,FALSE))</f>
        <v xml:space="preserve"> </v>
      </c>
      <c r="I514" s="26" t="str">
        <f>IF(ISBLANK(H514)=FALSE,VLOOKUP(H514,'Hidden - Dropdown'!$B:$D,2,FALSE),"")</f>
        <v/>
      </c>
      <c r="J514" s="54" t="str">
        <f>IF(ISBLANK(H514)=FALSE,VLOOKUP(H514,'Hidden - Dropdown'!$B:$D,3,FALSE),"")</f>
        <v/>
      </c>
      <c r="L514" s="51" t="str">
        <f t="shared" si="21"/>
        <v/>
      </c>
      <c r="M514" s="75" t="e">
        <f t="shared" ca="1" si="22"/>
        <v>#VALUE!</v>
      </c>
      <c r="N514" s="83" t="str">
        <f>IF(ISBLANK(A514),"",IF(L514="One-time training","",HYPERLINK("mailto:"&amp;VLOOKUP(A514,'Contractor List'!$A:$J,5,FALSE)&amp;"?subject="&amp;'Hidden - Dropdown'!$L$7&amp;"&amp;body=Hi "&amp;C514&amp;","&amp;"%0A%0A"&amp;O514&amp;"%0A%0A"&amp;"Please take the training and provide feedback with the completion date.","send e-mail to this TM")))</f>
        <v/>
      </c>
      <c r="O514" s="22" t="str">
        <f>CONCATENATE("you are due for the"&amp;" '"&amp;Overview!H514, "' ", "training on ",CHAR(10),(TEXT(Overview!L514, "mm/dd/yyyy")),".")</f>
        <v>you are due for the '' training on 
.</v>
      </c>
      <c r="R514" s="72" t="e">
        <f t="shared" si="23"/>
        <v>#VALUE!</v>
      </c>
    </row>
    <row r="515" spans="1:18" ht="16" x14ac:dyDescent="0.35">
      <c r="A515" s="28"/>
      <c r="B515" s="47" t="str">
        <f>IF((ISBLANK(A515))," ",VLOOKUP(A515,'Contractor List'!$A:$J,2,FALSE))</f>
        <v xml:space="preserve"> </v>
      </c>
      <c r="C515" s="47" t="str">
        <f>IF((ISBLANK(A515))," ",VLOOKUP(A515,'Contractor List'!$A:$J,3,FALSE))</f>
        <v xml:space="preserve"> </v>
      </c>
      <c r="D515" s="47" t="str">
        <f>IF((ISBLANK(A515))," ",VLOOKUP(A515,'Contractor List'!$A:$J,7,FALSE))</f>
        <v xml:space="preserve"> </v>
      </c>
      <c r="E515" s="27" t="str">
        <f>IF((ISBLANK(A515))," ",VLOOKUP(A515,'Contractor List'!$A:$J,8,FALSE))</f>
        <v xml:space="preserve"> </v>
      </c>
      <c r="F515" s="27" t="str">
        <f>IF((ISBLANK(A515))," ",VLOOKUP(A515,'Contractor List'!$A:$J,9,FALSE))</f>
        <v xml:space="preserve"> </v>
      </c>
      <c r="G515" s="27" t="str">
        <f>IF((ISBLANK(A515))," ",VLOOKUP(A515,'Contractor List'!$A:$J,10,FALSE))</f>
        <v xml:space="preserve"> </v>
      </c>
      <c r="I515" s="26" t="str">
        <f>IF(ISBLANK(H515)=FALSE,VLOOKUP(H515,'Hidden - Dropdown'!$B:$D,2,FALSE),"")</f>
        <v/>
      </c>
      <c r="J515" s="54" t="str">
        <f>IF(ISBLANK(H515)=FALSE,VLOOKUP(H515,'Hidden - Dropdown'!$B:$D,3,FALSE),"")</f>
        <v/>
      </c>
      <c r="L515" s="51" t="str">
        <f t="shared" si="21"/>
        <v/>
      </c>
      <c r="M515" s="75" t="e">
        <f t="shared" ca="1" si="22"/>
        <v>#VALUE!</v>
      </c>
      <c r="N515" s="83" t="str">
        <f>IF(ISBLANK(A515),"",IF(L515="One-time training","",HYPERLINK("mailto:"&amp;VLOOKUP(A515,'Contractor List'!$A:$J,5,FALSE)&amp;"?subject="&amp;'Hidden - Dropdown'!$L$7&amp;"&amp;body=Hi "&amp;C515&amp;","&amp;"%0A%0A"&amp;O515&amp;"%0A%0A"&amp;"Please take the training and provide feedback with the completion date.","send e-mail to this TM")))</f>
        <v/>
      </c>
      <c r="O515" s="22" t="str">
        <f>CONCATENATE("you are due for the"&amp;" '"&amp;Overview!H515, "' ", "training on ",CHAR(10),(TEXT(Overview!L515, "mm/dd/yyyy")),".")</f>
        <v>you are due for the '' training on 
.</v>
      </c>
      <c r="R515" s="72" t="e">
        <f t="shared" si="23"/>
        <v>#VALUE!</v>
      </c>
    </row>
    <row r="516" spans="1:18" ht="16" x14ac:dyDescent="0.35">
      <c r="A516" s="28"/>
      <c r="B516" s="47" t="str">
        <f>IF((ISBLANK(A516))," ",VLOOKUP(A516,'Contractor List'!$A:$J,2,FALSE))</f>
        <v xml:space="preserve"> </v>
      </c>
      <c r="C516" s="47" t="str">
        <f>IF((ISBLANK(A516))," ",VLOOKUP(A516,'Contractor List'!$A:$J,3,FALSE))</f>
        <v xml:space="preserve"> </v>
      </c>
      <c r="D516" s="47" t="str">
        <f>IF((ISBLANK(A516))," ",VLOOKUP(A516,'Contractor List'!$A:$J,7,FALSE))</f>
        <v xml:space="preserve"> </v>
      </c>
      <c r="E516" s="27" t="str">
        <f>IF((ISBLANK(A516))," ",VLOOKUP(A516,'Contractor List'!$A:$J,8,FALSE))</f>
        <v xml:space="preserve"> </v>
      </c>
      <c r="F516" s="27" t="str">
        <f>IF((ISBLANK(A516))," ",VLOOKUP(A516,'Contractor List'!$A:$J,9,FALSE))</f>
        <v xml:space="preserve"> </v>
      </c>
      <c r="G516" s="27" t="str">
        <f>IF((ISBLANK(A516))," ",VLOOKUP(A516,'Contractor List'!$A:$J,10,FALSE))</f>
        <v xml:space="preserve"> </v>
      </c>
      <c r="I516" s="26" t="str">
        <f>IF(ISBLANK(H516)=FALSE,VLOOKUP(H516,'Hidden - Dropdown'!$B:$D,2,FALSE),"")</f>
        <v/>
      </c>
      <c r="J516" s="54" t="str">
        <f>IF(ISBLANK(H516)=FALSE,VLOOKUP(H516,'Hidden - Dropdown'!$B:$D,3,FALSE),"")</f>
        <v/>
      </c>
      <c r="L516" s="51" t="str">
        <f t="shared" ref="L516:L579" si="24">IF(ISBLANK(K516),"",(IF(J516="0","One-time training",(K516+J516))))</f>
        <v/>
      </c>
      <c r="M516" s="75" t="e">
        <f t="shared" ref="M516:M579" ca="1" si="25">$Q$4-R516</f>
        <v>#VALUE!</v>
      </c>
      <c r="N516" s="83" t="str">
        <f>IF(ISBLANK(A516),"",IF(L516="One-time training","",HYPERLINK("mailto:"&amp;VLOOKUP(A516,'Contractor List'!$A:$J,5,FALSE)&amp;"?subject="&amp;'Hidden - Dropdown'!$L$7&amp;"&amp;body=Hi "&amp;C516&amp;","&amp;"%0A%0A"&amp;O516&amp;"%0A%0A"&amp;"Please take the training and provide feedback with the completion date.","send e-mail to this TM")))</f>
        <v/>
      </c>
      <c r="O516" s="22" t="str">
        <f>CONCATENATE("you are due for the"&amp;" '"&amp;Overview!H516, "' ", "training on ",CHAR(10),(TEXT(Overview!L516, "mm/dd/yyyy")),".")</f>
        <v>you are due for the '' training on 
.</v>
      </c>
      <c r="R516" s="72" t="e">
        <f t="shared" si="23"/>
        <v>#VALUE!</v>
      </c>
    </row>
    <row r="517" spans="1:18" ht="16" x14ac:dyDescent="0.35">
      <c r="A517" s="28"/>
      <c r="B517" s="47" t="str">
        <f>IF((ISBLANK(A517))," ",VLOOKUP(A517,'Contractor List'!$A:$J,2,FALSE))</f>
        <v xml:space="preserve"> </v>
      </c>
      <c r="C517" s="47" t="str">
        <f>IF((ISBLANK(A517))," ",VLOOKUP(A517,'Contractor List'!$A:$J,3,FALSE))</f>
        <v xml:space="preserve"> </v>
      </c>
      <c r="D517" s="47" t="str">
        <f>IF((ISBLANK(A517))," ",VLOOKUP(A517,'Contractor List'!$A:$J,7,FALSE))</f>
        <v xml:space="preserve"> </v>
      </c>
      <c r="E517" s="27" t="str">
        <f>IF((ISBLANK(A517))," ",VLOOKUP(A517,'Contractor List'!$A:$J,8,FALSE))</f>
        <v xml:space="preserve"> </v>
      </c>
      <c r="F517" s="27" t="str">
        <f>IF((ISBLANK(A517))," ",VLOOKUP(A517,'Contractor List'!$A:$J,9,FALSE))</f>
        <v xml:space="preserve"> </v>
      </c>
      <c r="G517" s="27" t="str">
        <f>IF((ISBLANK(A517))," ",VLOOKUP(A517,'Contractor List'!$A:$J,10,FALSE))</f>
        <v xml:space="preserve"> </v>
      </c>
      <c r="I517" s="26" t="str">
        <f>IF(ISBLANK(H517)=FALSE,VLOOKUP(H517,'Hidden - Dropdown'!$B:$D,2,FALSE),"")</f>
        <v/>
      </c>
      <c r="J517" s="54" t="str">
        <f>IF(ISBLANK(H517)=FALSE,VLOOKUP(H517,'Hidden - Dropdown'!$B:$D,3,FALSE),"")</f>
        <v/>
      </c>
      <c r="L517" s="51" t="str">
        <f t="shared" si="24"/>
        <v/>
      </c>
      <c r="M517" s="75" t="e">
        <f t="shared" ca="1" si="25"/>
        <v>#VALUE!</v>
      </c>
      <c r="N517" s="83" t="str">
        <f>IF(ISBLANK(A517),"",IF(L517="One-time training","",HYPERLINK("mailto:"&amp;VLOOKUP(A517,'Contractor List'!$A:$J,5,FALSE)&amp;"?subject="&amp;'Hidden - Dropdown'!$L$7&amp;"&amp;body=Hi "&amp;C517&amp;","&amp;"%0A%0A"&amp;O517&amp;"%0A%0A"&amp;"Please take the training and provide feedback with the completion date.","send e-mail to this TM")))</f>
        <v/>
      </c>
      <c r="O517" s="22" t="str">
        <f>CONCATENATE("you are due for the"&amp;" '"&amp;Overview!H517, "' ", "training on ",CHAR(10),(TEXT(Overview!L517, "mm/dd/yyyy")),".")</f>
        <v>you are due for the '' training on 
.</v>
      </c>
      <c r="R517" s="72" t="e">
        <f t="shared" ref="R517:R580" si="26">YEAR(L517)</f>
        <v>#VALUE!</v>
      </c>
    </row>
    <row r="518" spans="1:18" ht="16" x14ac:dyDescent="0.35">
      <c r="A518" s="28"/>
      <c r="B518" s="47" t="str">
        <f>IF((ISBLANK(A518))," ",VLOOKUP(A518,'Contractor List'!$A:$J,2,FALSE))</f>
        <v xml:space="preserve"> </v>
      </c>
      <c r="C518" s="47" t="str">
        <f>IF((ISBLANK(A518))," ",VLOOKUP(A518,'Contractor List'!$A:$J,3,FALSE))</f>
        <v xml:space="preserve"> </v>
      </c>
      <c r="D518" s="47" t="str">
        <f>IF((ISBLANK(A518))," ",VLOOKUP(A518,'Contractor List'!$A:$J,7,FALSE))</f>
        <v xml:space="preserve"> </v>
      </c>
      <c r="E518" s="27" t="str">
        <f>IF((ISBLANK(A518))," ",VLOOKUP(A518,'Contractor List'!$A:$J,8,FALSE))</f>
        <v xml:space="preserve"> </v>
      </c>
      <c r="F518" s="27" t="str">
        <f>IF((ISBLANK(A518))," ",VLOOKUP(A518,'Contractor List'!$A:$J,9,FALSE))</f>
        <v xml:space="preserve"> </v>
      </c>
      <c r="G518" s="27" t="str">
        <f>IF((ISBLANK(A518))," ",VLOOKUP(A518,'Contractor List'!$A:$J,10,FALSE))</f>
        <v xml:space="preserve"> </v>
      </c>
      <c r="I518" s="26" t="str">
        <f>IF(ISBLANK(H518)=FALSE,VLOOKUP(H518,'Hidden - Dropdown'!$B:$D,2,FALSE),"")</f>
        <v/>
      </c>
      <c r="J518" s="54" t="str">
        <f>IF(ISBLANK(H518)=FALSE,VLOOKUP(H518,'Hidden - Dropdown'!$B:$D,3,FALSE),"")</f>
        <v/>
      </c>
      <c r="L518" s="51" t="str">
        <f t="shared" si="24"/>
        <v/>
      </c>
      <c r="M518" s="75" t="e">
        <f t="shared" ca="1" si="25"/>
        <v>#VALUE!</v>
      </c>
      <c r="N518" s="83" t="str">
        <f>IF(ISBLANK(A518),"",IF(L518="One-time training","",HYPERLINK("mailto:"&amp;VLOOKUP(A518,'Contractor List'!$A:$J,5,FALSE)&amp;"?subject="&amp;'Hidden - Dropdown'!$L$7&amp;"&amp;body=Hi "&amp;C518&amp;","&amp;"%0A%0A"&amp;O518&amp;"%0A%0A"&amp;"Please take the training and provide feedback with the completion date.","send e-mail to this TM")))</f>
        <v/>
      </c>
      <c r="O518" s="22" t="str">
        <f>CONCATENATE("you are due for the"&amp;" '"&amp;Overview!H518, "' ", "training on ",CHAR(10),(TEXT(Overview!L518, "mm/dd/yyyy")),".")</f>
        <v>you are due for the '' training on 
.</v>
      </c>
      <c r="R518" s="72" t="e">
        <f t="shared" si="26"/>
        <v>#VALUE!</v>
      </c>
    </row>
    <row r="519" spans="1:18" ht="16" x14ac:dyDescent="0.35">
      <c r="A519" s="28"/>
      <c r="B519" s="47" t="str">
        <f>IF((ISBLANK(A519))," ",VLOOKUP(A519,'Contractor List'!$A:$J,2,FALSE))</f>
        <v xml:space="preserve"> </v>
      </c>
      <c r="C519" s="47" t="str">
        <f>IF((ISBLANK(A519))," ",VLOOKUP(A519,'Contractor List'!$A:$J,3,FALSE))</f>
        <v xml:space="preserve"> </v>
      </c>
      <c r="D519" s="47" t="str">
        <f>IF((ISBLANK(A519))," ",VLOOKUP(A519,'Contractor List'!$A:$J,7,FALSE))</f>
        <v xml:space="preserve"> </v>
      </c>
      <c r="E519" s="27" t="str">
        <f>IF((ISBLANK(A519))," ",VLOOKUP(A519,'Contractor List'!$A:$J,8,FALSE))</f>
        <v xml:space="preserve"> </v>
      </c>
      <c r="F519" s="27" t="str">
        <f>IF((ISBLANK(A519))," ",VLOOKUP(A519,'Contractor List'!$A:$J,9,FALSE))</f>
        <v xml:space="preserve"> </v>
      </c>
      <c r="G519" s="27" t="str">
        <f>IF((ISBLANK(A519))," ",VLOOKUP(A519,'Contractor List'!$A:$J,10,FALSE))</f>
        <v xml:space="preserve"> </v>
      </c>
      <c r="I519" s="26" t="str">
        <f>IF(ISBLANK(H519)=FALSE,VLOOKUP(H519,'Hidden - Dropdown'!$B:$D,2,FALSE),"")</f>
        <v/>
      </c>
      <c r="J519" s="54" t="str">
        <f>IF(ISBLANK(H519)=FALSE,VLOOKUP(H519,'Hidden - Dropdown'!$B:$D,3,FALSE),"")</f>
        <v/>
      </c>
      <c r="L519" s="51" t="str">
        <f t="shared" si="24"/>
        <v/>
      </c>
      <c r="M519" s="75" t="e">
        <f t="shared" ca="1" si="25"/>
        <v>#VALUE!</v>
      </c>
      <c r="N519" s="83" t="str">
        <f>IF(ISBLANK(A519),"",IF(L519="One-time training","",HYPERLINK("mailto:"&amp;VLOOKUP(A519,'Contractor List'!$A:$J,5,FALSE)&amp;"?subject="&amp;'Hidden - Dropdown'!$L$7&amp;"&amp;body=Hi "&amp;C519&amp;","&amp;"%0A%0A"&amp;O519&amp;"%0A%0A"&amp;"Please take the training and provide feedback with the completion date.","send e-mail to this TM")))</f>
        <v/>
      </c>
      <c r="O519" s="22" t="str">
        <f>CONCATENATE("you are due for the"&amp;" '"&amp;Overview!H519, "' ", "training on ",CHAR(10),(TEXT(Overview!L519, "mm/dd/yyyy")),".")</f>
        <v>you are due for the '' training on 
.</v>
      </c>
      <c r="R519" s="72" t="e">
        <f t="shared" si="26"/>
        <v>#VALUE!</v>
      </c>
    </row>
    <row r="520" spans="1:18" ht="16" x14ac:dyDescent="0.35">
      <c r="A520" s="28"/>
      <c r="B520" s="47" t="str">
        <f>IF((ISBLANK(A520))," ",VLOOKUP(A520,'Contractor List'!$A:$J,2,FALSE))</f>
        <v xml:space="preserve"> </v>
      </c>
      <c r="C520" s="47" t="str">
        <f>IF((ISBLANK(A520))," ",VLOOKUP(A520,'Contractor List'!$A:$J,3,FALSE))</f>
        <v xml:space="preserve"> </v>
      </c>
      <c r="D520" s="47" t="str">
        <f>IF((ISBLANK(A520))," ",VLOOKUP(A520,'Contractor List'!$A:$J,7,FALSE))</f>
        <v xml:space="preserve"> </v>
      </c>
      <c r="E520" s="27" t="str">
        <f>IF((ISBLANK(A520))," ",VLOOKUP(A520,'Contractor List'!$A:$J,8,FALSE))</f>
        <v xml:space="preserve"> </v>
      </c>
      <c r="F520" s="27" t="str">
        <f>IF((ISBLANK(A520))," ",VLOOKUP(A520,'Contractor List'!$A:$J,9,FALSE))</f>
        <v xml:space="preserve"> </v>
      </c>
      <c r="G520" s="27" t="str">
        <f>IF((ISBLANK(A520))," ",VLOOKUP(A520,'Contractor List'!$A:$J,10,FALSE))</f>
        <v xml:space="preserve"> </v>
      </c>
      <c r="I520" s="26" t="str">
        <f>IF(ISBLANK(H520)=FALSE,VLOOKUP(H520,'Hidden - Dropdown'!$B:$D,2,FALSE),"")</f>
        <v/>
      </c>
      <c r="J520" s="54" t="str">
        <f>IF(ISBLANK(H520)=FALSE,VLOOKUP(H520,'Hidden - Dropdown'!$B:$D,3,FALSE),"")</f>
        <v/>
      </c>
      <c r="L520" s="51" t="str">
        <f t="shared" si="24"/>
        <v/>
      </c>
      <c r="M520" s="75" t="e">
        <f t="shared" ca="1" si="25"/>
        <v>#VALUE!</v>
      </c>
      <c r="N520" s="83" t="str">
        <f>IF(ISBLANK(A520),"",IF(L520="One-time training","",HYPERLINK("mailto:"&amp;VLOOKUP(A520,'Contractor List'!$A:$J,5,FALSE)&amp;"?subject="&amp;'Hidden - Dropdown'!$L$7&amp;"&amp;body=Hi "&amp;C520&amp;","&amp;"%0A%0A"&amp;O520&amp;"%0A%0A"&amp;"Please take the training and provide feedback with the completion date.","send e-mail to this TM")))</f>
        <v/>
      </c>
      <c r="O520" s="22" t="str">
        <f>CONCATENATE("you are due for the"&amp;" '"&amp;Overview!H520, "' ", "training on ",CHAR(10),(TEXT(Overview!L520, "mm/dd/yyyy")),".")</f>
        <v>you are due for the '' training on 
.</v>
      </c>
      <c r="R520" s="72" t="e">
        <f t="shared" si="26"/>
        <v>#VALUE!</v>
      </c>
    </row>
    <row r="521" spans="1:18" ht="16" x14ac:dyDescent="0.35">
      <c r="A521" s="28"/>
      <c r="B521" s="47" t="str">
        <f>IF((ISBLANK(A521))," ",VLOOKUP(A521,'Contractor List'!$A:$J,2,FALSE))</f>
        <v xml:space="preserve"> </v>
      </c>
      <c r="C521" s="47" t="str">
        <f>IF((ISBLANK(A521))," ",VLOOKUP(A521,'Contractor List'!$A:$J,3,FALSE))</f>
        <v xml:space="preserve"> </v>
      </c>
      <c r="D521" s="47" t="str">
        <f>IF((ISBLANK(A521))," ",VLOOKUP(A521,'Contractor List'!$A:$J,7,FALSE))</f>
        <v xml:space="preserve"> </v>
      </c>
      <c r="E521" s="27" t="str">
        <f>IF((ISBLANK(A521))," ",VLOOKUP(A521,'Contractor List'!$A:$J,8,FALSE))</f>
        <v xml:space="preserve"> </v>
      </c>
      <c r="F521" s="27" t="str">
        <f>IF((ISBLANK(A521))," ",VLOOKUP(A521,'Contractor List'!$A:$J,9,FALSE))</f>
        <v xml:space="preserve"> </v>
      </c>
      <c r="G521" s="27" t="str">
        <f>IF((ISBLANK(A521))," ",VLOOKUP(A521,'Contractor List'!$A:$J,10,FALSE))</f>
        <v xml:space="preserve"> </v>
      </c>
      <c r="I521" s="26" t="str">
        <f>IF(ISBLANK(H521)=FALSE,VLOOKUP(H521,'Hidden - Dropdown'!$B:$D,2,FALSE),"")</f>
        <v/>
      </c>
      <c r="J521" s="54" t="str">
        <f>IF(ISBLANK(H521)=FALSE,VLOOKUP(H521,'Hidden - Dropdown'!$B:$D,3,FALSE),"")</f>
        <v/>
      </c>
      <c r="L521" s="51" t="str">
        <f t="shared" si="24"/>
        <v/>
      </c>
      <c r="M521" s="75" t="e">
        <f t="shared" ca="1" si="25"/>
        <v>#VALUE!</v>
      </c>
      <c r="N521" s="83" t="str">
        <f>IF(ISBLANK(A521),"",IF(L521="One-time training","",HYPERLINK("mailto:"&amp;VLOOKUP(A521,'Contractor List'!$A:$J,5,FALSE)&amp;"?subject="&amp;'Hidden - Dropdown'!$L$7&amp;"&amp;body=Hi "&amp;C521&amp;","&amp;"%0A%0A"&amp;O521&amp;"%0A%0A"&amp;"Please take the training and provide feedback with the completion date.","send e-mail to this TM")))</f>
        <v/>
      </c>
      <c r="O521" s="22" t="str">
        <f>CONCATENATE("you are due for the"&amp;" '"&amp;Overview!H521, "' ", "training on ",CHAR(10),(TEXT(Overview!L521, "mm/dd/yyyy")),".")</f>
        <v>you are due for the '' training on 
.</v>
      </c>
      <c r="R521" s="72" t="e">
        <f t="shared" si="26"/>
        <v>#VALUE!</v>
      </c>
    </row>
    <row r="522" spans="1:18" ht="16" x14ac:dyDescent="0.35">
      <c r="A522" s="28"/>
      <c r="B522" s="47" t="str">
        <f>IF((ISBLANK(A522))," ",VLOOKUP(A522,'Contractor List'!$A:$J,2,FALSE))</f>
        <v xml:space="preserve"> </v>
      </c>
      <c r="C522" s="47" t="str">
        <f>IF((ISBLANK(A522))," ",VLOOKUP(A522,'Contractor List'!$A:$J,3,FALSE))</f>
        <v xml:space="preserve"> </v>
      </c>
      <c r="D522" s="47" t="str">
        <f>IF((ISBLANK(A522))," ",VLOOKUP(A522,'Contractor List'!$A:$J,7,FALSE))</f>
        <v xml:space="preserve"> </v>
      </c>
      <c r="E522" s="27" t="str">
        <f>IF((ISBLANK(A522))," ",VLOOKUP(A522,'Contractor List'!$A:$J,8,FALSE))</f>
        <v xml:space="preserve"> </v>
      </c>
      <c r="F522" s="27" t="str">
        <f>IF((ISBLANK(A522))," ",VLOOKUP(A522,'Contractor List'!$A:$J,9,FALSE))</f>
        <v xml:space="preserve"> </v>
      </c>
      <c r="G522" s="27" t="str">
        <f>IF((ISBLANK(A522))," ",VLOOKUP(A522,'Contractor List'!$A:$J,10,FALSE))</f>
        <v xml:space="preserve"> </v>
      </c>
      <c r="I522" s="26" t="str">
        <f>IF(ISBLANK(H522)=FALSE,VLOOKUP(H522,'Hidden - Dropdown'!$B:$D,2,FALSE),"")</f>
        <v/>
      </c>
      <c r="J522" s="54" t="str">
        <f>IF(ISBLANK(H522)=FALSE,VLOOKUP(H522,'Hidden - Dropdown'!$B:$D,3,FALSE),"")</f>
        <v/>
      </c>
      <c r="L522" s="51" t="str">
        <f t="shared" si="24"/>
        <v/>
      </c>
      <c r="M522" s="75" t="e">
        <f t="shared" ca="1" si="25"/>
        <v>#VALUE!</v>
      </c>
      <c r="N522" s="83" t="str">
        <f>IF(ISBLANK(A522),"",IF(L522="One-time training","",HYPERLINK("mailto:"&amp;VLOOKUP(A522,'Contractor List'!$A:$J,5,FALSE)&amp;"?subject="&amp;'Hidden - Dropdown'!$L$7&amp;"&amp;body=Hi "&amp;C522&amp;","&amp;"%0A%0A"&amp;O522&amp;"%0A%0A"&amp;"Please take the training and provide feedback with the completion date.","send e-mail to this TM")))</f>
        <v/>
      </c>
      <c r="O522" s="22" t="str">
        <f>CONCATENATE("you are due for the"&amp;" '"&amp;Overview!H522, "' ", "training on ",CHAR(10),(TEXT(Overview!L522, "mm/dd/yyyy")),".")</f>
        <v>you are due for the '' training on 
.</v>
      </c>
      <c r="R522" s="72" t="e">
        <f t="shared" si="26"/>
        <v>#VALUE!</v>
      </c>
    </row>
    <row r="523" spans="1:18" ht="16" x14ac:dyDescent="0.35">
      <c r="A523" s="28"/>
      <c r="B523" s="47" t="str">
        <f>IF((ISBLANK(A523))," ",VLOOKUP(A523,'Contractor List'!$A:$J,2,FALSE))</f>
        <v xml:space="preserve"> </v>
      </c>
      <c r="C523" s="47" t="str">
        <f>IF((ISBLANK(A523))," ",VLOOKUP(A523,'Contractor List'!$A:$J,3,FALSE))</f>
        <v xml:space="preserve"> </v>
      </c>
      <c r="D523" s="47" t="str">
        <f>IF((ISBLANK(A523))," ",VLOOKUP(A523,'Contractor List'!$A:$J,7,FALSE))</f>
        <v xml:space="preserve"> </v>
      </c>
      <c r="E523" s="27" t="str">
        <f>IF((ISBLANK(A523))," ",VLOOKUP(A523,'Contractor List'!$A:$J,8,FALSE))</f>
        <v xml:space="preserve"> </v>
      </c>
      <c r="F523" s="27" t="str">
        <f>IF((ISBLANK(A523))," ",VLOOKUP(A523,'Contractor List'!$A:$J,9,FALSE))</f>
        <v xml:space="preserve"> </v>
      </c>
      <c r="G523" s="27" t="str">
        <f>IF((ISBLANK(A523))," ",VLOOKUP(A523,'Contractor List'!$A:$J,10,FALSE))</f>
        <v xml:space="preserve"> </v>
      </c>
      <c r="I523" s="26" t="str">
        <f>IF(ISBLANK(H523)=FALSE,VLOOKUP(H523,'Hidden - Dropdown'!$B:$D,2,FALSE),"")</f>
        <v/>
      </c>
      <c r="J523" s="54" t="str">
        <f>IF(ISBLANK(H523)=FALSE,VLOOKUP(H523,'Hidden - Dropdown'!$B:$D,3,FALSE),"")</f>
        <v/>
      </c>
      <c r="L523" s="51" t="str">
        <f t="shared" si="24"/>
        <v/>
      </c>
      <c r="M523" s="75" t="e">
        <f t="shared" ca="1" si="25"/>
        <v>#VALUE!</v>
      </c>
      <c r="N523" s="83" t="str">
        <f>IF(ISBLANK(A523),"",IF(L523="One-time training","",HYPERLINK("mailto:"&amp;VLOOKUP(A523,'Contractor List'!$A:$J,5,FALSE)&amp;"?subject="&amp;'Hidden - Dropdown'!$L$7&amp;"&amp;body=Hi "&amp;C523&amp;","&amp;"%0A%0A"&amp;O523&amp;"%0A%0A"&amp;"Please take the training and provide feedback with the completion date.","send e-mail to this TM")))</f>
        <v/>
      </c>
      <c r="O523" s="22" t="str">
        <f>CONCATENATE("you are due for the"&amp;" '"&amp;Overview!H523, "' ", "training on ",CHAR(10),(TEXT(Overview!L523, "mm/dd/yyyy")),".")</f>
        <v>you are due for the '' training on 
.</v>
      </c>
      <c r="R523" s="72" t="e">
        <f t="shared" si="26"/>
        <v>#VALUE!</v>
      </c>
    </row>
    <row r="524" spans="1:18" ht="16" x14ac:dyDescent="0.35">
      <c r="A524" s="28"/>
      <c r="B524" s="47" t="str">
        <f>IF((ISBLANK(A524))," ",VLOOKUP(A524,'Contractor List'!$A:$J,2,FALSE))</f>
        <v xml:space="preserve"> </v>
      </c>
      <c r="C524" s="47" t="str">
        <f>IF((ISBLANK(A524))," ",VLOOKUP(A524,'Contractor List'!$A:$J,3,FALSE))</f>
        <v xml:space="preserve"> </v>
      </c>
      <c r="D524" s="47" t="str">
        <f>IF((ISBLANK(A524))," ",VLOOKUP(A524,'Contractor List'!$A:$J,7,FALSE))</f>
        <v xml:space="preserve"> </v>
      </c>
      <c r="E524" s="27" t="str">
        <f>IF((ISBLANK(A524))," ",VLOOKUP(A524,'Contractor List'!$A:$J,8,FALSE))</f>
        <v xml:space="preserve"> </v>
      </c>
      <c r="F524" s="27" t="str">
        <f>IF((ISBLANK(A524))," ",VLOOKUP(A524,'Contractor List'!$A:$J,9,FALSE))</f>
        <v xml:space="preserve"> </v>
      </c>
      <c r="G524" s="27" t="str">
        <f>IF((ISBLANK(A524))," ",VLOOKUP(A524,'Contractor List'!$A:$J,10,FALSE))</f>
        <v xml:space="preserve"> </v>
      </c>
      <c r="I524" s="26" t="str">
        <f>IF(ISBLANK(H524)=FALSE,VLOOKUP(H524,'Hidden - Dropdown'!$B:$D,2,FALSE),"")</f>
        <v/>
      </c>
      <c r="J524" s="54" t="str">
        <f>IF(ISBLANK(H524)=FALSE,VLOOKUP(H524,'Hidden - Dropdown'!$B:$D,3,FALSE),"")</f>
        <v/>
      </c>
      <c r="L524" s="51" t="str">
        <f t="shared" si="24"/>
        <v/>
      </c>
      <c r="M524" s="75" t="e">
        <f t="shared" ca="1" si="25"/>
        <v>#VALUE!</v>
      </c>
      <c r="N524" s="83" t="str">
        <f>IF(ISBLANK(A524),"",IF(L524="One-time training","",HYPERLINK("mailto:"&amp;VLOOKUP(A524,'Contractor List'!$A:$J,5,FALSE)&amp;"?subject="&amp;'Hidden - Dropdown'!$L$7&amp;"&amp;body=Hi "&amp;C524&amp;","&amp;"%0A%0A"&amp;O524&amp;"%0A%0A"&amp;"Please take the training and provide feedback with the completion date.","send e-mail to this TM")))</f>
        <v/>
      </c>
      <c r="O524" s="22" t="str">
        <f>CONCATENATE("you are due for the"&amp;" '"&amp;Overview!H524, "' ", "training on ",CHAR(10),(TEXT(Overview!L524, "mm/dd/yyyy")),".")</f>
        <v>you are due for the '' training on 
.</v>
      </c>
      <c r="R524" s="72" t="e">
        <f t="shared" si="26"/>
        <v>#VALUE!</v>
      </c>
    </row>
    <row r="525" spans="1:18" ht="16" x14ac:dyDescent="0.35">
      <c r="A525" s="28"/>
      <c r="B525" s="47" t="str">
        <f>IF((ISBLANK(A525))," ",VLOOKUP(A525,'Contractor List'!$A:$J,2,FALSE))</f>
        <v xml:space="preserve"> </v>
      </c>
      <c r="C525" s="47" t="str">
        <f>IF((ISBLANK(A525))," ",VLOOKUP(A525,'Contractor List'!$A:$J,3,FALSE))</f>
        <v xml:space="preserve"> </v>
      </c>
      <c r="D525" s="47" t="str">
        <f>IF((ISBLANK(A525))," ",VLOOKUP(A525,'Contractor List'!$A:$J,7,FALSE))</f>
        <v xml:space="preserve"> </v>
      </c>
      <c r="E525" s="27" t="str">
        <f>IF((ISBLANK(A525))," ",VLOOKUP(A525,'Contractor List'!$A:$J,8,FALSE))</f>
        <v xml:space="preserve"> </v>
      </c>
      <c r="F525" s="27" t="str">
        <f>IF((ISBLANK(A525))," ",VLOOKUP(A525,'Contractor List'!$A:$J,9,FALSE))</f>
        <v xml:space="preserve"> </v>
      </c>
      <c r="G525" s="27" t="str">
        <f>IF((ISBLANK(A525))," ",VLOOKUP(A525,'Contractor List'!$A:$J,10,FALSE))</f>
        <v xml:space="preserve"> </v>
      </c>
      <c r="I525" s="26" t="str">
        <f>IF(ISBLANK(H525)=FALSE,VLOOKUP(H525,'Hidden - Dropdown'!$B:$D,2,FALSE),"")</f>
        <v/>
      </c>
      <c r="J525" s="54" t="str">
        <f>IF(ISBLANK(H525)=FALSE,VLOOKUP(H525,'Hidden - Dropdown'!$B:$D,3,FALSE),"")</f>
        <v/>
      </c>
      <c r="L525" s="51" t="str">
        <f t="shared" si="24"/>
        <v/>
      </c>
      <c r="M525" s="75" t="e">
        <f t="shared" ca="1" si="25"/>
        <v>#VALUE!</v>
      </c>
      <c r="N525" s="83" t="str">
        <f>IF(ISBLANK(A525),"",IF(L525="One-time training","",HYPERLINK("mailto:"&amp;VLOOKUP(A525,'Contractor List'!$A:$J,5,FALSE)&amp;"?subject="&amp;'Hidden - Dropdown'!$L$7&amp;"&amp;body=Hi "&amp;C525&amp;","&amp;"%0A%0A"&amp;O525&amp;"%0A%0A"&amp;"Please take the training and provide feedback with the completion date.","send e-mail to this TM")))</f>
        <v/>
      </c>
      <c r="O525" s="22" t="str">
        <f>CONCATENATE("you are due for the"&amp;" '"&amp;Overview!H525, "' ", "training on ",CHAR(10),(TEXT(Overview!L525, "mm/dd/yyyy")),".")</f>
        <v>you are due for the '' training on 
.</v>
      </c>
      <c r="R525" s="72" t="e">
        <f t="shared" si="26"/>
        <v>#VALUE!</v>
      </c>
    </row>
    <row r="526" spans="1:18" ht="16" x14ac:dyDescent="0.35">
      <c r="A526" s="28"/>
      <c r="B526" s="47" t="str">
        <f>IF((ISBLANK(A526))," ",VLOOKUP(A526,'Contractor List'!$A:$J,2,FALSE))</f>
        <v xml:space="preserve"> </v>
      </c>
      <c r="C526" s="47" t="str">
        <f>IF((ISBLANK(A526))," ",VLOOKUP(A526,'Contractor List'!$A:$J,3,FALSE))</f>
        <v xml:space="preserve"> </v>
      </c>
      <c r="D526" s="47" t="str">
        <f>IF((ISBLANK(A526))," ",VLOOKUP(A526,'Contractor List'!$A:$J,7,FALSE))</f>
        <v xml:space="preserve"> </v>
      </c>
      <c r="E526" s="27" t="str">
        <f>IF((ISBLANK(A526))," ",VLOOKUP(A526,'Contractor List'!$A:$J,8,FALSE))</f>
        <v xml:space="preserve"> </v>
      </c>
      <c r="F526" s="27" t="str">
        <f>IF((ISBLANK(A526))," ",VLOOKUP(A526,'Contractor List'!$A:$J,9,FALSE))</f>
        <v xml:space="preserve"> </v>
      </c>
      <c r="G526" s="27" t="str">
        <f>IF((ISBLANK(A526))," ",VLOOKUP(A526,'Contractor List'!$A:$J,10,FALSE))</f>
        <v xml:space="preserve"> </v>
      </c>
      <c r="I526" s="26" t="str">
        <f>IF(ISBLANK(H526)=FALSE,VLOOKUP(H526,'Hidden - Dropdown'!$B:$D,2,FALSE),"")</f>
        <v/>
      </c>
      <c r="J526" s="54" t="str">
        <f>IF(ISBLANK(H526)=FALSE,VLOOKUP(H526,'Hidden - Dropdown'!$B:$D,3,FALSE),"")</f>
        <v/>
      </c>
      <c r="L526" s="51" t="str">
        <f t="shared" si="24"/>
        <v/>
      </c>
      <c r="M526" s="75" t="e">
        <f t="shared" ca="1" si="25"/>
        <v>#VALUE!</v>
      </c>
      <c r="N526" s="83" t="str">
        <f>IF(ISBLANK(A526),"",IF(L526="One-time training","",HYPERLINK("mailto:"&amp;VLOOKUP(A526,'Contractor List'!$A:$J,5,FALSE)&amp;"?subject="&amp;'Hidden - Dropdown'!$L$7&amp;"&amp;body=Hi "&amp;C526&amp;","&amp;"%0A%0A"&amp;O526&amp;"%0A%0A"&amp;"Please take the training and provide feedback with the completion date.","send e-mail to this TM")))</f>
        <v/>
      </c>
      <c r="O526" s="22" t="str">
        <f>CONCATENATE("you are due for the"&amp;" '"&amp;Overview!H526, "' ", "training on ",CHAR(10),(TEXT(Overview!L526, "mm/dd/yyyy")),".")</f>
        <v>you are due for the '' training on 
.</v>
      </c>
      <c r="R526" s="72" t="e">
        <f t="shared" si="26"/>
        <v>#VALUE!</v>
      </c>
    </row>
    <row r="527" spans="1:18" ht="16" x14ac:dyDescent="0.35">
      <c r="A527" s="28"/>
      <c r="B527" s="47" t="str">
        <f>IF((ISBLANK(A527))," ",VLOOKUP(A527,'Contractor List'!$A:$J,2,FALSE))</f>
        <v xml:space="preserve"> </v>
      </c>
      <c r="C527" s="47" t="str">
        <f>IF((ISBLANK(A527))," ",VLOOKUP(A527,'Contractor List'!$A:$J,3,FALSE))</f>
        <v xml:space="preserve"> </v>
      </c>
      <c r="D527" s="47" t="str">
        <f>IF((ISBLANK(A527))," ",VLOOKUP(A527,'Contractor List'!$A:$J,7,FALSE))</f>
        <v xml:space="preserve"> </v>
      </c>
      <c r="E527" s="27" t="str">
        <f>IF((ISBLANK(A527))," ",VLOOKUP(A527,'Contractor List'!$A:$J,8,FALSE))</f>
        <v xml:space="preserve"> </v>
      </c>
      <c r="F527" s="27" t="str">
        <f>IF((ISBLANK(A527))," ",VLOOKUP(A527,'Contractor List'!$A:$J,9,FALSE))</f>
        <v xml:space="preserve"> </v>
      </c>
      <c r="G527" s="27" t="str">
        <f>IF((ISBLANK(A527))," ",VLOOKUP(A527,'Contractor List'!$A:$J,10,FALSE))</f>
        <v xml:space="preserve"> </v>
      </c>
      <c r="I527" s="26" t="str">
        <f>IF(ISBLANK(H527)=FALSE,VLOOKUP(H527,'Hidden - Dropdown'!$B:$D,2,FALSE),"")</f>
        <v/>
      </c>
      <c r="J527" s="54" t="str">
        <f>IF(ISBLANK(H527)=FALSE,VLOOKUP(H527,'Hidden - Dropdown'!$B:$D,3,FALSE),"")</f>
        <v/>
      </c>
      <c r="L527" s="51" t="str">
        <f t="shared" si="24"/>
        <v/>
      </c>
      <c r="M527" s="75" t="e">
        <f t="shared" ca="1" si="25"/>
        <v>#VALUE!</v>
      </c>
      <c r="N527" s="83" t="str">
        <f>IF(ISBLANK(A527),"",IF(L527="One-time training","",HYPERLINK("mailto:"&amp;VLOOKUP(A527,'Contractor List'!$A:$J,5,FALSE)&amp;"?subject="&amp;'Hidden - Dropdown'!$L$7&amp;"&amp;body=Hi "&amp;C527&amp;","&amp;"%0A%0A"&amp;O527&amp;"%0A%0A"&amp;"Please take the training and provide feedback with the completion date.","send e-mail to this TM")))</f>
        <v/>
      </c>
      <c r="O527" s="22" t="str">
        <f>CONCATENATE("you are due for the"&amp;" '"&amp;Overview!H527, "' ", "training on ",CHAR(10),(TEXT(Overview!L527, "mm/dd/yyyy")),".")</f>
        <v>you are due for the '' training on 
.</v>
      </c>
      <c r="R527" s="72" t="e">
        <f t="shared" si="26"/>
        <v>#VALUE!</v>
      </c>
    </row>
    <row r="528" spans="1:18" ht="16" x14ac:dyDescent="0.35">
      <c r="A528" s="28"/>
      <c r="B528" s="47" t="str">
        <f>IF((ISBLANK(A528))," ",VLOOKUP(A528,'Contractor List'!$A:$J,2,FALSE))</f>
        <v xml:space="preserve"> </v>
      </c>
      <c r="C528" s="47" t="str">
        <f>IF((ISBLANK(A528))," ",VLOOKUP(A528,'Contractor List'!$A:$J,3,FALSE))</f>
        <v xml:space="preserve"> </v>
      </c>
      <c r="D528" s="47" t="str">
        <f>IF((ISBLANK(A528))," ",VLOOKUP(A528,'Contractor List'!$A:$J,7,FALSE))</f>
        <v xml:space="preserve"> </v>
      </c>
      <c r="E528" s="27" t="str">
        <f>IF((ISBLANK(A528))," ",VLOOKUP(A528,'Contractor List'!$A:$J,8,FALSE))</f>
        <v xml:space="preserve"> </v>
      </c>
      <c r="F528" s="27" t="str">
        <f>IF((ISBLANK(A528))," ",VLOOKUP(A528,'Contractor List'!$A:$J,9,FALSE))</f>
        <v xml:space="preserve"> </v>
      </c>
      <c r="G528" s="27" t="str">
        <f>IF((ISBLANK(A528))," ",VLOOKUP(A528,'Contractor List'!$A:$J,10,FALSE))</f>
        <v xml:space="preserve"> </v>
      </c>
      <c r="I528" s="26" t="str">
        <f>IF(ISBLANK(H528)=FALSE,VLOOKUP(H528,'Hidden - Dropdown'!$B:$D,2,FALSE),"")</f>
        <v/>
      </c>
      <c r="J528" s="54" t="str">
        <f>IF(ISBLANK(H528)=FALSE,VLOOKUP(H528,'Hidden - Dropdown'!$B:$D,3,FALSE),"")</f>
        <v/>
      </c>
      <c r="L528" s="51" t="str">
        <f t="shared" si="24"/>
        <v/>
      </c>
      <c r="M528" s="75" t="e">
        <f t="shared" ca="1" si="25"/>
        <v>#VALUE!</v>
      </c>
      <c r="N528" s="83" t="str">
        <f>IF(ISBLANK(A528),"",IF(L528="One-time training","",HYPERLINK("mailto:"&amp;VLOOKUP(A528,'Contractor List'!$A:$J,5,FALSE)&amp;"?subject="&amp;'Hidden - Dropdown'!$L$7&amp;"&amp;body=Hi "&amp;C528&amp;","&amp;"%0A%0A"&amp;O528&amp;"%0A%0A"&amp;"Please take the training and provide feedback with the completion date.","send e-mail to this TM")))</f>
        <v/>
      </c>
      <c r="O528" s="22" t="str">
        <f>CONCATENATE("you are due for the"&amp;" '"&amp;Overview!H528, "' ", "training on ",CHAR(10),(TEXT(Overview!L528, "mm/dd/yyyy")),".")</f>
        <v>you are due for the '' training on 
.</v>
      </c>
      <c r="R528" s="72" t="e">
        <f t="shared" si="26"/>
        <v>#VALUE!</v>
      </c>
    </row>
    <row r="529" spans="1:18" ht="16" x14ac:dyDescent="0.35">
      <c r="A529" s="28"/>
      <c r="B529" s="47" t="str">
        <f>IF((ISBLANK(A529))," ",VLOOKUP(A529,'Contractor List'!$A:$J,2,FALSE))</f>
        <v xml:space="preserve"> </v>
      </c>
      <c r="C529" s="47" t="str">
        <f>IF((ISBLANK(A529))," ",VLOOKUP(A529,'Contractor List'!$A:$J,3,FALSE))</f>
        <v xml:space="preserve"> </v>
      </c>
      <c r="D529" s="47" t="str">
        <f>IF((ISBLANK(A529))," ",VLOOKUP(A529,'Contractor List'!$A:$J,7,FALSE))</f>
        <v xml:space="preserve"> </v>
      </c>
      <c r="E529" s="27" t="str">
        <f>IF((ISBLANK(A529))," ",VLOOKUP(A529,'Contractor List'!$A:$J,8,FALSE))</f>
        <v xml:space="preserve"> </v>
      </c>
      <c r="F529" s="27" t="str">
        <f>IF((ISBLANK(A529))," ",VLOOKUP(A529,'Contractor List'!$A:$J,9,FALSE))</f>
        <v xml:space="preserve"> </v>
      </c>
      <c r="G529" s="27" t="str">
        <f>IF((ISBLANK(A529))," ",VLOOKUP(A529,'Contractor List'!$A:$J,10,FALSE))</f>
        <v xml:space="preserve"> </v>
      </c>
      <c r="I529" s="26" t="str">
        <f>IF(ISBLANK(H529)=FALSE,VLOOKUP(H529,'Hidden - Dropdown'!$B:$D,2,FALSE),"")</f>
        <v/>
      </c>
      <c r="J529" s="54" t="str">
        <f>IF(ISBLANK(H529)=FALSE,VLOOKUP(H529,'Hidden - Dropdown'!$B:$D,3,FALSE),"")</f>
        <v/>
      </c>
      <c r="L529" s="51" t="str">
        <f t="shared" si="24"/>
        <v/>
      </c>
      <c r="M529" s="75" t="e">
        <f t="shared" ca="1" si="25"/>
        <v>#VALUE!</v>
      </c>
      <c r="N529" s="83" t="str">
        <f>IF(ISBLANK(A529),"",IF(L529="One-time training","",HYPERLINK("mailto:"&amp;VLOOKUP(A529,'Contractor List'!$A:$J,5,FALSE)&amp;"?subject="&amp;'Hidden - Dropdown'!$L$7&amp;"&amp;body=Hi "&amp;C529&amp;","&amp;"%0A%0A"&amp;O529&amp;"%0A%0A"&amp;"Please take the training and provide feedback with the completion date.","send e-mail to this TM")))</f>
        <v/>
      </c>
      <c r="O529" s="22" t="str">
        <f>CONCATENATE("you are due for the"&amp;" '"&amp;Overview!H529, "' ", "training on ",CHAR(10),(TEXT(Overview!L529, "mm/dd/yyyy")),".")</f>
        <v>you are due for the '' training on 
.</v>
      </c>
      <c r="R529" s="72" t="e">
        <f t="shared" si="26"/>
        <v>#VALUE!</v>
      </c>
    </row>
    <row r="530" spans="1:18" ht="16" x14ac:dyDescent="0.35">
      <c r="A530" s="28"/>
      <c r="B530" s="47" t="str">
        <f>IF((ISBLANK(A530))," ",VLOOKUP(A530,'Contractor List'!$A:$J,2,FALSE))</f>
        <v xml:space="preserve"> </v>
      </c>
      <c r="C530" s="47" t="str">
        <f>IF((ISBLANK(A530))," ",VLOOKUP(A530,'Contractor List'!$A:$J,3,FALSE))</f>
        <v xml:space="preserve"> </v>
      </c>
      <c r="D530" s="47" t="str">
        <f>IF((ISBLANK(A530))," ",VLOOKUP(A530,'Contractor List'!$A:$J,7,FALSE))</f>
        <v xml:space="preserve"> </v>
      </c>
      <c r="E530" s="27" t="str">
        <f>IF((ISBLANK(A530))," ",VLOOKUP(A530,'Contractor List'!$A:$J,8,FALSE))</f>
        <v xml:space="preserve"> </v>
      </c>
      <c r="F530" s="27" t="str">
        <f>IF((ISBLANK(A530))," ",VLOOKUP(A530,'Contractor List'!$A:$J,9,FALSE))</f>
        <v xml:space="preserve"> </v>
      </c>
      <c r="G530" s="27" t="str">
        <f>IF((ISBLANK(A530))," ",VLOOKUP(A530,'Contractor List'!$A:$J,10,FALSE))</f>
        <v xml:space="preserve"> </v>
      </c>
      <c r="I530" s="26" t="str">
        <f>IF(ISBLANK(H530)=FALSE,VLOOKUP(H530,'Hidden - Dropdown'!$B:$D,2,FALSE),"")</f>
        <v/>
      </c>
      <c r="J530" s="54" t="str">
        <f>IF(ISBLANK(H530)=FALSE,VLOOKUP(H530,'Hidden - Dropdown'!$B:$D,3,FALSE),"")</f>
        <v/>
      </c>
      <c r="L530" s="51" t="str">
        <f t="shared" si="24"/>
        <v/>
      </c>
      <c r="M530" s="75" t="e">
        <f t="shared" ca="1" si="25"/>
        <v>#VALUE!</v>
      </c>
      <c r="N530" s="83" t="str">
        <f>IF(ISBLANK(A530),"",IF(L530="One-time training","",HYPERLINK("mailto:"&amp;VLOOKUP(A530,'Contractor List'!$A:$J,5,FALSE)&amp;"?subject="&amp;'Hidden - Dropdown'!$L$7&amp;"&amp;body=Hi "&amp;C530&amp;","&amp;"%0A%0A"&amp;O530&amp;"%0A%0A"&amp;"Please take the training and provide feedback with the completion date.","send e-mail to this TM")))</f>
        <v/>
      </c>
      <c r="O530" s="22" t="str">
        <f>CONCATENATE("you are due for the"&amp;" '"&amp;Overview!H530, "' ", "training on ",CHAR(10),(TEXT(Overview!L530, "mm/dd/yyyy")),".")</f>
        <v>you are due for the '' training on 
.</v>
      </c>
      <c r="R530" s="72" t="e">
        <f t="shared" si="26"/>
        <v>#VALUE!</v>
      </c>
    </row>
    <row r="531" spans="1:18" ht="16" x14ac:dyDescent="0.35">
      <c r="A531" s="28"/>
      <c r="B531" s="47" t="str">
        <f>IF((ISBLANK(A531))," ",VLOOKUP(A531,'Contractor List'!$A:$J,2,FALSE))</f>
        <v xml:space="preserve"> </v>
      </c>
      <c r="C531" s="47" t="str">
        <f>IF((ISBLANK(A531))," ",VLOOKUP(A531,'Contractor List'!$A:$J,3,FALSE))</f>
        <v xml:space="preserve"> </v>
      </c>
      <c r="D531" s="47" t="str">
        <f>IF((ISBLANK(A531))," ",VLOOKUP(A531,'Contractor List'!$A:$J,7,FALSE))</f>
        <v xml:space="preserve"> </v>
      </c>
      <c r="E531" s="27" t="str">
        <f>IF((ISBLANK(A531))," ",VLOOKUP(A531,'Contractor List'!$A:$J,8,FALSE))</f>
        <v xml:space="preserve"> </v>
      </c>
      <c r="F531" s="27" t="str">
        <f>IF((ISBLANK(A531))," ",VLOOKUP(A531,'Contractor List'!$A:$J,9,FALSE))</f>
        <v xml:space="preserve"> </v>
      </c>
      <c r="G531" s="27" t="str">
        <f>IF((ISBLANK(A531))," ",VLOOKUP(A531,'Contractor List'!$A:$J,10,FALSE))</f>
        <v xml:space="preserve"> </v>
      </c>
      <c r="I531" s="26" t="str">
        <f>IF(ISBLANK(H531)=FALSE,VLOOKUP(H531,'Hidden - Dropdown'!$B:$D,2,FALSE),"")</f>
        <v/>
      </c>
      <c r="J531" s="54" t="str">
        <f>IF(ISBLANK(H531)=FALSE,VLOOKUP(H531,'Hidden - Dropdown'!$B:$D,3,FALSE),"")</f>
        <v/>
      </c>
      <c r="L531" s="51" t="str">
        <f t="shared" si="24"/>
        <v/>
      </c>
      <c r="M531" s="75" t="e">
        <f t="shared" ca="1" si="25"/>
        <v>#VALUE!</v>
      </c>
      <c r="N531" s="83" t="str">
        <f>IF(ISBLANK(A531),"",IF(L531="One-time training","",HYPERLINK("mailto:"&amp;VLOOKUP(A531,'Contractor List'!$A:$J,5,FALSE)&amp;"?subject="&amp;'Hidden - Dropdown'!$L$7&amp;"&amp;body=Hi "&amp;C531&amp;","&amp;"%0A%0A"&amp;O531&amp;"%0A%0A"&amp;"Please take the training and provide feedback with the completion date.","send e-mail to this TM")))</f>
        <v/>
      </c>
      <c r="O531" s="22" t="str">
        <f>CONCATENATE("you are due for the"&amp;" '"&amp;Overview!H531, "' ", "training on ",CHAR(10),(TEXT(Overview!L531, "mm/dd/yyyy")),".")</f>
        <v>you are due for the '' training on 
.</v>
      </c>
      <c r="R531" s="72" t="e">
        <f t="shared" si="26"/>
        <v>#VALUE!</v>
      </c>
    </row>
    <row r="532" spans="1:18" ht="16" x14ac:dyDescent="0.35">
      <c r="A532" s="28"/>
      <c r="B532" s="47" t="str">
        <f>IF((ISBLANK(A532))," ",VLOOKUP(A532,'Contractor List'!$A:$J,2,FALSE))</f>
        <v xml:space="preserve"> </v>
      </c>
      <c r="C532" s="47" t="str">
        <f>IF((ISBLANK(A532))," ",VLOOKUP(A532,'Contractor List'!$A:$J,3,FALSE))</f>
        <v xml:space="preserve"> </v>
      </c>
      <c r="D532" s="47" t="str">
        <f>IF((ISBLANK(A532))," ",VLOOKUP(A532,'Contractor List'!$A:$J,7,FALSE))</f>
        <v xml:space="preserve"> </v>
      </c>
      <c r="E532" s="27" t="str">
        <f>IF((ISBLANK(A532))," ",VLOOKUP(A532,'Contractor List'!$A:$J,8,FALSE))</f>
        <v xml:space="preserve"> </v>
      </c>
      <c r="F532" s="27" t="str">
        <f>IF((ISBLANK(A532))," ",VLOOKUP(A532,'Contractor List'!$A:$J,9,FALSE))</f>
        <v xml:space="preserve"> </v>
      </c>
      <c r="G532" s="27" t="str">
        <f>IF((ISBLANK(A532))," ",VLOOKUP(A532,'Contractor List'!$A:$J,10,FALSE))</f>
        <v xml:space="preserve"> </v>
      </c>
      <c r="I532" s="26" t="str">
        <f>IF(ISBLANK(H532)=FALSE,VLOOKUP(H532,'Hidden - Dropdown'!$B:$D,2,FALSE),"")</f>
        <v/>
      </c>
      <c r="J532" s="54" t="str">
        <f>IF(ISBLANK(H532)=FALSE,VLOOKUP(H532,'Hidden - Dropdown'!$B:$D,3,FALSE),"")</f>
        <v/>
      </c>
      <c r="L532" s="51" t="str">
        <f t="shared" si="24"/>
        <v/>
      </c>
      <c r="M532" s="75" t="e">
        <f t="shared" ca="1" si="25"/>
        <v>#VALUE!</v>
      </c>
      <c r="N532" s="83" t="str">
        <f>IF(ISBLANK(A532),"",IF(L532="One-time training","",HYPERLINK("mailto:"&amp;VLOOKUP(A532,'Contractor List'!$A:$J,5,FALSE)&amp;"?subject="&amp;'Hidden - Dropdown'!$L$7&amp;"&amp;body=Hi "&amp;C532&amp;","&amp;"%0A%0A"&amp;O532&amp;"%0A%0A"&amp;"Please take the training and provide feedback with the completion date.","send e-mail to this TM")))</f>
        <v/>
      </c>
      <c r="O532" s="22" t="str">
        <f>CONCATENATE("you are due for the"&amp;" '"&amp;Overview!H532, "' ", "training on ",CHAR(10),(TEXT(Overview!L532, "mm/dd/yyyy")),".")</f>
        <v>you are due for the '' training on 
.</v>
      </c>
      <c r="R532" s="72" t="e">
        <f t="shared" si="26"/>
        <v>#VALUE!</v>
      </c>
    </row>
    <row r="533" spans="1:18" ht="16" x14ac:dyDescent="0.35">
      <c r="A533" s="28"/>
      <c r="B533" s="47" t="str">
        <f>IF((ISBLANK(A533))," ",VLOOKUP(A533,'Contractor List'!$A:$J,2,FALSE))</f>
        <v xml:space="preserve"> </v>
      </c>
      <c r="C533" s="47" t="str">
        <f>IF((ISBLANK(A533))," ",VLOOKUP(A533,'Contractor List'!$A:$J,3,FALSE))</f>
        <v xml:space="preserve"> </v>
      </c>
      <c r="D533" s="47" t="str">
        <f>IF((ISBLANK(A533))," ",VLOOKUP(A533,'Contractor List'!$A:$J,7,FALSE))</f>
        <v xml:space="preserve"> </v>
      </c>
      <c r="E533" s="27" t="str">
        <f>IF((ISBLANK(A533))," ",VLOOKUP(A533,'Contractor List'!$A:$J,8,FALSE))</f>
        <v xml:space="preserve"> </v>
      </c>
      <c r="F533" s="27" t="str">
        <f>IF((ISBLANK(A533))," ",VLOOKUP(A533,'Contractor List'!$A:$J,9,FALSE))</f>
        <v xml:space="preserve"> </v>
      </c>
      <c r="G533" s="27" t="str">
        <f>IF((ISBLANK(A533))," ",VLOOKUP(A533,'Contractor List'!$A:$J,10,FALSE))</f>
        <v xml:space="preserve"> </v>
      </c>
      <c r="I533" s="26" t="str">
        <f>IF(ISBLANK(H533)=FALSE,VLOOKUP(H533,'Hidden - Dropdown'!$B:$D,2,FALSE),"")</f>
        <v/>
      </c>
      <c r="J533" s="54" t="str">
        <f>IF(ISBLANK(H533)=FALSE,VLOOKUP(H533,'Hidden - Dropdown'!$B:$D,3,FALSE),"")</f>
        <v/>
      </c>
      <c r="L533" s="51" t="str">
        <f t="shared" si="24"/>
        <v/>
      </c>
      <c r="M533" s="75" t="e">
        <f t="shared" ca="1" si="25"/>
        <v>#VALUE!</v>
      </c>
      <c r="N533" s="83" t="str">
        <f>IF(ISBLANK(A533),"",IF(L533="One-time training","",HYPERLINK("mailto:"&amp;VLOOKUP(A533,'Contractor List'!$A:$J,5,FALSE)&amp;"?subject="&amp;'Hidden - Dropdown'!$L$7&amp;"&amp;body=Hi "&amp;C533&amp;","&amp;"%0A%0A"&amp;O533&amp;"%0A%0A"&amp;"Please take the training and provide feedback with the completion date.","send e-mail to this TM")))</f>
        <v/>
      </c>
      <c r="O533" s="22" t="str">
        <f>CONCATENATE("you are due for the"&amp;" '"&amp;Overview!H533, "' ", "training on ",CHAR(10),(TEXT(Overview!L533, "mm/dd/yyyy")),".")</f>
        <v>you are due for the '' training on 
.</v>
      </c>
      <c r="R533" s="72" t="e">
        <f t="shared" si="26"/>
        <v>#VALUE!</v>
      </c>
    </row>
    <row r="534" spans="1:18" ht="16" x14ac:dyDescent="0.35">
      <c r="A534" s="28"/>
      <c r="B534" s="47" t="str">
        <f>IF((ISBLANK(A534))," ",VLOOKUP(A534,'Contractor List'!$A:$J,2,FALSE))</f>
        <v xml:space="preserve"> </v>
      </c>
      <c r="C534" s="47" t="str">
        <f>IF((ISBLANK(A534))," ",VLOOKUP(A534,'Contractor List'!$A:$J,3,FALSE))</f>
        <v xml:space="preserve"> </v>
      </c>
      <c r="D534" s="47" t="str">
        <f>IF((ISBLANK(A534))," ",VLOOKUP(A534,'Contractor List'!$A:$J,7,FALSE))</f>
        <v xml:space="preserve"> </v>
      </c>
      <c r="E534" s="27" t="str">
        <f>IF((ISBLANK(A534))," ",VLOOKUP(A534,'Contractor List'!$A:$J,8,FALSE))</f>
        <v xml:space="preserve"> </v>
      </c>
      <c r="F534" s="27" t="str">
        <f>IF((ISBLANK(A534))," ",VLOOKUP(A534,'Contractor List'!$A:$J,9,FALSE))</f>
        <v xml:space="preserve"> </v>
      </c>
      <c r="G534" s="27" t="str">
        <f>IF((ISBLANK(A534))," ",VLOOKUP(A534,'Contractor List'!$A:$J,10,FALSE))</f>
        <v xml:space="preserve"> </v>
      </c>
      <c r="I534" s="26" t="str">
        <f>IF(ISBLANK(H534)=FALSE,VLOOKUP(H534,'Hidden - Dropdown'!$B:$D,2,FALSE),"")</f>
        <v/>
      </c>
      <c r="J534" s="54" t="str">
        <f>IF(ISBLANK(H534)=FALSE,VLOOKUP(H534,'Hidden - Dropdown'!$B:$D,3,FALSE),"")</f>
        <v/>
      </c>
      <c r="L534" s="51" t="str">
        <f t="shared" si="24"/>
        <v/>
      </c>
      <c r="M534" s="75" t="e">
        <f t="shared" ca="1" si="25"/>
        <v>#VALUE!</v>
      </c>
      <c r="N534" s="83" t="str">
        <f>IF(ISBLANK(A534),"",IF(L534="One-time training","",HYPERLINK("mailto:"&amp;VLOOKUP(A534,'Contractor List'!$A:$J,5,FALSE)&amp;"?subject="&amp;'Hidden - Dropdown'!$L$7&amp;"&amp;body=Hi "&amp;C534&amp;","&amp;"%0A%0A"&amp;O534&amp;"%0A%0A"&amp;"Please take the training and provide feedback with the completion date.","send e-mail to this TM")))</f>
        <v/>
      </c>
      <c r="O534" s="22" t="str">
        <f>CONCATENATE("you are due for the"&amp;" '"&amp;Overview!H534, "' ", "training on ",CHAR(10),(TEXT(Overview!L534, "mm/dd/yyyy")),".")</f>
        <v>you are due for the '' training on 
.</v>
      </c>
      <c r="R534" s="72" t="e">
        <f t="shared" si="26"/>
        <v>#VALUE!</v>
      </c>
    </row>
    <row r="535" spans="1:18" ht="16" x14ac:dyDescent="0.35">
      <c r="A535" s="28"/>
      <c r="B535" s="47" t="str">
        <f>IF((ISBLANK(A535))," ",VLOOKUP(A535,'Contractor List'!$A:$J,2,FALSE))</f>
        <v xml:space="preserve"> </v>
      </c>
      <c r="C535" s="47" t="str">
        <f>IF((ISBLANK(A535))," ",VLOOKUP(A535,'Contractor List'!$A:$J,3,FALSE))</f>
        <v xml:space="preserve"> </v>
      </c>
      <c r="D535" s="47" t="str">
        <f>IF((ISBLANK(A535))," ",VLOOKUP(A535,'Contractor List'!$A:$J,7,FALSE))</f>
        <v xml:space="preserve"> </v>
      </c>
      <c r="E535" s="27" t="str">
        <f>IF((ISBLANK(A535))," ",VLOOKUP(A535,'Contractor List'!$A:$J,8,FALSE))</f>
        <v xml:space="preserve"> </v>
      </c>
      <c r="F535" s="27" t="str">
        <f>IF((ISBLANK(A535))," ",VLOOKUP(A535,'Contractor List'!$A:$J,9,FALSE))</f>
        <v xml:space="preserve"> </v>
      </c>
      <c r="G535" s="27" t="str">
        <f>IF((ISBLANK(A535))," ",VLOOKUP(A535,'Contractor List'!$A:$J,10,FALSE))</f>
        <v xml:space="preserve"> </v>
      </c>
      <c r="I535" s="26" t="str">
        <f>IF(ISBLANK(H535)=FALSE,VLOOKUP(H535,'Hidden - Dropdown'!$B:$D,2,FALSE),"")</f>
        <v/>
      </c>
      <c r="J535" s="54" t="str">
        <f>IF(ISBLANK(H535)=FALSE,VLOOKUP(H535,'Hidden - Dropdown'!$B:$D,3,FALSE),"")</f>
        <v/>
      </c>
      <c r="L535" s="51" t="str">
        <f t="shared" si="24"/>
        <v/>
      </c>
      <c r="M535" s="75" t="e">
        <f t="shared" ca="1" si="25"/>
        <v>#VALUE!</v>
      </c>
      <c r="N535" s="83" t="str">
        <f>IF(ISBLANK(A535),"",IF(L535="One-time training","",HYPERLINK("mailto:"&amp;VLOOKUP(A535,'Contractor List'!$A:$J,5,FALSE)&amp;"?subject="&amp;'Hidden - Dropdown'!$L$7&amp;"&amp;body=Hi "&amp;C535&amp;","&amp;"%0A%0A"&amp;O535&amp;"%0A%0A"&amp;"Please take the training and provide feedback with the completion date.","send e-mail to this TM")))</f>
        <v/>
      </c>
      <c r="O535" s="22" t="str">
        <f>CONCATENATE("you are due for the"&amp;" '"&amp;Overview!H535, "' ", "training on ",CHAR(10),(TEXT(Overview!L535, "mm/dd/yyyy")),".")</f>
        <v>you are due for the '' training on 
.</v>
      </c>
      <c r="R535" s="72" t="e">
        <f t="shared" si="26"/>
        <v>#VALUE!</v>
      </c>
    </row>
    <row r="536" spans="1:18" ht="16" x14ac:dyDescent="0.35">
      <c r="A536" s="28"/>
      <c r="B536" s="47" t="str">
        <f>IF((ISBLANK(A536))," ",VLOOKUP(A536,'Contractor List'!$A:$J,2,FALSE))</f>
        <v xml:space="preserve"> </v>
      </c>
      <c r="C536" s="47" t="str">
        <f>IF((ISBLANK(A536))," ",VLOOKUP(A536,'Contractor List'!$A:$J,3,FALSE))</f>
        <v xml:space="preserve"> </v>
      </c>
      <c r="D536" s="47" t="str">
        <f>IF((ISBLANK(A536))," ",VLOOKUP(A536,'Contractor List'!$A:$J,7,FALSE))</f>
        <v xml:space="preserve"> </v>
      </c>
      <c r="E536" s="27" t="str">
        <f>IF((ISBLANK(A536))," ",VLOOKUP(A536,'Contractor List'!$A:$J,8,FALSE))</f>
        <v xml:space="preserve"> </v>
      </c>
      <c r="F536" s="27" t="str">
        <f>IF((ISBLANK(A536))," ",VLOOKUP(A536,'Contractor List'!$A:$J,9,FALSE))</f>
        <v xml:space="preserve"> </v>
      </c>
      <c r="G536" s="27" t="str">
        <f>IF((ISBLANK(A536))," ",VLOOKUP(A536,'Contractor List'!$A:$J,10,FALSE))</f>
        <v xml:space="preserve"> </v>
      </c>
      <c r="I536" s="26" t="str">
        <f>IF(ISBLANK(H536)=FALSE,VLOOKUP(H536,'Hidden - Dropdown'!$B:$D,2,FALSE),"")</f>
        <v/>
      </c>
      <c r="J536" s="54" t="str">
        <f>IF(ISBLANK(H536)=FALSE,VLOOKUP(H536,'Hidden - Dropdown'!$B:$D,3,FALSE),"")</f>
        <v/>
      </c>
      <c r="L536" s="51" t="str">
        <f t="shared" si="24"/>
        <v/>
      </c>
      <c r="M536" s="75" t="e">
        <f t="shared" ca="1" si="25"/>
        <v>#VALUE!</v>
      </c>
      <c r="N536" s="83" t="str">
        <f>IF(ISBLANK(A536),"",IF(L536="One-time training","",HYPERLINK("mailto:"&amp;VLOOKUP(A536,'Contractor List'!$A:$J,5,FALSE)&amp;"?subject="&amp;'Hidden - Dropdown'!$L$7&amp;"&amp;body=Hi "&amp;C536&amp;","&amp;"%0A%0A"&amp;O536&amp;"%0A%0A"&amp;"Please take the training and provide feedback with the completion date.","send e-mail to this TM")))</f>
        <v/>
      </c>
      <c r="O536" s="22" t="str">
        <f>CONCATENATE("you are due for the"&amp;" '"&amp;Overview!H536, "' ", "training on ",CHAR(10),(TEXT(Overview!L536, "mm/dd/yyyy")),".")</f>
        <v>you are due for the '' training on 
.</v>
      </c>
      <c r="R536" s="72" t="e">
        <f t="shared" si="26"/>
        <v>#VALUE!</v>
      </c>
    </row>
    <row r="537" spans="1:18" ht="16" x14ac:dyDescent="0.35">
      <c r="A537" s="28"/>
      <c r="B537" s="47" t="str">
        <f>IF((ISBLANK(A537))," ",VLOOKUP(A537,'Contractor List'!$A:$J,2,FALSE))</f>
        <v xml:space="preserve"> </v>
      </c>
      <c r="C537" s="47" t="str">
        <f>IF((ISBLANK(A537))," ",VLOOKUP(A537,'Contractor List'!$A:$J,3,FALSE))</f>
        <v xml:space="preserve"> </v>
      </c>
      <c r="D537" s="47" t="str">
        <f>IF((ISBLANK(A537))," ",VLOOKUP(A537,'Contractor List'!$A:$J,7,FALSE))</f>
        <v xml:space="preserve"> </v>
      </c>
      <c r="E537" s="27" t="str">
        <f>IF((ISBLANK(A537))," ",VLOOKUP(A537,'Contractor List'!$A:$J,8,FALSE))</f>
        <v xml:space="preserve"> </v>
      </c>
      <c r="F537" s="27" t="str">
        <f>IF((ISBLANK(A537))," ",VLOOKUP(A537,'Contractor List'!$A:$J,9,FALSE))</f>
        <v xml:space="preserve"> </v>
      </c>
      <c r="G537" s="27" t="str">
        <f>IF((ISBLANK(A537))," ",VLOOKUP(A537,'Contractor List'!$A:$J,10,FALSE))</f>
        <v xml:space="preserve"> </v>
      </c>
      <c r="I537" s="26" t="str">
        <f>IF(ISBLANK(H537)=FALSE,VLOOKUP(H537,'Hidden - Dropdown'!$B:$D,2,FALSE),"")</f>
        <v/>
      </c>
      <c r="J537" s="54" t="str">
        <f>IF(ISBLANK(H537)=FALSE,VLOOKUP(H537,'Hidden - Dropdown'!$B:$D,3,FALSE),"")</f>
        <v/>
      </c>
      <c r="L537" s="51" t="str">
        <f t="shared" si="24"/>
        <v/>
      </c>
      <c r="M537" s="75" t="e">
        <f t="shared" ca="1" si="25"/>
        <v>#VALUE!</v>
      </c>
      <c r="N537" s="83" t="str">
        <f>IF(ISBLANK(A537),"",IF(L537="One-time training","",HYPERLINK("mailto:"&amp;VLOOKUP(A537,'Contractor List'!$A:$J,5,FALSE)&amp;"?subject="&amp;'Hidden - Dropdown'!$L$7&amp;"&amp;body=Hi "&amp;C537&amp;","&amp;"%0A%0A"&amp;O537&amp;"%0A%0A"&amp;"Please take the training and provide feedback with the completion date.","send e-mail to this TM")))</f>
        <v/>
      </c>
      <c r="O537" s="22" t="str">
        <f>CONCATENATE("you are due for the"&amp;" '"&amp;Overview!H537, "' ", "training on ",CHAR(10),(TEXT(Overview!L537, "mm/dd/yyyy")),".")</f>
        <v>you are due for the '' training on 
.</v>
      </c>
      <c r="R537" s="72" t="e">
        <f t="shared" si="26"/>
        <v>#VALUE!</v>
      </c>
    </row>
    <row r="538" spans="1:18" ht="16" x14ac:dyDescent="0.35">
      <c r="A538" s="28"/>
      <c r="B538" s="47" t="str">
        <f>IF((ISBLANK(A538))," ",VLOOKUP(A538,'Contractor List'!$A:$J,2,FALSE))</f>
        <v xml:space="preserve"> </v>
      </c>
      <c r="C538" s="47" t="str">
        <f>IF((ISBLANK(A538))," ",VLOOKUP(A538,'Contractor List'!$A:$J,3,FALSE))</f>
        <v xml:space="preserve"> </v>
      </c>
      <c r="D538" s="47" t="str">
        <f>IF((ISBLANK(A538))," ",VLOOKUP(A538,'Contractor List'!$A:$J,7,FALSE))</f>
        <v xml:space="preserve"> </v>
      </c>
      <c r="E538" s="27" t="str">
        <f>IF((ISBLANK(A538))," ",VLOOKUP(A538,'Contractor List'!$A:$J,8,FALSE))</f>
        <v xml:space="preserve"> </v>
      </c>
      <c r="F538" s="27" t="str">
        <f>IF((ISBLANK(A538))," ",VLOOKUP(A538,'Contractor List'!$A:$J,9,FALSE))</f>
        <v xml:space="preserve"> </v>
      </c>
      <c r="G538" s="27" t="str">
        <f>IF((ISBLANK(A538))," ",VLOOKUP(A538,'Contractor List'!$A:$J,10,FALSE))</f>
        <v xml:space="preserve"> </v>
      </c>
      <c r="I538" s="26" t="str">
        <f>IF(ISBLANK(H538)=FALSE,VLOOKUP(H538,'Hidden - Dropdown'!$B:$D,2,FALSE),"")</f>
        <v/>
      </c>
      <c r="J538" s="54" t="str">
        <f>IF(ISBLANK(H538)=FALSE,VLOOKUP(H538,'Hidden - Dropdown'!$B:$D,3,FALSE),"")</f>
        <v/>
      </c>
      <c r="L538" s="51" t="str">
        <f t="shared" si="24"/>
        <v/>
      </c>
      <c r="M538" s="75" t="e">
        <f t="shared" ca="1" si="25"/>
        <v>#VALUE!</v>
      </c>
      <c r="N538" s="83" t="str">
        <f>IF(ISBLANK(A538),"",IF(L538="One-time training","",HYPERLINK("mailto:"&amp;VLOOKUP(A538,'Contractor List'!$A:$J,5,FALSE)&amp;"?subject="&amp;'Hidden - Dropdown'!$L$7&amp;"&amp;body=Hi "&amp;C538&amp;","&amp;"%0A%0A"&amp;O538&amp;"%0A%0A"&amp;"Please take the training and provide feedback with the completion date.","send e-mail to this TM")))</f>
        <v/>
      </c>
      <c r="O538" s="22" t="str">
        <f>CONCATENATE("you are due for the"&amp;" '"&amp;Overview!H538, "' ", "training on ",CHAR(10),(TEXT(Overview!L538, "mm/dd/yyyy")),".")</f>
        <v>you are due for the '' training on 
.</v>
      </c>
      <c r="R538" s="72" t="e">
        <f t="shared" si="26"/>
        <v>#VALUE!</v>
      </c>
    </row>
    <row r="539" spans="1:18" ht="16" x14ac:dyDescent="0.35">
      <c r="A539" s="28"/>
      <c r="B539" s="47" t="str">
        <f>IF((ISBLANK(A539))," ",VLOOKUP(A539,'Contractor List'!$A:$J,2,FALSE))</f>
        <v xml:space="preserve"> </v>
      </c>
      <c r="C539" s="47" t="str">
        <f>IF((ISBLANK(A539))," ",VLOOKUP(A539,'Contractor List'!$A:$J,3,FALSE))</f>
        <v xml:space="preserve"> </v>
      </c>
      <c r="D539" s="47" t="str">
        <f>IF((ISBLANK(A539))," ",VLOOKUP(A539,'Contractor List'!$A:$J,7,FALSE))</f>
        <v xml:space="preserve"> </v>
      </c>
      <c r="E539" s="27" t="str">
        <f>IF((ISBLANK(A539))," ",VLOOKUP(A539,'Contractor List'!$A:$J,8,FALSE))</f>
        <v xml:space="preserve"> </v>
      </c>
      <c r="F539" s="27" t="str">
        <f>IF((ISBLANK(A539))," ",VLOOKUP(A539,'Contractor List'!$A:$J,9,FALSE))</f>
        <v xml:space="preserve"> </v>
      </c>
      <c r="G539" s="27" t="str">
        <f>IF((ISBLANK(A539))," ",VLOOKUP(A539,'Contractor List'!$A:$J,10,FALSE))</f>
        <v xml:space="preserve"> </v>
      </c>
      <c r="I539" s="26" t="str">
        <f>IF(ISBLANK(H539)=FALSE,VLOOKUP(H539,'Hidden - Dropdown'!$B:$D,2,FALSE),"")</f>
        <v/>
      </c>
      <c r="J539" s="54" t="str">
        <f>IF(ISBLANK(H539)=FALSE,VLOOKUP(H539,'Hidden - Dropdown'!$B:$D,3,FALSE),"")</f>
        <v/>
      </c>
      <c r="L539" s="51" t="str">
        <f t="shared" si="24"/>
        <v/>
      </c>
      <c r="M539" s="75" t="e">
        <f t="shared" ca="1" si="25"/>
        <v>#VALUE!</v>
      </c>
      <c r="N539" s="83" t="str">
        <f>IF(ISBLANK(A539),"",IF(L539="One-time training","",HYPERLINK("mailto:"&amp;VLOOKUP(A539,'Contractor List'!$A:$J,5,FALSE)&amp;"?subject="&amp;'Hidden - Dropdown'!$L$7&amp;"&amp;body=Hi "&amp;C539&amp;","&amp;"%0A%0A"&amp;O539&amp;"%0A%0A"&amp;"Please take the training and provide feedback with the completion date.","send e-mail to this TM")))</f>
        <v/>
      </c>
      <c r="O539" s="22" t="str">
        <f>CONCATENATE("you are due for the"&amp;" '"&amp;Overview!H539, "' ", "training on ",CHAR(10),(TEXT(Overview!L539, "mm/dd/yyyy")),".")</f>
        <v>you are due for the '' training on 
.</v>
      </c>
      <c r="R539" s="72" t="e">
        <f t="shared" si="26"/>
        <v>#VALUE!</v>
      </c>
    </row>
    <row r="540" spans="1:18" ht="16" x14ac:dyDescent="0.35">
      <c r="A540" s="28"/>
      <c r="B540" s="47" t="str">
        <f>IF((ISBLANK(A540))," ",VLOOKUP(A540,'Contractor List'!$A:$J,2,FALSE))</f>
        <v xml:space="preserve"> </v>
      </c>
      <c r="C540" s="47" t="str">
        <f>IF((ISBLANK(A540))," ",VLOOKUP(A540,'Contractor List'!$A:$J,3,FALSE))</f>
        <v xml:space="preserve"> </v>
      </c>
      <c r="D540" s="47" t="str">
        <f>IF((ISBLANK(A540))," ",VLOOKUP(A540,'Contractor List'!$A:$J,7,FALSE))</f>
        <v xml:space="preserve"> </v>
      </c>
      <c r="E540" s="27" t="str">
        <f>IF((ISBLANK(A540))," ",VLOOKUP(A540,'Contractor List'!$A:$J,8,FALSE))</f>
        <v xml:space="preserve"> </v>
      </c>
      <c r="F540" s="27" t="str">
        <f>IF((ISBLANK(A540))," ",VLOOKUP(A540,'Contractor List'!$A:$J,9,FALSE))</f>
        <v xml:space="preserve"> </v>
      </c>
      <c r="G540" s="27" t="str">
        <f>IF((ISBLANK(A540))," ",VLOOKUP(A540,'Contractor List'!$A:$J,10,FALSE))</f>
        <v xml:space="preserve"> </v>
      </c>
      <c r="I540" s="26" t="str">
        <f>IF(ISBLANK(H540)=FALSE,VLOOKUP(H540,'Hidden - Dropdown'!$B:$D,2,FALSE),"")</f>
        <v/>
      </c>
      <c r="J540" s="54" t="str">
        <f>IF(ISBLANK(H540)=FALSE,VLOOKUP(H540,'Hidden - Dropdown'!$B:$D,3,FALSE),"")</f>
        <v/>
      </c>
      <c r="L540" s="51" t="str">
        <f t="shared" si="24"/>
        <v/>
      </c>
      <c r="M540" s="75" t="e">
        <f t="shared" ca="1" si="25"/>
        <v>#VALUE!</v>
      </c>
      <c r="N540" s="83" t="str">
        <f>IF(ISBLANK(A540),"",IF(L540="One-time training","",HYPERLINK("mailto:"&amp;VLOOKUP(A540,'Contractor List'!$A:$J,5,FALSE)&amp;"?subject="&amp;'Hidden - Dropdown'!$L$7&amp;"&amp;body=Hi "&amp;C540&amp;","&amp;"%0A%0A"&amp;O540&amp;"%0A%0A"&amp;"Please take the training and provide feedback with the completion date.","send e-mail to this TM")))</f>
        <v/>
      </c>
      <c r="O540" s="22" t="str">
        <f>CONCATENATE("you are due for the"&amp;" '"&amp;Overview!H540, "' ", "training on ",CHAR(10),(TEXT(Overview!L540, "mm/dd/yyyy")),".")</f>
        <v>you are due for the '' training on 
.</v>
      </c>
      <c r="R540" s="72" t="e">
        <f t="shared" si="26"/>
        <v>#VALUE!</v>
      </c>
    </row>
    <row r="541" spans="1:18" ht="16" x14ac:dyDescent="0.35">
      <c r="A541" s="28"/>
      <c r="B541" s="47" t="str">
        <f>IF((ISBLANK(A541))," ",VLOOKUP(A541,'Contractor List'!$A:$J,2,FALSE))</f>
        <v xml:space="preserve"> </v>
      </c>
      <c r="C541" s="47" t="str">
        <f>IF((ISBLANK(A541))," ",VLOOKUP(A541,'Contractor List'!$A:$J,3,FALSE))</f>
        <v xml:space="preserve"> </v>
      </c>
      <c r="D541" s="47" t="str">
        <f>IF((ISBLANK(A541))," ",VLOOKUP(A541,'Contractor List'!$A:$J,7,FALSE))</f>
        <v xml:space="preserve"> </v>
      </c>
      <c r="E541" s="27" t="str">
        <f>IF((ISBLANK(A541))," ",VLOOKUP(A541,'Contractor List'!$A:$J,8,FALSE))</f>
        <v xml:space="preserve"> </v>
      </c>
      <c r="F541" s="27" t="str">
        <f>IF((ISBLANK(A541))," ",VLOOKUP(A541,'Contractor List'!$A:$J,9,FALSE))</f>
        <v xml:space="preserve"> </v>
      </c>
      <c r="G541" s="27" t="str">
        <f>IF((ISBLANK(A541))," ",VLOOKUP(A541,'Contractor List'!$A:$J,10,FALSE))</f>
        <v xml:space="preserve"> </v>
      </c>
      <c r="I541" s="26" t="str">
        <f>IF(ISBLANK(H541)=FALSE,VLOOKUP(H541,'Hidden - Dropdown'!$B:$D,2,FALSE),"")</f>
        <v/>
      </c>
      <c r="J541" s="54" t="str">
        <f>IF(ISBLANK(H541)=FALSE,VLOOKUP(H541,'Hidden - Dropdown'!$B:$D,3,FALSE),"")</f>
        <v/>
      </c>
      <c r="L541" s="51" t="str">
        <f t="shared" si="24"/>
        <v/>
      </c>
      <c r="M541" s="75" t="e">
        <f t="shared" ca="1" si="25"/>
        <v>#VALUE!</v>
      </c>
      <c r="N541" s="83" t="str">
        <f>IF(ISBLANK(A541),"",IF(L541="One-time training","",HYPERLINK("mailto:"&amp;VLOOKUP(A541,'Contractor List'!$A:$J,5,FALSE)&amp;"?subject="&amp;'Hidden - Dropdown'!$L$7&amp;"&amp;body=Hi "&amp;C541&amp;","&amp;"%0A%0A"&amp;O541&amp;"%0A%0A"&amp;"Please take the training and provide feedback with the completion date.","send e-mail to this TM")))</f>
        <v/>
      </c>
      <c r="O541" s="22" t="str">
        <f>CONCATENATE("you are due for the"&amp;" '"&amp;Overview!H541, "' ", "training on ",CHAR(10),(TEXT(Overview!L541, "mm/dd/yyyy")),".")</f>
        <v>you are due for the '' training on 
.</v>
      </c>
      <c r="R541" s="72" t="e">
        <f t="shared" si="26"/>
        <v>#VALUE!</v>
      </c>
    </row>
    <row r="542" spans="1:18" ht="16" x14ac:dyDescent="0.35">
      <c r="A542" s="28"/>
      <c r="B542" s="47" t="str">
        <f>IF((ISBLANK(A542))," ",VLOOKUP(A542,'Contractor List'!$A:$J,2,FALSE))</f>
        <v xml:space="preserve"> </v>
      </c>
      <c r="C542" s="47" t="str">
        <f>IF((ISBLANK(A542))," ",VLOOKUP(A542,'Contractor List'!$A:$J,3,FALSE))</f>
        <v xml:space="preserve"> </v>
      </c>
      <c r="D542" s="47" t="str">
        <f>IF((ISBLANK(A542))," ",VLOOKUP(A542,'Contractor List'!$A:$J,7,FALSE))</f>
        <v xml:space="preserve"> </v>
      </c>
      <c r="E542" s="27" t="str">
        <f>IF((ISBLANK(A542))," ",VLOOKUP(A542,'Contractor List'!$A:$J,8,FALSE))</f>
        <v xml:space="preserve"> </v>
      </c>
      <c r="F542" s="27" t="str">
        <f>IF((ISBLANK(A542))," ",VLOOKUP(A542,'Contractor List'!$A:$J,9,FALSE))</f>
        <v xml:space="preserve"> </v>
      </c>
      <c r="G542" s="27" t="str">
        <f>IF((ISBLANK(A542))," ",VLOOKUP(A542,'Contractor List'!$A:$J,10,FALSE))</f>
        <v xml:space="preserve"> </v>
      </c>
      <c r="I542" s="26" t="str">
        <f>IF(ISBLANK(H542)=FALSE,VLOOKUP(H542,'Hidden - Dropdown'!$B:$D,2,FALSE),"")</f>
        <v/>
      </c>
      <c r="J542" s="54" t="str">
        <f>IF(ISBLANK(H542)=FALSE,VLOOKUP(H542,'Hidden - Dropdown'!$B:$D,3,FALSE),"")</f>
        <v/>
      </c>
      <c r="L542" s="51" t="str">
        <f t="shared" si="24"/>
        <v/>
      </c>
      <c r="M542" s="75" t="e">
        <f t="shared" ca="1" si="25"/>
        <v>#VALUE!</v>
      </c>
      <c r="N542" s="83" t="str">
        <f>IF(ISBLANK(A542),"",IF(L542="One-time training","",HYPERLINK("mailto:"&amp;VLOOKUP(A542,'Contractor List'!$A:$J,5,FALSE)&amp;"?subject="&amp;'Hidden - Dropdown'!$L$7&amp;"&amp;body=Hi "&amp;C542&amp;","&amp;"%0A%0A"&amp;O542&amp;"%0A%0A"&amp;"Please take the training and provide feedback with the completion date.","send e-mail to this TM")))</f>
        <v/>
      </c>
      <c r="O542" s="22" t="str">
        <f>CONCATENATE("you are due for the"&amp;" '"&amp;Overview!H542, "' ", "training on ",CHAR(10),(TEXT(Overview!L542, "mm/dd/yyyy")),".")</f>
        <v>you are due for the '' training on 
.</v>
      </c>
      <c r="R542" s="72" t="e">
        <f t="shared" si="26"/>
        <v>#VALUE!</v>
      </c>
    </row>
    <row r="543" spans="1:18" ht="16" x14ac:dyDescent="0.35">
      <c r="A543" s="28"/>
      <c r="B543" s="47" t="str">
        <f>IF((ISBLANK(A543))," ",VLOOKUP(A543,'Contractor List'!$A:$J,2,FALSE))</f>
        <v xml:space="preserve"> </v>
      </c>
      <c r="C543" s="47" t="str">
        <f>IF((ISBLANK(A543))," ",VLOOKUP(A543,'Contractor List'!$A:$J,3,FALSE))</f>
        <v xml:space="preserve"> </v>
      </c>
      <c r="D543" s="47" t="str">
        <f>IF((ISBLANK(A543))," ",VLOOKUP(A543,'Contractor List'!$A:$J,7,FALSE))</f>
        <v xml:space="preserve"> </v>
      </c>
      <c r="E543" s="27" t="str">
        <f>IF((ISBLANK(A543))," ",VLOOKUP(A543,'Contractor List'!$A:$J,8,FALSE))</f>
        <v xml:space="preserve"> </v>
      </c>
      <c r="F543" s="27" t="str">
        <f>IF((ISBLANK(A543))," ",VLOOKUP(A543,'Contractor List'!$A:$J,9,FALSE))</f>
        <v xml:space="preserve"> </v>
      </c>
      <c r="G543" s="27" t="str">
        <f>IF((ISBLANK(A543))," ",VLOOKUP(A543,'Contractor List'!$A:$J,10,FALSE))</f>
        <v xml:space="preserve"> </v>
      </c>
      <c r="I543" s="26" t="str">
        <f>IF(ISBLANK(H543)=FALSE,VLOOKUP(H543,'Hidden - Dropdown'!$B:$D,2,FALSE),"")</f>
        <v/>
      </c>
      <c r="J543" s="54" t="str">
        <f>IF(ISBLANK(H543)=FALSE,VLOOKUP(H543,'Hidden - Dropdown'!$B:$D,3,FALSE),"")</f>
        <v/>
      </c>
      <c r="L543" s="51" t="str">
        <f t="shared" si="24"/>
        <v/>
      </c>
      <c r="M543" s="75" t="e">
        <f t="shared" ca="1" si="25"/>
        <v>#VALUE!</v>
      </c>
      <c r="N543" s="83" t="str">
        <f>IF(ISBLANK(A543),"",IF(L543="One-time training","",HYPERLINK("mailto:"&amp;VLOOKUP(A543,'Contractor List'!$A:$J,5,FALSE)&amp;"?subject="&amp;'Hidden - Dropdown'!$L$7&amp;"&amp;body=Hi "&amp;C543&amp;","&amp;"%0A%0A"&amp;O543&amp;"%0A%0A"&amp;"Please take the training and provide feedback with the completion date.","send e-mail to this TM")))</f>
        <v/>
      </c>
      <c r="O543" s="22" t="str">
        <f>CONCATENATE("you are due for the"&amp;" '"&amp;Overview!H543, "' ", "training on ",CHAR(10),(TEXT(Overview!L543, "mm/dd/yyyy")),".")</f>
        <v>you are due for the '' training on 
.</v>
      </c>
      <c r="R543" s="72" t="e">
        <f t="shared" si="26"/>
        <v>#VALUE!</v>
      </c>
    </row>
    <row r="544" spans="1:18" ht="16" x14ac:dyDescent="0.35">
      <c r="A544" s="28"/>
      <c r="B544" s="47" t="str">
        <f>IF((ISBLANK(A544))," ",VLOOKUP(A544,'Contractor List'!$A:$J,2,FALSE))</f>
        <v xml:space="preserve"> </v>
      </c>
      <c r="C544" s="47" t="str">
        <f>IF((ISBLANK(A544))," ",VLOOKUP(A544,'Contractor List'!$A:$J,3,FALSE))</f>
        <v xml:space="preserve"> </v>
      </c>
      <c r="D544" s="47" t="str">
        <f>IF((ISBLANK(A544))," ",VLOOKUP(A544,'Contractor List'!$A:$J,7,FALSE))</f>
        <v xml:space="preserve"> </v>
      </c>
      <c r="E544" s="27" t="str">
        <f>IF((ISBLANK(A544))," ",VLOOKUP(A544,'Contractor List'!$A:$J,8,FALSE))</f>
        <v xml:space="preserve"> </v>
      </c>
      <c r="F544" s="27" t="str">
        <f>IF((ISBLANK(A544))," ",VLOOKUP(A544,'Contractor List'!$A:$J,9,FALSE))</f>
        <v xml:space="preserve"> </v>
      </c>
      <c r="G544" s="27" t="str">
        <f>IF((ISBLANK(A544))," ",VLOOKUP(A544,'Contractor List'!$A:$J,10,FALSE))</f>
        <v xml:space="preserve"> </v>
      </c>
      <c r="I544" s="26" t="str">
        <f>IF(ISBLANK(H544)=FALSE,VLOOKUP(H544,'Hidden - Dropdown'!$B:$D,2,FALSE),"")</f>
        <v/>
      </c>
      <c r="J544" s="54" t="str">
        <f>IF(ISBLANK(H544)=FALSE,VLOOKUP(H544,'Hidden - Dropdown'!$B:$D,3,FALSE),"")</f>
        <v/>
      </c>
      <c r="L544" s="51" t="str">
        <f t="shared" si="24"/>
        <v/>
      </c>
      <c r="M544" s="75" t="e">
        <f t="shared" ca="1" si="25"/>
        <v>#VALUE!</v>
      </c>
      <c r="N544" s="83" t="str">
        <f>IF(ISBLANK(A544),"",IF(L544="One-time training","",HYPERLINK("mailto:"&amp;VLOOKUP(A544,'Contractor List'!$A:$J,5,FALSE)&amp;"?subject="&amp;'Hidden - Dropdown'!$L$7&amp;"&amp;body=Hi "&amp;C544&amp;","&amp;"%0A%0A"&amp;O544&amp;"%0A%0A"&amp;"Please take the training and provide feedback with the completion date.","send e-mail to this TM")))</f>
        <v/>
      </c>
      <c r="O544" s="22" t="str">
        <f>CONCATENATE("you are due for the"&amp;" '"&amp;Overview!H544, "' ", "training on ",CHAR(10),(TEXT(Overview!L544, "mm/dd/yyyy")),".")</f>
        <v>you are due for the '' training on 
.</v>
      </c>
      <c r="R544" s="72" t="e">
        <f t="shared" si="26"/>
        <v>#VALUE!</v>
      </c>
    </row>
    <row r="545" spans="1:18" ht="16" x14ac:dyDescent="0.35">
      <c r="A545" s="28"/>
      <c r="B545" s="47" t="str">
        <f>IF((ISBLANK(A545))," ",VLOOKUP(A545,'Contractor List'!$A:$J,2,FALSE))</f>
        <v xml:space="preserve"> </v>
      </c>
      <c r="C545" s="47" t="str">
        <f>IF((ISBLANK(A545))," ",VLOOKUP(A545,'Contractor List'!$A:$J,3,FALSE))</f>
        <v xml:space="preserve"> </v>
      </c>
      <c r="D545" s="47" t="str">
        <f>IF((ISBLANK(A545))," ",VLOOKUP(A545,'Contractor List'!$A:$J,7,FALSE))</f>
        <v xml:space="preserve"> </v>
      </c>
      <c r="E545" s="27" t="str">
        <f>IF((ISBLANK(A545))," ",VLOOKUP(A545,'Contractor List'!$A:$J,8,FALSE))</f>
        <v xml:space="preserve"> </v>
      </c>
      <c r="F545" s="27" t="str">
        <f>IF((ISBLANK(A545))," ",VLOOKUP(A545,'Contractor List'!$A:$J,9,FALSE))</f>
        <v xml:space="preserve"> </v>
      </c>
      <c r="G545" s="27" t="str">
        <f>IF((ISBLANK(A545))," ",VLOOKUP(A545,'Contractor List'!$A:$J,10,FALSE))</f>
        <v xml:space="preserve"> </v>
      </c>
      <c r="I545" s="26" t="str">
        <f>IF(ISBLANK(H545)=FALSE,VLOOKUP(H545,'Hidden - Dropdown'!$B:$D,2,FALSE),"")</f>
        <v/>
      </c>
      <c r="J545" s="54" t="str">
        <f>IF(ISBLANK(H545)=FALSE,VLOOKUP(H545,'Hidden - Dropdown'!$B:$D,3,FALSE),"")</f>
        <v/>
      </c>
      <c r="L545" s="51" t="str">
        <f t="shared" si="24"/>
        <v/>
      </c>
      <c r="M545" s="75" t="e">
        <f t="shared" ca="1" si="25"/>
        <v>#VALUE!</v>
      </c>
      <c r="N545" s="83" t="str">
        <f>IF(ISBLANK(A545),"",IF(L545="One-time training","",HYPERLINK("mailto:"&amp;VLOOKUP(A545,'Contractor List'!$A:$J,5,FALSE)&amp;"?subject="&amp;'Hidden - Dropdown'!$L$7&amp;"&amp;body=Hi "&amp;C545&amp;","&amp;"%0A%0A"&amp;O545&amp;"%0A%0A"&amp;"Please take the training and provide feedback with the completion date.","send e-mail to this TM")))</f>
        <v/>
      </c>
      <c r="O545" s="22" t="str">
        <f>CONCATENATE("you are due for the"&amp;" '"&amp;Overview!H545, "' ", "training on ",CHAR(10),(TEXT(Overview!L545, "mm/dd/yyyy")),".")</f>
        <v>you are due for the '' training on 
.</v>
      </c>
      <c r="R545" s="72" t="e">
        <f t="shared" si="26"/>
        <v>#VALUE!</v>
      </c>
    </row>
    <row r="546" spans="1:18" ht="16" x14ac:dyDescent="0.35">
      <c r="A546" s="28"/>
      <c r="B546" s="47" t="str">
        <f>IF((ISBLANK(A546))," ",VLOOKUP(A546,'Contractor List'!$A:$J,2,FALSE))</f>
        <v xml:space="preserve"> </v>
      </c>
      <c r="C546" s="47" t="str">
        <f>IF((ISBLANK(A546))," ",VLOOKUP(A546,'Contractor List'!$A:$J,3,FALSE))</f>
        <v xml:space="preserve"> </v>
      </c>
      <c r="D546" s="47" t="str">
        <f>IF((ISBLANK(A546))," ",VLOOKUP(A546,'Contractor List'!$A:$J,7,FALSE))</f>
        <v xml:space="preserve"> </v>
      </c>
      <c r="E546" s="27" t="str">
        <f>IF((ISBLANK(A546))," ",VLOOKUP(A546,'Contractor List'!$A:$J,8,FALSE))</f>
        <v xml:space="preserve"> </v>
      </c>
      <c r="F546" s="27" t="str">
        <f>IF((ISBLANK(A546))," ",VLOOKUP(A546,'Contractor List'!$A:$J,9,FALSE))</f>
        <v xml:space="preserve"> </v>
      </c>
      <c r="G546" s="27" t="str">
        <f>IF((ISBLANK(A546))," ",VLOOKUP(A546,'Contractor List'!$A:$J,10,FALSE))</f>
        <v xml:space="preserve"> </v>
      </c>
      <c r="I546" s="26" t="str">
        <f>IF(ISBLANK(H546)=FALSE,VLOOKUP(H546,'Hidden - Dropdown'!$B:$D,2,FALSE),"")</f>
        <v/>
      </c>
      <c r="J546" s="54" t="str">
        <f>IF(ISBLANK(H546)=FALSE,VLOOKUP(H546,'Hidden - Dropdown'!$B:$D,3,FALSE),"")</f>
        <v/>
      </c>
      <c r="L546" s="51" t="str">
        <f t="shared" si="24"/>
        <v/>
      </c>
      <c r="M546" s="75" t="e">
        <f t="shared" ca="1" si="25"/>
        <v>#VALUE!</v>
      </c>
      <c r="N546" s="83" t="str">
        <f>IF(ISBLANK(A546),"",IF(L546="One-time training","",HYPERLINK("mailto:"&amp;VLOOKUP(A546,'Contractor List'!$A:$J,5,FALSE)&amp;"?subject="&amp;'Hidden - Dropdown'!$L$7&amp;"&amp;body=Hi "&amp;C546&amp;","&amp;"%0A%0A"&amp;O546&amp;"%0A%0A"&amp;"Please take the training and provide feedback with the completion date.","send e-mail to this TM")))</f>
        <v/>
      </c>
      <c r="O546" s="22" t="str">
        <f>CONCATENATE("you are due for the"&amp;" '"&amp;Overview!H546, "' ", "training on ",CHAR(10),(TEXT(Overview!L546, "mm/dd/yyyy")),".")</f>
        <v>you are due for the '' training on 
.</v>
      </c>
      <c r="R546" s="72" t="e">
        <f t="shared" si="26"/>
        <v>#VALUE!</v>
      </c>
    </row>
    <row r="547" spans="1:18" ht="16" x14ac:dyDescent="0.35">
      <c r="A547" s="28"/>
      <c r="B547" s="47" t="str">
        <f>IF((ISBLANK(A547))," ",VLOOKUP(A547,'Contractor List'!$A:$J,2,FALSE))</f>
        <v xml:space="preserve"> </v>
      </c>
      <c r="C547" s="47" t="str">
        <f>IF((ISBLANK(A547))," ",VLOOKUP(A547,'Contractor List'!$A:$J,3,FALSE))</f>
        <v xml:space="preserve"> </v>
      </c>
      <c r="D547" s="47" t="str">
        <f>IF((ISBLANK(A547))," ",VLOOKUP(A547,'Contractor List'!$A:$J,7,FALSE))</f>
        <v xml:space="preserve"> </v>
      </c>
      <c r="E547" s="27" t="str">
        <f>IF((ISBLANK(A547))," ",VLOOKUP(A547,'Contractor List'!$A:$J,8,FALSE))</f>
        <v xml:space="preserve"> </v>
      </c>
      <c r="F547" s="27" t="str">
        <f>IF((ISBLANK(A547))," ",VLOOKUP(A547,'Contractor List'!$A:$J,9,FALSE))</f>
        <v xml:space="preserve"> </v>
      </c>
      <c r="G547" s="27" t="str">
        <f>IF((ISBLANK(A547))," ",VLOOKUP(A547,'Contractor List'!$A:$J,10,FALSE))</f>
        <v xml:space="preserve"> </v>
      </c>
      <c r="I547" s="26" t="str">
        <f>IF(ISBLANK(H547)=FALSE,VLOOKUP(H547,'Hidden - Dropdown'!$B:$D,2,FALSE),"")</f>
        <v/>
      </c>
      <c r="J547" s="54" t="str">
        <f>IF(ISBLANK(H547)=FALSE,VLOOKUP(H547,'Hidden - Dropdown'!$B:$D,3,FALSE),"")</f>
        <v/>
      </c>
      <c r="L547" s="51" t="str">
        <f t="shared" si="24"/>
        <v/>
      </c>
      <c r="M547" s="75" t="e">
        <f t="shared" ca="1" si="25"/>
        <v>#VALUE!</v>
      </c>
      <c r="N547" s="83" t="str">
        <f>IF(ISBLANK(A547),"",IF(L547="One-time training","",HYPERLINK("mailto:"&amp;VLOOKUP(A547,'Contractor List'!$A:$J,5,FALSE)&amp;"?subject="&amp;'Hidden - Dropdown'!$L$7&amp;"&amp;body=Hi "&amp;C547&amp;","&amp;"%0A%0A"&amp;O547&amp;"%0A%0A"&amp;"Please take the training and provide feedback with the completion date.","send e-mail to this TM")))</f>
        <v/>
      </c>
      <c r="O547" s="22" t="str">
        <f>CONCATENATE("you are due for the"&amp;" '"&amp;Overview!H547, "' ", "training on ",CHAR(10),(TEXT(Overview!L547, "mm/dd/yyyy")),".")</f>
        <v>you are due for the '' training on 
.</v>
      </c>
      <c r="R547" s="72" t="e">
        <f t="shared" si="26"/>
        <v>#VALUE!</v>
      </c>
    </row>
    <row r="548" spans="1:18" ht="16" x14ac:dyDescent="0.35">
      <c r="A548" s="28"/>
      <c r="B548" s="47" t="str">
        <f>IF((ISBLANK(A548))," ",VLOOKUP(A548,'Contractor List'!$A:$J,2,FALSE))</f>
        <v xml:space="preserve"> </v>
      </c>
      <c r="C548" s="47" t="str">
        <f>IF((ISBLANK(A548))," ",VLOOKUP(A548,'Contractor List'!$A:$J,3,FALSE))</f>
        <v xml:space="preserve"> </v>
      </c>
      <c r="D548" s="47" t="str">
        <f>IF((ISBLANK(A548))," ",VLOOKUP(A548,'Contractor List'!$A:$J,7,FALSE))</f>
        <v xml:space="preserve"> </v>
      </c>
      <c r="E548" s="27" t="str">
        <f>IF((ISBLANK(A548))," ",VLOOKUP(A548,'Contractor List'!$A:$J,8,FALSE))</f>
        <v xml:space="preserve"> </v>
      </c>
      <c r="F548" s="27" t="str">
        <f>IF((ISBLANK(A548))," ",VLOOKUP(A548,'Contractor List'!$A:$J,9,FALSE))</f>
        <v xml:space="preserve"> </v>
      </c>
      <c r="G548" s="27" t="str">
        <f>IF((ISBLANK(A548))," ",VLOOKUP(A548,'Contractor List'!$A:$J,10,FALSE))</f>
        <v xml:space="preserve"> </v>
      </c>
      <c r="I548" s="26" t="str">
        <f>IF(ISBLANK(H548)=FALSE,VLOOKUP(H548,'Hidden - Dropdown'!$B:$D,2,FALSE),"")</f>
        <v/>
      </c>
      <c r="J548" s="54" t="str">
        <f>IF(ISBLANK(H548)=FALSE,VLOOKUP(H548,'Hidden - Dropdown'!$B:$D,3,FALSE),"")</f>
        <v/>
      </c>
      <c r="L548" s="51" t="str">
        <f t="shared" si="24"/>
        <v/>
      </c>
      <c r="M548" s="75" t="e">
        <f t="shared" ca="1" si="25"/>
        <v>#VALUE!</v>
      </c>
      <c r="N548" s="83" t="str">
        <f>IF(ISBLANK(A548),"",IF(L548="One-time training","",HYPERLINK("mailto:"&amp;VLOOKUP(A548,'Contractor List'!$A:$J,5,FALSE)&amp;"?subject="&amp;'Hidden - Dropdown'!$L$7&amp;"&amp;body=Hi "&amp;C548&amp;","&amp;"%0A%0A"&amp;O548&amp;"%0A%0A"&amp;"Please take the training and provide feedback with the completion date.","send e-mail to this TM")))</f>
        <v/>
      </c>
      <c r="O548" s="22" t="str">
        <f>CONCATENATE("you are due for the"&amp;" '"&amp;Overview!H548, "' ", "training on ",CHAR(10),(TEXT(Overview!L548, "mm/dd/yyyy")),".")</f>
        <v>you are due for the '' training on 
.</v>
      </c>
      <c r="R548" s="72" t="e">
        <f t="shared" si="26"/>
        <v>#VALUE!</v>
      </c>
    </row>
    <row r="549" spans="1:18" ht="16" x14ac:dyDescent="0.35">
      <c r="A549" s="28"/>
      <c r="B549" s="47" t="str">
        <f>IF((ISBLANK(A549))," ",VLOOKUP(A549,'Contractor List'!$A:$J,2,FALSE))</f>
        <v xml:space="preserve"> </v>
      </c>
      <c r="C549" s="47" t="str">
        <f>IF((ISBLANK(A549))," ",VLOOKUP(A549,'Contractor List'!$A:$J,3,FALSE))</f>
        <v xml:space="preserve"> </v>
      </c>
      <c r="D549" s="47" t="str">
        <f>IF((ISBLANK(A549))," ",VLOOKUP(A549,'Contractor List'!$A:$J,7,FALSE))</f>
        <v xml:space="preserve"> </v>
      </c>
      <c r="E549" s="27" t="str">
        <f>IF((ISBLANK(A549))," ",VLOOKUP(A549,'Contractor List'!$A:$J,8,FALSE))</f>
        <v xml:space="preserve"> </v>
      </c>
      <c r="F549" s="27" t="str">
        <f>IF((ISBLANK(A549))," ",VLOOKUP(A549,'Contractor List'!$A:$J,9,FALSE))</f>
        <v xml:space="preserve"> </v>
      </c>
      <c r="G549" s="27" t="str">
        <f>IF((ISBLANK(A549))," ",VLOOKUP(A549,'Contractor List'!$A:$J,10,FALSE))</f>
        <v xml:space="preserve"> </v>
      </c>
      <c r="I549" s="26" t="str">
        <f>IF(ISBLANK(H549)=FALSE,VLOOKUP(H549,'Hidden - Dropdown'!$B:$D,2,FALSE),"")</f>
        <v/>
      </c>
      <c r="J549" s="54" t="str">
        <f>IF(ISBLANK(H549)=FALSE,VLOOKUP(H549,'Hidden - Dropdown'!$B:$D,3,FALSE),"")</f>
        <v/>
      </c>
      <c r="L549" s="51" t="str">
        <f t="shared" si="24"/>
        <v/>
      </c>
      <c r="M549" s="75" t="e">
        <f t="shared" ca="1" si="25"/>
        <v>#VALUE!</v>
      </c>
      <c r="N549" s="83" t="str">
        <f>IF(ISBLANK(A549),"",IF(L549="One-time training","",HYPERLINK("mailto:"&amp;VLOOKUP(A549,'Contractor List'!$A:$J,5,FALSE)&amp;"?subject="&amp;'Hidden - Dropdown'!$L$7&amp;"&amp;body=Hi "&amp;C549&amp;","&amp;"%0A%0A"&amp;O549&amp;"%0A%0A"&amp;"Please take the training and provide feedback with the completion date.","send e-mail to this TM")))</f>
        <v/>
      </c>
      <c r="O549" s="22" t="str">
        <f>CONCATENATE("you are due for the"&amp;" '"&amp;Overview!H549, "' ", "training on ",CHAR(10),(TEXT(Overview!L549, "mm/dd/yyyy")),".")</f>
        <v>you are due for the '' training on 
.</v>
      </c>
      <c r="R549" s="72" t="e">
        <f t="shared" si="26"/>
        <v>#VALUE!</v>
      </c>
    </row>
    <row r="550" spans="1:18" ht="16" x14ac:dyDescent="0.35">
      <c r="A550" s="28"/>
      <c r="B550" s="47" t="str">
        <f>IF((ISBLANK(A550))," ",VLOOKUP(A550,'Contractor List'!$A:$J,2,FALSE))</f>
        <v xml:space="preserve"> </v>
      </c>
      <c r="C550" s="47" t="str">
        <f>IF((ISBLANK(A550))," ",VLOOKUP(A550,'Contractor List'!$A:$J,3,FALSE))</f>
        <v xml:space="preserve"> </v>
      </c>
      <c r="D550" s="47" t="str">
        <f>IF((ISBLANK(A550))," ",VLOOKUP(A550,'Contractor List'!$A:$J,7,FALSE))</f>
        <v xml:space="preserve"> </v>
      </c>
      <c r="E550" s="27" t="str">
        <f>IF((ISBLANK(A550))," ",VLOOKUP(A550,'Contractor List'!$A:$J,8,FALSE))</f>
        <v xml:space="preserve"> </v>
      </c>
      <c r="F550" s="27" t="str">
        <f>IF((ISBLANK(A550))," ",VLOOKUP(A550,'Contractor List'!$A:$J,9,FALSE))</f>
        <v xml:space="preserve"> </v>
      </c>
      <c r="G550" s="27" t="str">
        <f>IF((ISBLANK(A550))," ",VLOOKUP(A550,'Contractor List'!$A:$J,10,FALSE))</f>
        <v xml:space="preserve"> </v>
      </c>
      <c r="I550" s="26" t="str">
        <f>IF(ISBLANK(H550)=FALSE,VLOOKUP(H550,'Hidden - Dropdown'!$B:$D,2,FALSE),"")</f>
        <v/>
      </c>
      <c r="J550" s="54" t="str">
        <f>IF(ISBLANK(H550)=FALSE,VLOOKUP(H550,'Hidden - Dropdown'!$B:$D,3,FALSE),"")</f>
        <v/>
      </c>
      <c r="L550" s="51" t="str">
        <f t="shared" si="24"/>
        <v/>
      </c>
      <c r="M550" s="75" t="e">
        <f t="shared" ca="1" si="25"/>
        <v>#VALUE!</v>
      </c>
      <c r="N550" s="83" t="str">
        <f>IF(ISBLANK(A550),"",IF(L550="One-time training","",HYPERLINK("mailto:"&amp;VLOOKUP(A550,'Contractor List'!$A:$J,5,FALSE)&amp;"?subject="&amp;'Hidden - Dropdown'!$L$7&amp;"&amp;body=Hi "&amp;C550&amp;","&amp;"%0A%0A"&amp;O550&amp;"%0A%0A"&amp;"Please take the training and provide feedback with the completion date.","send e-mail to this TM")))</f>
        <v/>
      </c>
      <c r="O550" s="22" t="str">
        <f>CONCATENATE("you are due for the"&amp;" '"&amp;Overview!H550, "' ", "training on ",CHAR(10),(TEXT(Overview!L550, "mm/dd/yyyy")),".")</f>
        <v>you are due for the '' training on 
.</v>
      </c>
      <c r="R550" s="72" t="e">
        <f t="shared" si="26"/>
        <v>#VALUE!</v>
      </c>
    </row>
    <row r="551" spans="1:18" ht="16" x14ac:dyDescent="0.35">
      <c r="A551" s="28"/>
      <c r="B551" s="47" t="str">
        <f>IF((ISBLANK(A551))," ",VLOOKUP(A551,'Contractor List'!$A:$J,2,FALSE))</f>
        <v xml:space="preserve"> </v>
      </c>
      <c r="C551" s="47" t="str">
        <f>IF((ISBLANK(A551))," ",VLOOKUP(A551,'Contractor List'!$A:$J,3,FALSE))</f>
        <v xml:space="preserve"> </v>
      </c>
      <c r="D551" s="47" t="str">
        <f>IF((ISBLANK(A551))," ",VLOOKUP(A551,'Contractor List'!$A:$J,7,FALSE))</f>
        <v xml:space="preserve"> </v>
      </c>
      <c r="E551" s="27" t="str">
        <f>IF((ISBLANK(A551))," ",VLOOKUP(A551,'Contractor List'!$A:$J,8,FALSE))</f>
        <v xml:space="preserve"> </v>
      </c>
      <c r="F551" s="27" t="str">
        <f>IF((ISBLANK(A551))," ",VLOOKUP(A551,'Contractor List'!$A:$J,9,FALSE))</f>
        <v xml:space="preserve"> </v>
      </c>
      <c r="G551" s="27" t="str">
        <f>IF((ISBLANK(A551))," ",VLOOKUP(A551,'Contractor List'!$A:$J,10,FALSE))</f>
        <v xml:space="preserve"> </v>
      </c>
      <c r="I551" s="26" t="str">
        <f>IF(ISBLANK(H551)=FALSE,VLOOKUP(H551,'Hidden - Dropdown'!$B:$D,2,FALSE),"")</f>
        <v/>
      </c>
      <c r="J551" s="54" t="str">
        <f>IF(ISBLANK(H551)=FALSE,VLOOKUP(H551,'Hidden - Dropdown'!$B:$D,3,FALSE),"")</f>
        <v/>
      </c>
      <c r="L551" s="51" t="str">
        <f t="shared" si="24"/>
        <v/>
      </c>
      <c r="M551" s="75" t="e">
        <f t="shared" ca="1" si="25"/>
        <v>#VALUE!</v>
      </c>
      <c r="N551" s="83" t="str">
        <f>IF(ISBLANK(A551),"",IF(L551="One-time training","",HYPERLINK("mailto:"&amp;VLOOKUP(A551,'Contractor List'!$A:$J,5,FALSE)&amp;"?subject="&amp;'Hidden - Dropdown'!$L$7&amp;"&amp;body=Hi "&amp;C551&amp;","&amp;"%0A%0A"&amp;O551&amp;"%0A%0A"&amp;"Please take the training and provide feedback with the completion date.","send e-mail to this TM")))</f>
        <v/>
      </c>
      <c r="O551" s="22" t="str">
        <f>CONCATENATE("you are due for the"&amp;" '"&amp;Overview!H551, "' ", "training on ",CHAR(10),(TEXT(Overview!L551, "mm/dd/yyyy")),".")</f>
        <v>you are due for the '' training on 
.</v>
      </c>
      <c r="R551" s="72" t="e">
        <f t="shared" si="26"/>
        <v>#VALUE!</v>
      </c>
    </row>
    <row r="552" spans="1:18" ht="16" x14ac:dyDescent="0.35">
      <c r="A552" s="28"/>
      <c r="B552" s="47" t="str">
        <f>IF((ISBLANK(A552))," ",VLOOKUP(A552,'Contractor List'!$A:$J,2,FALSE))</f>
        <v xml:space="preserve"> </v>
      </c>
      <c r="C552" s="47" t="str">
        <f>IF((ISBLANK(A552))," ",VLOOKUP(A552,'Contractor List'!$A:$J,3,FALSE))</f>
        <v xml:space="preserve"> </v>
      </c>
      <c r="D552" s="47" t="str">
        <f>IF((ISBLANK(A552))," ",VLOOKUP(A552,'Contractor List'!$A:$J,7,FALSE))</f>
        <v xml:space="preserve"> </v>
      </c>
      <c r="E552" s="27" t="str">
        <f>IF((ISBLANK(A552))," ",VLOOKUP(A552,'Contractor List'!$A:$J,8,FALSE))</f>
        <v xml:space="preserve"> </v>
      </c>
      <c r="F552" s="27" t="str">
        <f>IF((ISBLANK(A552))," ",VLOOKUP(A552,'Contractor List'!$A:$J,9,FALSE))</f>
        <v xml:space="preserve"> </v>
      </c>
      <c r="G552" s="27" t="str">
        <f>IF((ISBLANK(A552))," ",VLOOKUP(A552,'Contractor List'!$A:$J,10,FALSE))</f>
        <v xml:space="preserve"> </v>
      </c>
      <c r="I552" s="26" t="str">
        <f>IF(ISBLANK(H552)=FALSE,VLOOKUP(H552,'Hidden - Dropdown'!$B:$D,2,FALSE),"")</f>
        <v/>
      </c>
      <c r="J552" s="54" t="str">
        <f>IF(ISBLANK(H552)=FALSE,VLOOKUP(H552,'Hidden - Dropdown'!$B:$D,3,FALSE),"")</f>
        <v/>
      </c>
      <c r="L552" s="51" t="str">
        <f t="shared" si="24"/>
        <v/>
      </c>
      <c r="M552" s="75" t="e">
        <f t="shared" ca="1" si="25"/>
        <v>#VALUE!</v>
      </c>
      <c r="N552" s="83" t="str">
        <f>IF(ISBLANK(A552),"",IF(L552="One-time training","",HYPERLINK("mailto:"&amp;VLOOKUP(A552,'Contractor List'!$A:$J,5,FALSE)&amp;"?subject="&amp;'Hidden - Dropdown'!$L$7&amp;"&amp;body=Hi "&amp;C552&amp;","&amp;"%0A%0A"&amp;O552&amp;"%0A%0A"&amp;"Please take the training and provide feedback with the completion date.","send e-mail to this TM")))</f>
        <v/>
      </c>
      <c r="O552" s="22" t="str">
        <f>CONCATENATE("you are due for the"&amp;" '"&amp;Overview!H552, "' ", "training on ",CHAR(10),(TEXT(Overview!L552, "mm/dd/yyyy")),".")</f>
        <v>you are due for the '' training on 
.</v>
      </c>
      <c r="R552" s="72" t="e">
        <f t="shared" si="26"/>
        <v>#VALUE!</v>
      </c>
    </row>
    <row r="553" spans="1:18" ht="16" x14ac:dyDescent="0.35">
      <c r="A553" s="33"/>
      <c r="B553" s="47" t="str">
        <f>IF((ISBLANK(A553))," ",VLOOKUP(A553,'Contractor List'!$A:$J,2,FALSE))</f>
        <v xml:space="preserve"> </v>
      </c>
      <c r="C553" s="47" t="str">
        <f>IF((ISBLANK(A553))," ",VLOOKUP(A553,'Contractor List'!$A:$J,3,FALSE))</f>
        <v xml:space="preserve"> </v>
      </c>
      <c r="D553" s="47" t="str">
        <f>IF((ISBLANK(A553))," ",VLOOKUP(A553,'Contractor List'!$A:$J,7,FALSE))</f>
        <v xml:space="preserve"> </v>
      </c>
      <c r="E553" s="27" t="str">
        <f>IF((ISBLANK(A553))," ",VLOOKUP(A553,'Contractor List'!$A:$J,8,FALSE))</f>
        <v xml:space="preserve"> </v>
      </c>
      <c r="F553" s="27" t="str">
        <f>IF((ISBLANK(A553))," ",VLOOKUP(A553,'Contractor List'!$A:$J,9,FALSE))</f>
        <v xml:space="preserve"> </v>
      </c>
      <c r="G553" s="27" t="str">
        <f>IF((ISBLANK(A553))," ",VLOOKUP(A553,'Contractor List'!$A:$J,10,FALSE))</f>
        <v xml:space="preserve"> </v>
      </c>
      <c r="I553" s="26" t="str">
        <f>IF(ISBLANK(H553)=FALSE,VLOOKUP(H553,'Hidden - Dropdown'!$B:$D,2,FALSE),"")</f>
        <v/>
      </c>
      <c r="J553" s="54" t="str">
        <f>IF(ISBLANK(H553)=FALSE,VLOOKUP(H553,'Hidden - Dropdown'!$B:$D,3,FALSE),"")</f>
        <v/>
      </c>
      <c r="L553" s="51" t="str">
        <f t="shared" si="24"/>
        <v/>
      </c>
      <c r="M553" s="75" t="e">
        <f t="shared" ca="1" si="25"/>
        <v>#VALUE!</v>
      </c>
      <c r="N553" s="83" t="str">
        <f>IF(ISBLANK(A553),"",IF(L553="One-time training","",HYPERLINK("mailto:"&amp;VLOOKUP(A553,'Contractor List'!$A:$J,5,FALSE)&amp;"?subject="&amp;'Hidden - Dropdown'!$L$7&amp;"&amp;body=Hi "&amp;C553&amp;","&amp;"%0A%0A"&amp;O553&amp;"%0A%0A"&amp;"Please take the training and provide feedback with the completion date.","send e-mail to this TM")))</f>
        <v/>
      </c>
      <c r="O553" s="22" t="str">
        <f>CONCATENATE("you are due for the"&amp;" '"&amp;Overview!H553, "' ", "training on ",CHAR(10),(TEXT(Overview!L553, "mm/dd/yyyy")),".")</f>
        <v>you are due for the '' training on 
.</v>
      </c>
      <c r="R553" s="72" t="e">
        <f t="shared" si="26"/>
        <v>#VALUE!</v>
      </c>
    </row>
    <row r="554" spans="1:18" ht="16" x14ac:dyDescent="0.35">
      <c r="A554" s="33"/>
      <c r="B554" s="47" t="str">
        <f>IF((ISBLANK(A554))," ",VLOOKUP(A554,'Contractor List'!$A:$J,2,FALSE))</f>
        <v xml:space="preserve"> </v>
      </c>
      <c r="C554" s="47" t="str">
        <f>IF((ISBLANK(A554))," ",VLOOKUP(A554,'Contractor List'!$A:$J,3,FALSE))</f>
        <v xml:space="preserve"> </v>
      </c>
      <c r="D554" s="47" t="str">
        <f>IF((ISBLANK(A554))," ",VLOOKUP(A554,'Contractor List'!$A:$J,7,FALSE))</f>
        <v xml:space="preserve"> </v>
      </c>
      <c r="E554" s="27" t="str">
        <f>IF((ISBLANK(A554))," ",VLOOKUP(A554,'Contractor List'!$A:$J,8,FALSE))</f>
        <v xml:space="preserve"> </v>
      </c>
      <c r="F554" s="27" t="str">
        <f>IF((ISBLANK(A554))," ",VLOOKUP(A554,'Contractor List'!$A:$J,9,FALSE))</f>
        <v xml:space="preserve"> </v>
      </c>
      <c r="G554" s="27" t="str">
        <f>IF((ISBLANK(A554))," ",VLOOKUP(A554,'Contractor List'!$A:$J,10,FALSE))</f>
        <v xml:space="preserve"> </v>
      </c>
      <c r="I554" s="26" t="str">
        <f>IF(ISBLANK(H554)=FALSE,VLOOKUP(H554,'Hidden - Dropdown'!$B:$D,2,FALSE),"")</f>
        <v/>
      </c>
      <c r="J554" s="54" t="str">
        <f>IF(ISBLANK(H554)=FALSE,VLOOKUP(H554,'Hidden - Dropdown'!$B:$D,3,FALSE),"")</f>
        <v/>
      </c>
      <c r="L554" s="51" t="str">
        <f t="shared" si="24"/>
        <v/>
      </c>
      <c r="M554" s="75" t="e">
        <f t="shared" ca="1" si="25"/>
        <v>#VALUE!</v>
      </c>
      <c r="N554" s="83" t="str">
        <f>IF(ISBLANK(A554),"",IF(L554="One-time training","",HYPERLINK("mailto:"&amp;VLOOKUP(A554,'Contractor List'!$A:$J,5,FALSE)&amp;"?subject="&amp;'Hidden - Dropdown'!$L$7&amp;"&amp;body=Hi "&amp;C554&amp;","&amp;"%0A%0A"&amp;O554&amp;"%0A%0A"&amp;"Please take the training and provide feedback with the completion date.","send e-mail to this TM")))</f>
        <v/>
      </c>
      <c r="O554" s="22" t="str">
        <f>CONCATENATE("you are due for the"&amp;" '"&amp;Overview!H554, "' ", "training on ",CHAR(10),(TEXT(Overview!L554, "mm/dd/yyyy")),".")</f>
        <v>you are due for the '' training on 
.</v>
      </c>
      <c r="R554" s="72" t="e">
        <f t="shared" si="26"/>
        <v>#VALUE!</v>
      </c>
    </row>
    <row r="555" spans="1:18" ht="16" x14ac:dyDescent="0.35">
      <c r="A555" s="33"/>
      <c r="B555" s="47" t="str">
        <f>IF((ISBLANK(A555))," ",VLOOKUP(A555,'Contractor List'!$A:$J,2,FALSE))</f>
        <v xml:space="preserve"> </v>
      </c>
      <c r="C555" s="47" t="str">
        <f>IF((ISBLANK(A555))," ",VLOOKUP(A555,'Contractor List'!$A:$J,3,FALSE))</f>
        <v xml:space="preserve"> </v>
      </c>
      <c r="D555" s="47" t="str">
        <f>IF((ISBLANK(A555))," ",VLOOKUP(A555,'Contractor List'!$A:$J,7,FALSE))</f>
        <v xml:space="preserve"> </v>
      </c>
      <c r="E555" s="27" t="str">
        <f>IF((ISBLANK(A555))," ",VLOOKUP(A555,'Contractor List'!$A:$J,8,FALSE))</f>
        <v xml:space="preserve"> </v>
      </c>
      <c r="F555" s="27" t="str">
        <f>IF((ISBLANK(A555))," ",VLOOKUP(A555,'Contractor List'!$A:$J,9,FALSE))</f>
        <v xml:space="preserve"> </v>
      </c>
      <c r="G555" s="27" t="str">
        <f>IF((ISBLANK(A555))," ",VLOOKUP(A555,'Contractor List'!$A:$J,10,FALSE))</f>
        <v xml:space="preserve"> </v>
      </c>
      <c r="I555" s="26" t="str">
        <f>IF(ISBLANK(H555)=FALSE,VLOOKUP(H555,'Hidden - Dropdown'!$B:$D,2,FALSE),"")</f>
        <v/>
      </c>
      <c r="J555" s="54" t="str">
        <f>IF(ISBLANK(H555)=FALSE,VLOOKUP(H555,'Hidden - Dropdown'!$B:$D,3,FALSE),"")</f>
        <v/>
      </c>
      <c r="L555" s="51" t="str">
        <f t="shared" si="24"/>
        <v/>
      </c>
      <c r="M555" s="75" t="e">
        <f t="shared" ca="1" si="25"/>
        <v>#VALUE!</v>
      </c>
      <c r="N555" s="83" t="str">
        <f>IF(ISBLANK(A555),"",IF(L555="One-time training","",HYPERLINK("mailto:"&amp;VLOOKUP(A555,'Contractor List'!$A:$J,5,FALSE)&amp;"?subject="&amp;'Hidden - Dropdown'!$L$7&amp;"&amp;body=Hi "&amp;C555&amp;","&amp;"%0A%0A"&amp;O555&amp;"%0A%0A"&amp;"Please take the training and provide feedback with the completion date.","send e-mail to this TM")))</f>
        <v/>
      </c>
      <c r="O555" s="22" t="str">
        <f>CONCATENATE("you are due for the"&amp;" '"&amp;Overview!H555, "' ", "training on ",CHAR(10),(TEXT(Overview!L555, "mm/dd/yyyy")),".")</f>
        <v>you are due for the '' training on 
.</v>
      </c>
      <c r="R555" s="72" t="e">
        <f t="shared" si="26"/>
        <v>#VALUE!</v>
      </c>
    </row>
    <row r="556" spans="1:18" ht="16" x14ac:dyDescent="0.35">
      <c r="A556" s="33"/>
      <c r="B556" s="47" t="str">
        <f>IF((ISBLANK(A556))," ",VLOOKUP(A556,'Contractor List'!$A:$J,2,FALSE))</f>
        <v xml:space="preserve"> </v>
      </c>
      <c r="C556" s="47" t="str">
        <f>IF((ISBLANK(A556))," ",VLOOKUP(A556,'Contractor List'!$A:$J,3,FALSE))</f>
        <v xml:space="preserve"> </v>
      </c>
      <c r="D556" s="47" t="str">
        <f>IF((ISBLANK(A556))," ",VLOOKUP(A556,'Contractor List'!$A:$J,7,FALSE))</f>
        <v xml:space="preserve"> </v>
      </c>
      <c r="E556" s="27" t="str">
        <f>IF((ISBLANK(A556))," ",VLOOKUP(A556,'Contractor List'!$A:$J,8,FALSE))</f>
        <v xml:space="preserve"> </v>
      </c>
      <c r="F556" s="27" t="str">
        <f>IF((ISBLANK(A556))," ",VLOOKUP(A556,'Contractor List'!$A:$J,9,FALSE))</f>
        <v xml:space="preserve"> </v>
      </c>
      <c r="G556" s="27" t="str">
        <f>IF((ISBLANK(A556))," ",VLOOKUP(A556,'Contractor List'!$A:$J,10,FALSE))</f>
        <v xml:space="preserve"> </v>
      </c>
      <c r="I556" s="26" t="str">
        <f>IF(ISBLANK(H556)=FALSE,VLOOKUP(H556,'Hidden - Dropdown'!$B:$D,2,FALSE),"")</f>
        <v/>
      </c>
      <c r="J556" s="54" t="str">
        <f>IF(ISBLANK(H556)=FALSE,VLOOKUP(H556,'Hidden - Dropdown'!$B:$D,3,FALSE),"")</f>
        <v/>
      </c>
      <c r="L556" s="51" t="str">
        <f t="shared" si="24"/>
        <v/>
      </c>
      <c r="M556" s="75" t="e">
        <f t="shared" ca="1" si="25"/>
        <v>#VALUE!</v>
      </c>
      <c r="N556" s="83" t="str">
        <f>IF(ISBLANK(A556),"",IF(L556="One-time training","",HYPERLINK("mailto:"&amp;VLOOKUP(A556,'Contractor List'!$A:$J,5,FALSE)&amp;"?subject="&amp;'Hidden - Dropdown'!$L$7&amp;"&amp;body=Hi "&amp;C556&amp;","&amp;"%0A%0A"&amp;O556&amp;"%0A%0A"&amp;"Please take the training and provide feedback with the completion date.","send e-mail to this TM")))</f>
        <v/>
      </c>
      <c r="O556" s="22" t="str">
        <f>CONCATENATE("you are due for the"&amp;" '"&amp;Overview!H556, "' ", "training on ",CHAR(10),(TEXT(Overview!L556, "mm/dd/yyyy")),".")</f>
        <v>you are due for the '' training on 
.</v>
      </c>
      <c r="R556" s="72" t="e">
        <f t="shared" si="26"/>
        <v>#VALUE!</v>
      </c>
    </row>
    <row r="557" spans="1:18" ht="16" x14ac:dyDescent="0.35">
      <c r="A557" s="28"/>
      <c r="B557" s="47" t="str">
        <f>IF((ISBLANK(A557))," ",VLOOKUP(A557,'Contractor List'!$A:$J,2,FALSE))</f>
        <v xml:space="preserve"> </v>
      </c>
      <c r="C557" s="47" t="str">
        <f>IF((ISBLANK(A557))," ",VLOOKUP(A557,'Contractor List'!$A:$J,3,FALSE))</f>
        <v xml:space="preserve"> </v>
      </c>
      <c r="D557" s="47" t="str">
        <f>IF((ISBLANK(A557))," ",VLOOKUP(A557,'Contractor List'!$A:$J,7,FALSE))</f>
        <v xml:space="preserve"> </v>
      </c>
      <c r="E557" s="27" t="str">
        <f>IF((ISBLANK(A557))," ",VLOOKUP(A557,'Contractor List'!$A:$J,8,FALSE))</f>
        <v xml:space="preserve"> </v>
      </c>
      <c r="F557" s="27" t="str">
        <f>IF((ISBLANK(A557))," ",VLOOKUP(A557,'Contractor List'!$A:$J,9,FALSE))</f>
        <v xml:space="preserve"> </v>
      </c>
      <c r="G557" s="27" t="str">
        <f>IF((ISBLANK(A557))," ",VLOOKUP(A557,'Contractor List'!$A:$J,10,FALSE))</f>
        <v xml:space="preserve"> </v>
      </c>
      <c r="I557" s="26" t="str">
        <f>IF(ISBLANK(H557)=FALSE,VLOOKUP(H557,'Hidden - Dropdown'!$B:$D,2,FALSE),"")</f>
        <v/>
      </c>
      <c r="J557" s="54" t="str">
        <f>IF(ISBLANK(H557)=FALSE,VLOOKUP(H557,'Hidden - Dropdown'!$B:$D,3,FALSE),"")</f>
        <v/>
      </c>
      <c r="L557" s="51" t="str">
        <f t="shared" si="24"/>
        <v/>
      </c>
      <c r="M557" s="75" t="e">
        <f t="shared" ca="1" si="25"/>
        <v>#VALUE!</v>
      </c>
      <c r="N557" s="83" t="str">
        <f>IF(ISBLANK(A557),"",IF(L557="One-time training","",HYPERLINK("mailto:"&amp;VLOOKUP(A557,'Contractor List'!$A:$J,5,FALSE)&amp;"?subject="&amp;'Hidden - Dropdown'!$L$7&amp;"&amp;body=Hi "&amp;C557&amp;","&amp;"%0A%0A"&amp;O557&amp;"%0A%0A"&amp;"Please take the training and provide feedback with the completion date.","send e-mail to this TM")))</f>
        <v/>
      </c>
      <c r="O557" s="22" t="str">
        <f>CONCATENATE("you are due for the"&amp;" '"&amp;Overview!H557, "' ", "training on ",CHAR(10),(TEXT(Overview!L557, "mm/dd/yyyy")),".")</f>
        <v>you are due for the '' training on 
.</v>
      </c>
      <c r="R557" s="72" t="e">
        <f t="shared" si="26"/>
        <v>#VALUE!</v>
      </c>
    </row>
    <row r="558" spans="1:18" ht="16" x14ac:dyDescent="0.35">
      <c r="A558" s="28"/>
      <c r="B558" s="47" t="str">
        <f>IF((ISBLANK(A558))," ",VLOOKUP(A558,'Contractor List'!$A:$J,2,FALSE))</f>
        <v xml:space="preserve"> </v>
      </c>
      <c r="C558" s="47" t="str">
        <f>IF((ISBLANK(A558))," ",VLOOKUP(A558,'Contractor List'!$A:$J,3,FALSE))</f>
        <v xml:space="preserve"> </v>
      </c>
      <c r="D558" s="47" t="str">
        <f>IF((ISBLANK(A558))," ",VLOOKUP(A558,'Contractor List'!$A:$J,7,FALSE))</f>
        <v xml:space="preserve"> </v>
      </c>
      <c r="E558" s="27" t="str">
        <f>IF((ISBLANK(A558))," ",VLOOKUP(A558,'Contractor List'!$A:$J,8,FALSE))</f>
        <v xml:space="preserve"> </v>
      </c>
      <c r="F558" s="27" t="str">
        <f>IF((ISBLANK(A558))," ",VLOOKUP(A558,'Contractor List'!$A:$J,9,FALSE))</f>
        <v xml:space="preserve"> </v>
      </c>
      <c r="G558" s="27" t="str">
        <f>IF((ISBLANK(A558))," ",VLOOKUP(A558,'Contractor List'!$A:$J,10,FALSE))</f>
        <v xml:space="preserve"> </v>
      </c>
      <c r="I558" s="26" t="str">
        <f>IF(ISBLANK(H558)=FALSE,VLOOKUP(H558,'Hidden - Dropdown'!$B:$D,2,FALSE),"")</f>
        <v/>
      </c>
      <c r="J558" s="54" t="str">
        <f>IF(ISBLANK(H558)=FALSE,VLOOKUP(H558,'Hidden - Dropdown'!$B:$D,3,FALSE),"")</f>
        <v/>
      </c>
      <c r="L558" s="51" t="str">
        <f t="shared" si="24"/>
        <v/>
      </c>
      <c r="M558" s="75" t="e">
        <f t="shared" ca="1" si="25"/>
        <v>#VALUE!</v>
      </c>
      <c r="N558" s="83" t="str">
        <f>IF(ISBLANK(A558),"",IF(L558="One-time training","",HYPERLINK("mailto:"&amp;VLOOKUP(A558,'Contractor List'!$A:$J,5,FALSE)&amp;"?subject="&amp;'Hidden - Dropdown'!$L$7&amp;"&amp;body=Hi "&amp;C558&amp;","&amp;"%0A%0A"&amp;O558&amp;"%0A%0A"&amp;"Please take the training and provide feedback with the completion date.","send e-mail to this TM")))</f>
        <v/>
      </c>
      <c r="O558" s="22" t="str">
        <f>CONCATENATE("you are due for the"&amp;" '"&amp;Overview!H558, "' ", "training on ",CHAR(10),(TEXT(Overview!L558, "mm/dd/yyyy")),".")</f>
        <v>you are due for the '' training on 
.</v>
      </c>
      <c r="R558" s="72" t="e">
        <f t="shared" si="26"/>
        <v>#VALUE!</v>
      </c>
    </row>
    <row r="559" spans="1:18" ht="16" x14ac:dyDescent="0.35">
      <c r="A559" s="28"/>
      <c r="B559" s="47" t="str">
        <f>IF((ISBLANK(A559))," ",VLOOKUP(A559,'Contractor List'!$A:$J,2,FALSE))</f>
        <v xml:space="preserve"> </v>
      </c>
      <c r="C559" s="47" t="str">
        <f>IF((ISBLANK(A559))," ",VLOOKUP(A559,'Contractor List'!$A:$J,3,FALSE))</f>
        <v xml:space="preserve"> </v>
      </c>
      <c r="D559" s="47" t="str">
        <f>IF((ISBLANK(A559))," ",VLOOKUP(A559,'Contractor List'!$A:$J,7,FALSE))</f>
        <v xml:space="preserve"> </v>
      </c>
      <c r="E559" s="27" t="str">
        <f>IF((ISBLANK(A559))," ",VLOOKUP(A559,'Contractor List'!$A:$J,8,FALSE))</f>
        <v xml:space="preserve"> </v>
      </c>
      <c r="F559" s="27" t="str">
        <f>IF((ISBLANK(A559))," ",VLOOKUP(A559,'Contractor List'!$A:$J,9,FALSE))</f>
        <v xml:space="preserve"> </v>
      </c>
      <c r="G559" s="27" t="str">
        <f>IF((ISBLANK(A559))," ",VLOOKUP(A559,'Contractor List'!$A:$J,10,FALSE))</f>
        <v xml:space="preserve"> </v>
      </c>
      <c r="I559" s="26" t="str">
        <f>IF(ISBLANK(H559)=FALSE,VLOOKUP(H559,'Hidden - Dropdown'!$B:$D,2,FALSE),"")</f>
        <v/>
      </c>
      <c r="J559" s="54" t="str">
        <f>IF(ISBLANK(H559)=FALSE,VLOOKUP(H559,'Hidden - Dropdown'!$B:$D,3,FALSE),"")</f>
        <v/>
      </c>
      <c r="L559" s="51" t="str">
        <f t="shared" si="24"/>
        <v/>
      </c>
      <c r="M559" s="75" t="e">
        <f t="shared" ca="1" si="25"/>
        <v>#VALUE!</v>
      </c>
      <c r="N559" s="83" t="str">
        <f>IF(ISBLANK(A559),"",IF(L559="One-time training","",HYPERLINK("mailto:"&amp;VLOOKUP(A559,'Contractor List'!$A:$J,5,FALSE)&amp;"?subject="&amp;'Hidden - Dropdown'!$L$7&amp;"&amp;body=Hi "&amp;C559&amp;","&amp;"%0A%0A"&amp;O559&amp;"%0A%0A"&amp;"Please take the training and provide feedback with the completion date.","send e-mail to this TM")))</f>
        <v/>
      </c>
      <c r="O559" s="22" t="str">
        <f>CONCATENATE("you are due for the"&amp;" '"&amp;Overview!H559, "' ", "training on ",CHAR(10),(TEXT(Overview!L559, "mm/dd/yyyy")),".")</f>
        <v>you are due for the '' training on 
.</v>
      </c>
      <c r="R559" s="72" t="e">
        <f t="shared" si="26"/>
        <v>#VALUE!</v>
      </c>
    </row>
    <row r="560" spans="1:18" ht="16" x14ac:dyDescent="0.35">
      <c r="A560" s="28"/>
      <c r="B560" s="47" t="str">
        <f>IF((ISBLANK(A560))," ",VLOOKUP(A560,'Contractor List'!$A:$J,2,FALSE))</f>
        <v xml:space="preserve"> </v>
      </c>
      <c r="C560" s="47" t="str">
        <f>IF((ISBLANK(A560))," ",VLOOKUP(A560,'Contractor List'!$A:$J,3,FALSE))</f>
        <v xml:space="preserve"> </v>
      </c>
      <c r="D560" s="47" t="str">
        <f>IF((ISBLANK(A560))," ",VLOOKUP(A560,'Contractor List'!$A:$J,7,FALSE))</f>
        <v xml:space="preserve"> </v>
      </c>
      <c r="E560" s="27" t="str">
        <f>IF((ISBLANK(A560))," ",VLOOKUP(A560,'Contractor List'!$A:$J,8,FALSE))</f>
        <v xml:space="preserve"> </v>
      </c>
      <c r="F560" s="27" t="str">
        <f>IF((ISBLANK(A560))," ",VLOOKUP(A560,'Contractor List'!$A:$J,9,FALSE))</f>
        <v xml:space="preserve"> </v>
      </c>
      <c r="G560" s="27" t="str">
        <f>IF((ISBLANK(A560))," ",VLOOKUP(A560,'Contractor List'!$A:$J,10,FALSE))</f>
        <v xml:space="preserve"> </v>
      </c>
      <c r="I560" s="26" t="str">
        <f>IF(ISBLANK(H560)=FALSE,VLOOKUP(H560,'Hidden - Dropdown'!$B:$D,2,FALSE),"")</f>
        <v/>
      </c>
      <c r="J560" s="54" t="str">
        <f>IF(ISBLANK(H560)=FALSE,VLOOKUP(H560,'Hidden - Dropdown'!$B:$D,3,FALSE),"")</f>
        <v/>
      </c>
      <c r="L560" s="51" t="str">
        <f t="shared" si="24"/>
        <v/>
      </c>
      <c r="M560" s="75" t="e">
        <f t="shared" ca="1" si="25"/>
        <v>#VALUE!</v>
      </c>
      <c r="N560" s="83" t="str">
        <f>IF(ISBLANK(A560),"",IF(L560="One-time training","",HYPERLINK("mailto:"&amp;VLOOKUP(A560,'Contractor List'!$A:$J,5,FALSE)&amp;"?subject="&amp;'Hidden - Dropdown'!$L$7&amp;"&amp;body=Hi "&amp;C560&amp;","&amp;"%0A%0A"&amp;O560&amp;"%0A%0A"&amp;"Please take the training and provide feedback with the completion date.","send e-mail to this TM")))</f>
        <v/>
      </c>
      <c r="O560" s="22" t="str">
        <f>CONCATENATE("you are due for the"&amp;" '"&amp;Overview!H560, "' ", "training on ",CHAR(10),(TEXT(Overview!L560, "mm/dd/yyyy")),".")</f>
        <v>you are due for the '' training on 
.</v>
      </c>
      <c r="R560" s="72" t="e">
        <f t="shared" si="26"/>
        <v>#VALUE!</v>
      </c>
    </row>
    <row r="561" spans="1:18" ht="16" x14ac:dyDescent="0.35">
      <c r="A561" s="28"/>
      <c r="B561" s="47" t="str">
        <f>IF((ISBLANK(A561))," ",VLOOKUP(A561,'Contractor List'!$A:$J,2,FALSE))</f>
        <v xml:space="preserve"> </v>
      </c>
      <c r="C561" s="47" t="str">
        <f>IF((ISBLANK(A561))," ",VLOOKUP(A561,'Contractor List'!$A:$J,3,FALSE))</f>
        <v xml:space="preserve"> </v>
      </c>
      <c r="D561" s="47" t="str">
        <f>IF((ISBLANK(A561))," ",VLOOKUP(A561,'Contractor List'!$A:$J,7,FALSE))</f>
        <v xml:space="preserve"> </v>
      </c>
      <c r="E561" s="27" t="str">
        <f>IF((ISBLANK(A561))," ",VLOOKUP(A561,'Contractor List'!$A:$J,8,FALSE))</f>
        <v xml:space="preserve"> </v>
      </c>
      <c r="F561" s="27" t="str">
        <f>IF((ISBLANK(A561))," ",VLOOKUP(A561,'Contractor List'!$A:$J,9,FALSE))</f>
        <v xml:space="preserve"> </v>
      </c>
      <c r="G561" s="27" t="str">
        <f>IF((ISBLANK(A561))," ",VLOOKUP(A561,'Contractor List'!$A:$J,10,FALSE))</f>
        <v xml:space="preserve"> </v>
      </c>
      <c r="I561" s="26" t="str">
        <f>IF(ISBLANK(H561)=FALSE,VLOOKUP(H561,'Hidden - Dropdown'!$B:$D,2,FALSE),"")</f>
        <v/>
      </c>
      <c r="J561" s="54" t="str">
        <f>IF(ISBLANK(H561)=FALSE,VLOOKUP(H561,'Hidden - Dropdown'!$B:$D,3,FALSE),"")</f>
        <v/>
      </c>
      <c r="L561" s="51" t="str">
        <f t="shared" si="24"/>
        <v/>
      </c>
      <c r="M561" s="75" t="e">
        <f t="shared" ca="1" si="25"/>
        <v>#VALUE!</v>
      </c>
      <c r="N561" s="83" t="str">
        <f>IF(ISBLANK(A561),"",IF(L561="One-time training","",HYPERLINK("mailto:"&amp;VLOOKUP(A561,'Contractor List'!$A:$J,5,FALSE)&amp;"?subject="&amp;'Hidden - Dropdown'!$L$7&amp;"&amp;body=Hi "&amp;C561&amp;","&amp;"%0A%0A"&amp;O561&amp;"%0A%0A"&amp;"Please take the training and provide feedback with the completion date.","send e-mail to this TM")))</f>
        <v/>
      </c>
      <c r="O561" s="22" t="str">
        <f>CONCATENATE("you are due for the"&amp;" '"&amp;Overview!H561, "' ", "training on ",CHAR(10),(TEXT(Overview!L561, "mm/dd/yyyy")),".")</f>
        <v>you are due for the '' training on 
.</v>
      </c>
      <c r="R561" s="72" t="e">
        <f t="shared" si="26"/>
        <v>#VALUE!</v>
      </c>
    </row>
    <row r="562" spans="1:18" ht="16" x14ac:dyDescent="0.35">
      <c r="A562" s="28"/>
      <c r="B562" s="47" t="str">
        <f>IF((ISBLANK(A562))," ",VLOOKUP(A562,'Contractor List'!$A:$J,2,FALSE))</f>
        <v xml:space="preserve"> </v>
      </c>
      <c r="C562" s="47" t="str">
        <f>IF((ISBLANK(A562))," ",VLOOKUP(A562,'Contractor List'!$A:$J,3,FALSE))</f>
        <v xml:space="preserve"> </v>
      </c>
      <c r="D562" s="47" t="str">
        <f>IF((ISBLANK(A562))," ",VLOOKUP(A562,'Contractor List'!$A:$J,7,FALSE))</f>
        <v xml:space="preserve"> </v>
      </c>
      <c r="E562" s="27" t="str">
        <f>IF((ISBLANK(A562))," ",VLOOKUP(A562,'Contractor List'!$A:$J,8,FALSE))</f>
        <v xml:space="preserve"> </v>
      </c>
      <c r="F562" s="27" t="str">
        <f>IF((ISBLANK(A562))," ",VLOOKUP(A562,'Contractor List'!$A:$J,9,FALSE))</f>
        <v xml:space="preserve"> </v>
      </c>
      <c r="G562" s="27" t="str">
        <f>IF((ISBLANK(A562))," ",VLOOKUP(A562,'Contractor List'!$A:$J,10,FALSE))</f>
        <v xml:space="preserve"> </v>
      </c>
      <c r="I562" s="26" t="str">
        <f>IF(ISBLANK(H562)=FALSE,VLOOKUP(H562,'Hidden - Dropdown'!$B:$D,2,FALSE),"")</f>
        <v/>
      </c>
      <c r="J562" s="54" t="str">
        <f>IF(ISBLANK(H562)=FALSE,VLOOKUP(H562,'Hidden - Dropdown'!$B:$D,3,FALSE),"")</f>
        <v/>
      </c>
      <c r="L562" s="51" t="str">
        <f t="shared" si="24"/>
        <v/>
      </c>
      <c r="M562" s="75" t="e">
        <f t="shared" ca="1" si="25"/>
        <v>#VALUE!</v>
      </c>
      <c r="N562" s="83" t="str">
        <f>IF(ISBLANK(A562),"",IF(L562="One-time training","",HYPERLINK("mailto:"&amp;VLOOKUP(A562,'Contractor List'!$A:$J,5,FALSE)&amp;"?subject="&amp;'Hidden - Dropdown'!$L$7&amp;"&amp;body=Hi "&amp;C562&amp;","&amp;"%0A%0A"&amp;O562&amp;"%0A%0A"&amp;"Please take the training and provide feedback with the completion date.","send e-mail to this TM")))</f>
        <v/>
      </c>
      <c r="O562" s="22" t="str">
        <f>CONCATENATE("you are due for the"&amp;" '"&amp;Overview!H562, "' ", "training on ",CHAR(10),(TEXT(Overview!L562, "mm/dd/yyyy")),".")</f>
        <v>you are due for the '' training on 
.</v>
      </c>
      <c r="R562" s="72" t="e">
        <f t="shared" si="26"/>
        <v>#VALUE!</v>
      </c>
    </row>
    <row r="563" spans="1:18" ht="16" x14ac:dyDescent="0.35">
      <c r="A563" s="28"/>
      <c r="B563" s="47" t="str">
        <f>IF((ISBLANK(A563))," ",VLOOKUP(A563,'Contractor List'!$A:$J,2,FALSE))</f>
        <v xml:space="preserve"> </v>
      </c>
      <c r="C563" s="47" t="str">
        <f>IF((ISBLANK(A563))," ",VLOOKUP(A563,'Contractor List'!$A:$J,3,FALSE))</f>
        <v xml:space="preserve"> </v>
      </c>
      <c r="D563" s="47" t="str">
        <f>IF((ISBLANK(A563))," ",VLOOKUP(A563,'Contractor List'!$A:$J,7,FALSE))</f>
        <v xml:space="preserve"> </v>
      </c>
      <c r="E563" s="27" t="str">
        <f>IF((ISBLANK(A563))," ",VLOOKUP(A563,'Contractor List'!$A:$J,8,FALSE))</f>
        <v xml:space="preserve"> </v>
      </c>
      <c r="F563" s="27" t="str">
        <f>IF((ISBLANK(A563))," ",VLOOKUP(A563,'Contractor List'!$A:$J,9,FALSE))</f>
        <v xml:space="preserve"> </v>
      </c>
      <c r="G563" s="27" t="str">
        <f>IF((ISBLANK(A563))," ",VLOOKUP(A563,'Contractor List'!$A:$J,10,FALSE))</f>
        <v xml:space="preserve"> </v>
      </c>
      <c r="I563" s="26" t="str">
        <f>IF(ISBLANK(H563)=FALSE,VLOOKUP(H563,'Hidden - Dropdown'!$B:$D,2,FALSE),"")</f>
        <v/>
      </c>
      <c r="J563" s="54" t="str">
        <f>IF(ISBLANK(H563)=FALSE,VLOOKUP(H563,'Hidden - Dropdown'!$B:$D,3,FALSE),"")</f>
        <v/>
      </c>
      <c r="L563" s="51" t="str">
        <f t="shared" si="24"/>
        <v/>
      </c>
      <c r="M563" s="75" t="e">
        <f t="shared" ca="1" si="25"/>
        <v>#VALUE!</v>
      </c>
      <c r="N563" s="83" t="str">
        <f>IF(ISBLANK(A563),"",IF(L563="One-time training","",HYPERLINK("mailto:"&amp;VLOOKUP(A563,'Contractor List'!$A:$J,5,FALSE)&amp;"?subject="&amp;'Hidden - Dropdown'!$L$7&amp;"&amp;body=Hi "&amp;C563&amp;","&amp;"%0A%0A"&amp;O563&amp;"%0A%0A"&amp;"Please take the training and provide feedback with the completion date.","send e-mail to this TM")))</f>
        <v/>
      </c>
      <c r="O563" s="22" t="str">
        <f>CONCATENATE("you are due for the"&amp;" '"&amp;Overview!H563, "' ", "training on ",CHAR(10),(TEXT(Overview!L563, "mm/dd/yyyy")),".")</f>
        <v>you are due for the '' training on 
.</v>
      </c>
      <c r="R563" s="72" t="e">
        <f t="shared" si="26"/>
        <v>#VALUE!</v>
      </c>
    </row>
    <row r="564" spans="1:18" ht="16" x14ac:dyDescent="0.35">
      <c r="A564" s="28"/>
      <c r="B564" s="47" t="str">
        <f>IF((ISBLANK(A564))," ",VLOOKUP(A564,'Contractor List'!$A:$J,2,FALSE))</f>
        <v xml:space="preserve"> </v>
      </c>
      <c r="C564" s="47" t="str">
        <f>IF((ISBLANK(A564))," ",VLOOKUP(A564,'Contractor List'!$A:$J,3,FALSE))</f>
        <v xml:space="preserve"> </v>
      </c>
      <c r="D564" s="47" t="str">
        <f>IF((ISBLANK(A564))," ",VLOOKUP(A564,'Contractor List'!$A:$J,7,FALSE))</f>
        <v xml:space="preserve"> </v>
      </c>
      <c r="E564" s="27" t="str">
        <f>IF((ISBLANK(A564))," ",VLOOKUP(A564,'Contractor List'!$A:$J,8,FALSE))</f>
        <v xml:space="preserve"> </v>
      </c>
      <c r="F564" s="27" t="str">
        <f>IF((ISBLANK(A564))," ",VLOOKUP(A564,'Contractor List'!$A:$J,9,FALSE))</f>
        <v xml:space="preserve"> </v>
      </c>
      <c r="G564" s="27" t="str">
        <f>IF((ISBLANK(A564))," ",VLOOKUP(A564,'Contractor List'!$A:$J,10,FALSE))</f>
        <v xml:space="preserve"> </v>
      </c>
      <c r="I564" s="26" t="str">
        <f>IF(ISBLANK(H564)=FALSE,VLOOKUP(H564,'Hidden - Dropdown'!$B:$D,2,FALSE),"")</f>
        <v/>
      </c>
      <c r="J564" s="54" t="str">
        <f>IF(ISBLANK(H564)=FALSE,VLOOKUP(H564,'Hidden - Dropdown'!$B:$D,3,FALSE),"")</f>
        <v/>
      </c>
      <c r="L564" s="51" t="str">
        <f t="shared" si="24"/>
        <v/>
      </c>
      <c r="M564" s="75" t="e">
        <f t="shared" ca="1" si="25"/>
        <v>#VALUE!</v>
      </c>
      <c r="N564" s="83" t="str">
        <f>IF(ISBLANK(A564),"",IF(L564="One-time training","",HYPERLINK("mailto:"&amp;VLOOKUP(A564,'Contractor List'!$A:$J,5,FALSE)&amp;"?subject="&amp;'Hidden - Dropdown'!$L$7&amp;"&amp;body=Hi "&amp;C564&amp;","&amp;"%0A%0A"&amp;O564&amp;"%0A%0A"&amp;"Please take the training and provide feedback with the completion date.","send e-mail to this TM")))</f>
        <v/>
      </c>
      <c r="O564" s="22" t="str">
        <f>CONCATENATE("you are due for the"&amp;" '"&amp;Overview!H564, "' ", "training on ",CHAR(10),(TEXT(Overview!L564, "mm/dd/yyyy")),".")</f>
        <v>you are due for the '' training on 
.</v>
      </c>
      <c r="R564" s="72" t="e">
        <f t="shared" si="26"/>
        <v>#VALUE!</v>
      </c>
    </row>
    <row r="565" spans="1:18" ht="16" x14ac:dyDescent="0.35">
      <c r="A565" s="28"/>
      <c r="B565" s="47" t="str">
        <f>IF((ISBLANK(A565))," ",VLOOKUP(A565,'Contractor List'!$A:$J,2,FALSE))</f>
        <v xml:space="preserve"> </v>
      </c>
      <c r="C565" s="47" t="str">
        <f>IF((ISBLANK(A565))," ",VLOOKUP(A565,'Contractor List'!$A:$J,3,FALSE))</f>
        <v xml:space="preserve"> </v>
      </c>
      <c r="D565" s="47" t="str">
        <f>IF((ISBLANK(A565))," ",VLOOKUP(A565,'Contractor List'!$A:$J,7,FALSE))</f>
        <v xml:space="preserve"> </v>
      </c>
      <c r="E565" s="27" t="str">
        <f>IF((ISBLANK(A565))," ",VLOOKUP(A565,'Contractor List'!$A:$J,8,FALSE))</f>
        <v xml:space="preserve"> </v>
      </c>
      <c r="F565" s="27" t="str">
        <f>IF((ISBLANK(A565))," ",VLOOKUP(A565,'Contractor List'!$A:$J,9,FALSE))</f>
        <v xml:space="preserve"> </v>
      </c>
      <c r="G565" s="27" t="str">
        <f>IF((ISBLANK(A565))," ",VLOOKUP(A565,'Contractor List'!$A:$J,10,FALSE))</f>
        <v xml:space="preserve"> </v>
      </c>
      <c r="I565" s="26" t="str">
        <f>IF(ISBLANK(H565)=FALSE,VLOOKUP(H565,'Hidden - Dropdown'!$B:$D,2,FALSE),"")</f>
        <v/>
      </c>
      <c r="J565" s="54" t="str">
        <f>IF(ISBLANK(H565)=FALSE,VLOOKUP(H565,'Hidden - Dropdown'!$B:$D,3,FALSE),"")</f>
        <v/>
      </c>
      <c r="L565" s="51" t="str">
        <f t="shared" si="24"/>
        <v/>
      </c>
      <c r="M565" s="75" t="e">
        <f t="shared" ca="1" si="25"/>
        <v>#VALUE!</v>
      </c>
      <c r="N565" s="83" t="str">
        <f>IF(ISBLANK(A565),"",IF(L565="One-time training","",HYPERLINK("mailto:"&amp;VLOOKUP(A565,'Contractor List'!$A:$J,5,FALSE)&amp;"?subject="&amp;'Hidden - Dropdown'!$L$7&amp;"&amp;body=Hi "&amp;C565&amp;","&amp;"%0A%0A"&amp;O565&amp;"%0A%0A"&amp;"Please take the training and provide feedback with the completion date.","send e-mail to this TM")))</f>
        <v/>
      </c>
      <c r="O565" s="22" t="str">
        <f>CONCATENATE("you are due for the"&amp;" '"&amp;Overview!H565, "' ", "training on ",CHAR(10),(TEXT(Overview!L565, "mm/dd/yyyy")),".")</f>
        <v>you are due for the '' training on 
.</v>
      </c>
      <c r="R565" s="72" t="e">
        <f t="shared" si="26"/>
        <v>#VALUE!</v>
      </c>
    </row>
    <row r="566" spans="1:18" ht="16" x14ac:dyDescent="0.35">
      <c r="A566" s="28"/>
      <c r="B566" s="47" t="str">
        <f>IF((ISBLANK(A566))," ",VLOOKUP(A566,'Contractor List'!$A:$J,2,FALSE))</f>
        <v xml:space="preserve"> </v>
      </c>
      <c r="C566" s="47" t="str">
        <f>IF((ISBLANK(A566))," ",VLOOKUP(A566,'Contractor List'!$A:$J,3,FALSE))</f>
        <v xml:space="preserve"> </v>
      </c>
      <c r="D566" s="47" t="str">
        <f>IF((ISBLANK(A566))," ",VLOOKUP(A566,'Contractor List'!$A:$J,7,FALSE))</f>
        <v xml:space="preserve"> </v>
      </c>
      <c r="E566" s="27" t="str">
        <f>IF((ISBLANK(A566))," ",VLOOKUP(A566,'Contractor List'!$A:$J,8,FALSE))</f>
        <v xml:space="preserve"> </v>
      </c>
      <c r="F566" s="27" t="str">
        <f>IF((ISBLANK(A566))," ",VLOOKUP(A566,'Contractor List'!$A:$J,9,FALSE))</f>
        <v xml:space="preserve"> </v>
      </c>
      <c r="G566" s="27" t="str">
        <f>IF((ISBLANK(A566))," ",VLOOKUP(A566,'Contractor List'!$A:$J,10,FALSE))</f>
        <v xml:space="preserve"> </v>
      </c>
      <c r="I566" s="26" t="str">
        <f>IF(ISBLANK(H566)=FALSE,VLOOKUP(H566,'Hidden - Dropdown'!$B:$D,2,FALSE),"")</f>
        <v/>
      </c>
      <c r="J566" s="54" t="str">
        <f>IF(ISBLANK(H566)=FALSE,VLOOKUP(H566,'Hidden - Dropdown'!$B:$D,3,FALSE),"")</f>
        <v/>
      </c>
      <c r="L566" s="51" t="str">
        <f t="shared" si="24"/>
        <v/>
      </c>
      <c r="M566" s="75" t="e">
        <f t="shared" ca="1" si="25"/>
        <v>#VALUE!</v>
      </c>
      <c r="N566" s="83" t="str">
        <f>IF(ISBLANK(A566),"",IF(L566="One-time training","",HYPERLINK("mailto:"&amp;VLOOKUP(A566,'Contractor List'!$A:$J,5,FALSE)&amp;"?subject="&amp;'Hidden - Dropdown'!$L$7&amp;"&amp;body=Hi "&amp;C566&amp;","&amp;"%0A%0A"&amp;O566&amp;"%0A%0A"&amp;"Please take the training and provide feedback with the completion date.","send e-mail to this TM")))</f>
        <v/>
      </c>
      <c r="O566" s="22" t="str">
        <f>CONCATENATE("you are due for the"&amp;" '"&amp;Overview!H566, "' ", "training on ",CHAR(10),(TEXT(Overview!L566, "mm/dd/yyyy")),".")</f>
        <v>you are due for the '' training on 
.</v>
      </c>
      <c r="R566" s="72" t="e">
        <f t="shared" si="26"/>
        <v>#VALUE!</v>
      </c>
    </row>
    <row r="567" spans="1:18" ht="16" x14ac:dyDescent="0.35">
      <c r="A567" s="28"/>
      <c r="B567" s="47" t="str">
        <f>IF((ISBLANK(A567))," ",VLOOKUP(A567,'Contractor List'!$A:$J,2,FALSE))</f>
        <v xml:space="preserve"> </v>
      </c>
      <c r="C567" s="47" t="str">
        <f>IF((ISBLANK(A567))," ",VLOOKUP(A567,'Contractor List'!$A:$J,3,FALSE))</f>
        <v xml:space="preserve"> </v>
      </c>
      <c r="D567" s="47" t="str">
        <f>IF((ISBLANK(A567))," ",VLOOKUP(A567,'Contractor List'!$A:$J,7,FALSE))</f>
        <v xml:space="preserve"> </v>
      </c>
      <c r="E567" s="27" t="str">
        <f>IF((ISBLANK(A567))," ",VLOOKUP(A567,'Contractor List'!$A:$J,8,FALSE))</f>
        <v xml:space="preserve"> </v>
      </c>
      <c r="F567" s="27" t="str">
        <f>IF((ISBLANK(A567))," ",VLOOKUP(A567,'Contractor List'!$A:$J,9,FALSE))</f>
        <v xml:space="preserve"> </v>
      </c>
      <c r="G567" s="27" t="str">
        <f>IF((ISBLANK(A567))," ",VLOOKUP(A567,'Contractor List'!$A:$J,10,FALSE))</f>
        <v xml:space="preserve"> </v>
      </c>
      <c r="I567" s="26" t="str">
        <f>IF(ISBLANK(H567)=FALSE,VLOOKUP(H567,'Hidden - Dropdown'!$B:$D,2,FALSE),"")</f>
        <v/>
      </c>
      <c r="J567" s="54" t="str">
        <f>IF(ISBLANK(H567)=FALSE,VLOOKUP(H567,'Hidden - Dropdown'!$B:$D,3,FALSE),"")</f>
        <v/>
      </c>
      <c r="L567" s="51" t="str">
        <f t="shared" si="24"/>
        <v/>
      </c>
      <c r="M567" s="75" t="e">
        <f t="shared" ca="1" si="25"/>
        <v>#VALUE!</v>
      </c>
      <c r="N567" s="83" t="str">
        <f>IF(ISBLANK(A567),"",IF(L567="One-time training","",HYPERLINK("mailto:"&amp;VLOOKUP(A567,'Contractor List'!$A:$J,5,FALSE)&amp;"?subject="&amp;'Hidden - Dropdown'!$L$7&amp;"&amp;body=Hi "&amp;C567&amp;","&amp;"%0A%0A"&amp;O567&amp;"%0A%0A"&amp;"Please take the training and provide feedback with the completion date.","send e-mail to this TM")))</f>
        <v/>
      </c>
      <c r="O567" s="22" t="str">
        <f>CONCATENATE("you are due for the"&amp;" '"&amp;Overview!H567, "' ", "training on ",CHAR(10),(TEXT(Overview!L567, "mm/dd/yyyy")),".")</f>
        <v>you are due for the '' training on 
.</v>
      </c>
      <c r="R567" s="72" t="e">
        <f t="shared" si="26"/>
        <v>#VALUE!</v>
      </c>
    </row>
    <row r="568" spans="1:18" ht="16" x14ac:dyDescent="0.35">
      <c r="A568" s="28"/>
      <c r="B568" s="47" t="str">
        <f>IF((ISBLANK(A568))," ",VLOOKUP(A568,'Contractor List'!$A:$J,2,FALSE))</f>
        <v xml:space="preserve"> </v>
      </c>
      <c r="C568" s="47" t="str">
        <f>IF((ISBLANK(A568))," ",VLOOKUP(A568,'Contractor List'!$A:$J,3,FALSE))</f>
        <v xml:space="preserve"> </v>
      </c>
      <c r="D568" s="47" t="str">
        <f>IF((ISBLANK(A568))," ",VLOOKUP(A568,'Contractor List'!$A:$J,7,FALSE))</f>
        <v xml:space="preserve"> </v>
      </c>
      <c r="E568" s="27" t="str">
        <f>IF((ISBLANK(A568))," ",VLOOKUP(A568,'Contractor List'!$A:$J,8,FALSE))</f>
        <v xml:space="preserve"> </v>
      </c>
      <c r="F568" s="27" t="str">
        <f>IF((ISBLANK(A568))," ",VLOOKUP(A568,'Contractor List'!$A:$J,9,FALSE))</f>
        <v xml:space="preserve"> </v>
      </c>
      <c r="G568" s="27" t="str">
        <f>IF((ISBLANK(A568))," ",VLOOKUP(A568,'Contractor List'!$A:$J,10,FALSE))</f>
        <v xml:space="preserve"> </v>
      </c>
      <c r="I568" s="26" t="str">
        <f>IF(ISBLANK(H568)=FALSE,VLOOKUP(H568,'Hidden - Dropdown'!$B:$D,2,FALSE),"")</f>
        <v/>
      </c>
      <c r="J568" s="54" t="str">
        <f>IF(ISBLANK(H568)=FALSE,VLOOKUP(H568,'Hidden - Dropdown'!$B:$D,3,FALSE),"")</f>
        <v/>
      </c>
      <c r="L568" s="51" t="str">
        <f t="shared" si="24"/>
        <v/>
      </c>
      <c r="M568" s="75" t="e">
        <f t="shared" ca="1" si="25"/>
        <v>#VALUE!</v>
      </c>
      <c r="N568" s="83" t="str">
        <f>IF(ISBLANK(A568),"",IF(L568="One-time training","",HYPERLINK("mailto:"&amp;VLOOKUP(A568,'Contractor List'!$A:$J,5,FALSE)&amp;"?subject="&amp;'Hidden - Dropdown'!$L$7&amp;"&amp;body=Hi "&amp;C568&amp;","&amp;"%0A%0A"&amp;O568&amp;"%0A%0A"&amp;"Please take the training and provide feedback with the completion date.","send e-mail to this TM")))</f>
        <v/>
      </c>
      <c r="O568" s="22" t="str">
        <f>CONCATENATE("you are due for the"&amp;" '"&amp;Overview!H568, "' ", "training on ",CHAR(10),(TEXT(Overview!L568, "mm/dd/yyyy")),".")</f>
        <v>you are due for the '' training on 
.</v>
      </c>
      <c r="R568" s="72" t="e">
        <f t="shared" si="26"/>
        <v>#VALUE!</v>
      </c>
    </row>
    <row r="569" spans="1:18" ht="16" x14ac:dyDescent="0.35">
      <c r="A569" s="31"/>
      <c r="B569" s="47" t="str">
        <f>IF((ISBLANK(A569))," ",VLOOKUP(A569,'Contractor List'!$A:$J,2,FALSE))</f>
        <v xml:space="preserve"> </v>
      </c>
      <c r="C569" s="47" t="str">
        <f>IF((ISBLANK(A569))," ",VLOOKUP(A569,'Contractor List'!$A:$J,3,FALSE))</f>
        <v xml:space="preserve"> </v>
      </c>
      <c r="D569" s="47" t="str">
        <f>IF((ISBLANK(A569))," ",VLOOKUP(A569,'Contractor List'!$A:$J,7,FALSE))</f>
        <v xml:space="preserve"> </v>
      </c>
      <c r="E569" s="27" t="str">
        <f>IF((ISBLANK(A569))," ",VLOOKUP(A569,'Contractor List'!$A:$J,8,FALSE))</f>
        <v xml:space="preserve"> </v>
      </c>
      <c r="F569" s="27" t="str">
        <f>IF((ISBLANK(A569))," ",VLOOKUP(A569,'Contractor List'!$A:$J,9,FALSE))</f>
        <v xml:space="preserve"> </v>
      </c>
      <c r="G569" s="27" t="str">
        <f>IF((ISBLANK(A569))," ",VLOOKUP(A569,'Contractor List'!$A:$J,10,FALSE))</f>
        <v xml:space="preserve"> </v>
      </c>
      <c r="I569" s="26" t="str">
        <f>IF(ISBLANK(H569)=FALSE,VLOOKUP(H569,'Hidden - Dropdown'!$B:$D,2,FALSE),"")</f>
        <v/>
      </c>
      <c r="J569" s="54" t="str">
        <f>IF(ISBLANK(H569)=FALSE,VLOOKUP(H569,'Hidden - Dropdown'!$B:$D,3,FALSE),"")</f>
        <v/>
      </c>
      <c r="L569" s="51" t="str">
        <f t="shared" si="24"/>
        <v/>
      </c>
      <c r="M569" s="75" t="e">
        <f t="shared" ca="1" si="25"/>
        <v>#VALUE!</v>
      </c>
      <c r="N569" s="83" t="str">
        <f>IF(ISBLANK(A569),"",IF(L569="One-time training","",HYPERLINK("mailto:"&amp;VLOOKUP(A569,'Contractor List'!$A:$J,5,FALSE)&amp;"?subject="&amp;'Hidden - Dropdown'!$L$7&amp;"&amp;body=Hi "&amp;C569&amp;","&amp;"%0A%0A"&amp;O569&amp;"%0A%0A"&amp;"Please take the training and provide feedback with the completion date.","send e-mail to this TM")))</f>
        <v/>
      </c>
      <c r="O569" s="22" t="str">
        <f>CONCATENATE("you are due for the"&amp;" '"&amp;Overview!H569, "' ", "training on ",CHAR(10),(TEXT(Overview!L569, "mm/dd/yyyy")),".")</f>
        <v>you are due for the '' training on 
.</v>
      </c>
      <c r="R569" s="72" t="e">
        <f t="shared" si="26"/>
        <v>#VALUE!</v>
      </c>
    </row>
    <row r="570" spans="1:18" ht="16" x14ac:dyDescent="0.35">
      <c r="A570" s="28"/>
      <c r="B570" s="47" t="str">
        <f>IF((ISBLANK(A570))," ",VLOOKUP(A570,'Contractor List'!$A:$J,2,FALSE))</f>
        <v xml:space="preserve"> </v>
      </c>
      <c r="C570" s="47" t="str">
        <f>IF((ISBLANK(A570))," ",VLOOKUP(A570,'Contractor List'!$A:$J,3,FALSE))</f>
        <v xml:space="preserve"> </v>
      </c>
      <c r="D570" s="47" t="str">
        <f>IF((ISBLANK(A570))," ",VLOOKUP(A570,'Contractor List'!$A:$J,7,FALSE))</f>
        <v xml:space="preserve"> </v>
      </c>
      <c r="E570" s="27" t="str">
        <f>IF((ISBLANK(A570))," ",VLOOKUP(A570,'Contractor List'!$A:$J,8,FALSE))</f>
        <v xml:space="preserve"> </v>
      </c>
      <c r="F570" s="27" t="str">
        <f>IF((ISBLANK(A570))," ",VLOOKUP(A570,'Contractor List'!$A:$J,9,FALSE))</f>
        <v xml:space="preserve"> </v>
      </c>
      <c r="G570" s="27" t="str">
        <f>IF((ISBLANK(A570))," ",VLOOKUP(A570,'Contractor List'!$A:$J,10,FALSE))</f>
        <v xml:space="preserve"> </v>
      </c>
      <c r="I570" s="26" t="str">
        <f>IF(ISBLANK(H570)=FALSE,VLOOKUP(H570,'Hidden - Dropdown'!$B:$D,2,FALSE),"")</f>
        <v/>
      </c>
      <c r="J570" s="54" t="str">
        <f>IF(ISBLANK(H570)=FALSE,VLOOKUP(H570,'Hidden - Dropdown'!$B:$D,3,FALSE),"")</f>
        <v/>
      </c>
      <c r="L570" s="51" t="str">
        <f t="shared" si="24"/>
        <v/>
      </c>
      <c r="M570" s="75" t="e">
        <f t="shared" ca="1" si="25"/>
        <v>#VALUE!</v>
      </c>
      <c r="N570" s="83" t="str">
        <f>IF(ISBLANK(A570),"",IF(L570="One-time training","",HYPERLINK("mailto:"&amp;VLOOKUP(A570,'Contractor List'!$A:$J,5,FALSE)&amp;"?subject="&amp;'Hidden - Dropdown'!$L$7&amp;"&amp;body=Hi "&amp;C570&amp;","&amp;"%0A%0A"&amp;O570&amp;"%0A%0A"&amp;"Please take the training and provide feedback with the completion date.","send e-mail to this TM")))</f>
        <v/>
      </c>
      <c r="O570" s="22" t="str">
        <f>CONCATENATE("you are due for the"&amp;" '"&amp;Overview!H570, "' ", "training on ",CHAR(10),(TEXT(Overview!L570, "mm/dd/yyyy")),".")</f>
        <v>you are due for the '' training on 
.</v>
      </c>
      <c r="R570" s="72" t="e">
        <f t="shared" si="26"/>
        <v>#VALUE!</v>
      </c>
    </row>
    <row r="571" spans="1:18" ht="16" x14ac:dyDescent="0.35">
      <c r="A571" s="28"/>
      <c r="B571" s="47" t="str">
        <f>IF((ISBLANK(A571))," ",VLOOKUP(A571,'Contractor List'!$A:$J,2,FALSE))</f>
        <v xml:space="preserve"> </v>
      </c>
      <c r="C571" s="47" t="str">
        <f>IF((ISBLANK(A571))," ",VLOOKUP(A571,'Contractor List'!$A:$J,3,FALSE))</f>
        <v xml:space="preserve"> </v>
      </c>
      <c r="D571" s="47" t="str">
        <f>IF((ISBLANK(A571))," ",VLOOKUP(A571,'Contractor List'!$A:$J,7,FALSE))</f>
        <v xml:space="preserve"> </v>
      </c>
      <c r="E571" s="27" t="str">
        <f>IF((ISBLANK(A571))," ",VLOOKUP(A571,'Contractor List'!$A:$J,8,FALSE))</f>
        <v xml:space="preserve"> </v>
      </c>
      <c r="F571" s="27" t="str">
        <f>IF((ISBLANK(A571))," ",VLOOKUP(A571,'Contractor List'!$A:$J,9,FALSE))</f>
        <v xml:space="preserve"> </v>
      </c>
      <c r="G571" s="27" t="str">
        <f>IF((ISBLANK(A571))," ",VLOOKUP(A571,'Contractor List'!$A:$J,10,FALSE))</f>
        <v xml:space="preserve"> </v>
      </c>
      <c r="I571" s="26" t="str">
        <f>IF(ISBLANK(H571)=FALSE,VLOOKUP(H571,'Hidden - Dropdown'!$B:$D,2,FALSE),"")</f>
        <v/>
      </c>
      <c r="J571" s="54" t="str">
        <f>IF(ISBLANK(H571)=FALSE,VLOOKUP(H571,'Hidden - Dropdown'!$B:$D,3,FALSE),"")</f>
        <v/>
      </c>
      <c r="L571" s="51" t="str">
        <f t="shared" si="24"/>
        <v/>
      </c>
      <c r="M571" s="75" t="e">
        <f t="shared" ca="1" si="25"/>
        <v>#VALUE!</v>
      </c>
      <c r="N571" s="83" t="str">
        <f>IF(ISBLANK(A571),"",IF(L571="One-time training","",HYPERLINK("mailto:"&amp;VLOOKUP(A571,'Contractor List'!$A:$J,5,FALSE)&amp;"?subject="&amp;'Hidden - Dropdown'!$L$7&amp;"&amp;body=Hi "&amp;C571&amp;","&amp;"%0A%0A"&amp;O571&amp;"%0A%0A"&amp;"Please take the training and provide feedback with the completion date.","send e-mail to this TM")))</f>
        <v/>
      </c>
      <c r="O571" s="22" t="str">
        <f>CONCATENATE("you are due for the"&amp;" '"&amp;Overview!H571, "' ", "training on ",CHAR(10),(TEXT(Overview!L571, "mm/dd/yyyy")),".")</f>
        <v>you are due for the '' training on 
.</v>
      </c>
      <c r="R571" s="72" t="e">
        <f t="shared" si="26"/>
        <v>#VALUE!</v>
      </c>
    </row>
    <row r="572" spans="1:18" ht="16" x14ac:dyDescent="0.35">
      <c r="A572" s="28"/>
      <c r="B572" s="47" t="str">
        <f>IF((ISBLANK(A572))," ",VLOOKUP(A572,'Contractor List'!$A:$J,2,FALSE))</f>
        <v xml:space="preserve"> </v>
      </c>
      <c r="C572" s="47" t="str">
        <f>IF((ISBLANK(A572))," ",VLOOKUP(A572,'Contractor List'!$A:$J,3,FALSE))</f>
        <v xml:space="preserve"> </v>
      </c>
      <c r="D572" s="47" t="str">
        <f>IF((ISBLANK(A572))," ",VLOOKUP(A572,'Contractor List'!$A:$J,7,FALSE))</f>
        <v xml:space="preserve"> </v>
      </c>
      <c r="E572" s="27" t="str">
        <f>IF((ISBLANK(A572))," ",VLOOKUP(A572,'Contractor List'!$A:$J,8,FALSE))</f>
        <v xml:space="preserve"> </v>
      </c>
      <c r="F572" s="27" t="str">
        <f>IF((ISBLANK(A572))," ",VLOOKUP(A572,'Contractor List'!$A:$J,9,FALSE))</f>
        <v xml:space="preserve"> </v>
      </c>
      <c r="G572" s="27" t="str">
        <f>IF((ISBLANK(A572))," ",VLOOKUP(A572,'Contractor List'!$A:$J,10,FALSE))</f>
        <v xml:space="preserve"> </v>
      </c>
      <c r="I572" s="26" t="str">
        <f>IF(ISBLANK(H572)=FALSE,VLOOKUP(H572,'Hidden - Dropdown'!$B:$D,2,FALSE),"")</f>
        <v/>
      </c>
      <c r="J572" s="54" t="str">
        <f>IF(ISBLANK(H572)=FALSE,VLOOKUP(H572,'Hidden - Dropdown'!$B:$D,3,FALSE),"")</f>
        <v/>
      </c>
      <c r="L572" s="51" t="str">
        <f t="shared" si="24"/>
        <v/>
      </c>
      <c r="M572" s="75" t="e">
        <f t="shared" ca="1" si="25"/>
        <v>#VALUE!</v>
      </c>
      <c r="N572" s="83" t="str">
        <f>IF(ISBLANK(A572),"",IF(L572="One-time training","",HYPERLINK("mailto:"&amp;VLOOKUP(A572,'Contractor List'!$A:$J,5,FALSE)&amp;"?subject="&amp;'Hidden - Dropdown'!$L$7&amp;"&amp;body=Hi "&amp;C572&amp;","&amp;"%0A%0A"&amp;O572&amp;"%0A%0A"&amp;"Please take the training and provide feedback with the completion date.","send e-mail to this TM")))</f>
        <v/>
      </c>
      <c r="O572" s="22" t="str">
        <f>CONCATENATE("you are due for the"&amp;" '"&amp;Overview!H572, "' ", "training on ",CHAR(10),(TEXT(Overview!L572, "mm/dd/yyyy")),".")</f>
        <v>you are due for the '' training on 
.</v>
      </c>
      <c r="R572" s="72" t="e">
        <f t="shared" si="26"/>
        <v>#VALUE!</v>
      </c>
    </row>
    <row r="573" spans="1:18" ht="16" x14ac:dyDescent="0.35">
      <c r="A573" s="28"/>
      <c r="B573" s="47" t="str">
        <f>IF((ISBLANK(A573))," ",VLOOKUP(A573,'Contractor List'!$A:$J,2,FALSE))</f>
        <v xml:space="preserve"> </v>
      </c>
      <c r="C573" s="47" t="str">
        <f>IF((ISBLANK(A573))," ",VLOOKUP(A573,'Contractor List'!$A:$J,3,FALSE))</f>
        <v xml:space="preserve"> </v>
      </c>
      <c r="D573" s="47" t="str">
        <f>IF((ISBLANK(A573))," ",VLOOKUP(A573,'Contractor List'!$A:$J,7,FALSE))</f>
        <v xml:space="preserve"> </v>
      </c>
      <c r="E573" s="27" t="str">
        <f>IF((ISBLANK(A573))," ",VLOOKUP(A573,'Contractor List'!$A:$J,8,FALSE))</f>
        <v xml:space="preserve"> </v>
      </c>
      <c r="F573" s="27" t="str">
        <f>IF((ISBLANK(A573))," ",VLOOKUP(A573,'Contractor List'!$A:$J,9,FALSE))</f>
        <v xml:space="preserve"> </v>
      </c>
      <c r="G573" s="27" t="str">
        <f>IF((ISBLANK(A573))," ",VLOOKUP(A573,'Contractor List'!$A:$J,10,FALSE))</f>
        <v xml:space="preserve"> </v>
      </c>
      <c r="I573" s="26" t="str">
        <f>IF(ISBLANK(H573)=FALSE,VLOOKUP(H573,'Hidden - Dropdown'!$B:$D,2,FALSE),"")</f>
        <v/>
      </c>
      <c r="J573" s="54" t="str">
        <f>IF(ISBLANK(H573)=FALSE,VLOOKUP(H573,'Hidden - Dropdown'!$B:$D,3,FALSE),"")</f>
        <v/>
      </c>
      <c r="L573" s="51" t="str">
        <f t="shared" si="24"/>
        <v/>
      </c>
      <c r="M573" s="75" t="e">
        <f t="shared" ca="1" si="25"/>
        <v>#VALUE!</v>
      </c>
      <c r="N573" s="83" t="str">
        <f>IF(ISBLANK(A573),"",IF(L573="One-time training","",HYPERLINK("mailto:"&amp;VLOOKUP(A573,'Contractor List'!$A:$J,5,FALSE)&amp;"?subject="&amp;'Hidden - Dropdown'!$L$7&amp;"&amp;body=Hi "&amp;C573&amp;","&amp;"%0A%0A"&amp;O573&amp;"%0A%0A"&amp;"Please take the training and provide feedback with the completion date.","send e-mail to this TM")))</f>
        <v/>
      </c>
      <c r="O573" s="22" t="str">
        <f>CONCATENATE("you are due for the"&amp;" '"&amp;Overview!H573, "' ", "training on ",CHAR(10),(TEXT(Overview!L573, "mm/dd/yyyy")),".")</f>
        <v>you are due for the '' training on 
.</v>
      </c>
      <c r="R573" s="72" t="e">
        <f t="shared" si="26"/>
        <v>#VALUE!</v>
      </c>
    </row>
    <row r="574" spans="1:18" ht="16" x14ac:dyDescent="0.35">
      <c r="A574" s="28"/>
      <c r="B574" s="47" t="str">
        <f>IF((ISBLANK(A574))," ",VLOOKUP(A574,'Contractor List'!$A:$J,2,FALSE))</f>
        <v xml:space="preserve"> </v>
      </c>
      <c r="C574" s="47" t="str">
        <f>IF((ISBLANK(A574))," ",VLOOKUP(A574,'Contractor List'!$A:$J,3,FALSE))</f>
        <v xml:space="preserve"> </v>
      </c>
      <c r="D574" s="47" t="str">
        <f>IF((ISBLANK(A574))," ",VLOOKUP(A574,'Contractor List'!$A:$J,7,FALSE))</f>
        <v xml:space="preserve"> </v>
      </c>
      <c r="E574" s="27" t="str">
        <f>IF((ISBLANK(A574))," ",VLOOKUP(A574,'Contractor List'!$A:$J,8,FALSE))</f>
        <v xml:space="preserve"> </v>
      </c>
      <c r="F574" s="27" t="str">
        <f>IF((ISBLANK(A574))," ",VLOOKUP(A574,'Contractor List'!$A:$J,9,FALSE))</f>
        <v xml:space="preserve"> </v>
      </c>
      <c r="G574" s="27" t="str">
        <f>IF((ISBLANK(A574))," ",VLOOKUP(A574,'Contractor List'!$A:$J,10,FALSE))</f>
        <v xml:space="preserve"> </v>
      </c>
      <c r="I574" s="26" t="str">
        <f>IF(ISBLANK(H574)=FALSE,VLOOKUP(H574,'Hidden - Dropdown'!$B:$D,2,FALSE),"")</f>
        <v/>
      </c>
      <c r="J574" s="54" t="str">
        <f>IF(ISBLANK(H574)=FALSE,VLOOKUP(H574,'Hidden - Dropdown'!$B:$D,3,FALSE),"")</f>
        <v/>
      </c>
      <c r="L574" s="51" t="str">
        <f t="shared" si="24"/>
        <v/>
      </c>
      <c r="M574" s="75" t="e">
        <f t="shared" ca="1" si="25"/>
        <v>#VALUE!</v>
      </c>
      <c r="N574" s="83" t="str">
        <f>IF(ISBLANK(A574),"",IF(L574="One-time training","",HYPERLINK("mailto:"&amp;VLOOKUP(A574,'Contractor List'!$A:$J,5,FALSE)&amp;"?subject="&amp;'Hidden - Dropdown'!$L$7&amp;"&amp;body=Hi "&amp;C574&amp;","&amp;"%0A%0A"&amp;O574&amp;"%0A%0A"&amp;"Please take the training and provide feedback with the completion date.","send e-mail to this TM")))</f>
        <v/>
      </c>
      <c r="O574" s="22" t="str">
        <f>CONCATENATE("you are due for the"&amp;" '"&amp;Overview!H574, "' ", "training on ",CHAR(10),(TEXT(Overview!L574, "mm/dd/yyyy")),".")</f>
        <v>you are due for the '' training on 
.</v>
      </c>
      <c r="R574" s="72" t="e">
        <f t="shared" si="26"/>
        <v>#VALUE!</v>
      </c>
    </row>
    <row r="575" spans="1:18" ht="16" x14ac:dyDescent="0.35">
      <c r="A575" s="28"/>
      <c r="B575" s="47" t="str">
        <f>IF((ISBLANK(A575))," ",VLOOKUP(A575,'Contractor List'!$A:$J,2,FALSE))</f>
        <v xml:space="preserve"> </v>
      </c>
      <c r="C575" s="47" t="str">
        <f>IF((ISBLANK(A575))," ",VLOOKUP(A575,'Contractor List'!$A:$J,3,FALSE))</f>
        <v xml:space="preserve"> </v>
      </c>
      <c r="D575" s="47" t="str">
        <f>IF((ISBLANK(A575))," ",VLOOKUP(A575,'Contractor List'!$A:$J,7,FALSE))</f>
        <v xml:space="preserve"> </v>
      </c>
      <c r="E575" s="27" t="str">
        <f>IF((ISBLANK(A575))," ",VLOOKUP(A575,'Contractor List'!$A:$J,8,FALSE))</f>
        <v xml:space="preserve"> </v>
      </c>
      <c r="F575" s="27" t="str">
        <f>IF((ISBLANK(A575))," ",VLOOKUP(A575,'Contractor List'!$A:$J,9,FALSE))</f>
        <v xml:space="preserve"> </v>
      </c>
      <c r="G575" s="27" t="str">
        <f>IF((ISBLANK(A575))," ",VLOOKUP(A575,'Contractor List'!$A:$J,10,FALSE))</f>
        <v xml:space="preserve"> </v>
      </c>
      <c r="I575" s="26" t="str">
        <f>IF(ISBLANK(H575)=FALSE,VLOOKUP(H575,'Hidden - Dropdown'!$B:$D,2,FALSE),"")</f>
        <v/>
      </c>
      <c r="J575" s="54" t="str">
        <f>IF(ISBLANK(H575)=FALSE,VLOOKUP(H575,'Hidden - Dropdown'!$B:$D,3,FALSE),"")</f>
        <v/>
      </c>
      <c r="L575" s="51" t="str">
        <f t="shared" si="24"/>
        <v/>
      </c>
      <c r="M575" s="75" t="e">
        <f t="shared" ca="1" si="25"/>
        <v>#VALUE!</v>
      </c>
      <c r="N575" s="83" t="str">
        <f>IF(ISBLANK(A575),"",IF(L575="One-time training","",HYPERLINK("mailto:"&amp;VLOOKUP(A575,'Contractor List'!$A:$J,5,FALSE)&amp;"?subject="&amp;'Hidden - Dropdown'!$L$7&amp;"&amp;body=Hi "&amp;C575&amp;","&amp;"%0A%0A"&amp;O575&amp;"%0A%0A"&amp;"Please take the training and provide feedback with the completion date.","send e-mail to this TM")))</f>
        <v/>
      </c>
      <c r="O575" s="22" t="str">
        <f>CONCATENATE("you are due for the"&amp;" '"&amp;Overview!H575, "' ", "training on ",CHAR(10),(TEXT(Overview!L575, "mm/dd/yyyy")),".")</f>
        <v>you are due for the '' training on 
.</v>
      </c>
      <c r="R575" s="72" t="e">
        <f t="shared" si="26"/>
        <v>#VALUE!</v>
      </c>
    </row>
    <row r="576" spans="1:18" ht="16" x14ac:dyDescent="0.35">
      <c r="A576" s="28"/>
      <c r="B576" s="47" t="str">
        <f>IF((ISBLANK(A576))," ",VLOOKUP(A576,'Contractor List'!$A:$J,2,FALSE))</f>
        <v xml:space="preserve"> </v>
      </c>
      <c r="C576" s="47" t="str">
        <f>IF((ISBLANK(A576))," ",VLOOKUP(A576,'Contractor List'!$A:$J,3,FALSE))</f>
        <v xml:space="preserve"> </v>
      </c>
      <c r="D576" s="47" t="str">
        <f>IF((ISBLANK(A576))," ",VLOOKUP(A576,'Contractor List'!$A:$J,7,FALSE))</f>
        <v xml:space="preserve"> </v>
      </c>
      <c r="E576" s="27" t="str">
        <f>IF((ISBLANK(A576))," ",VLOOKUP(A576,'Contractor List'!$A:$J,8,FALSE))</f>
        <v xml:space="preserve"> </v>
      </c>
      <c r="F576" s="27" t="str">
        <f>IF((ISBLANK(A576))," ",VLOOKUP(A576,'Contractor List'!$A:$J,9,FALSE))</f>
        <v xml:space="preserve"> </v>
      </c>
      <c r="G576" s="27" t="str">
        <f>IF((ISBLANK(A576))," ",VLOOKUP(A576,'Contractor List'!$A:$J,10,FALSE))</f>
        <v xml:space="preserve"> </v>
      </c>
      <c r="I576" s="26" t="str">
        <f>IF(ISBLANK(H576)=FALSE,VLOOKUP(H576,'Hidden - Dropdown'!$B:$D,2,FALSE),"")</f>
        <v/>
      </c>
      <c r="J576" s="54" t="str">
        <f>IF(ISBLANK(H576)=FALSE,VLOOKUP(H576,'Hidden - Dropdown'!$B:$D,3,FALSE),"")</f>
        <v/>
      </c>
      <c r="L576" s="51" t="str">
        <f t="shared" si="24"/>
        <v/>
      </c>
      <c r="M576" s="75" t="e">
        <f t="shared" ca="1" si="25"/>
        <v>#VALUE!</v>
      </c>
      <c r="N576" s="83" t="str">
        <f>IF(ISBLANK(A576),"",IF(L576="One-time training","",HYPERLINK("mailto:"&amp;VLOOKUP(A576,'Contractor List'!$A:$J,5,FALSE)&amp;"?subject="&amp;'Hidden - Dropdown'!$L$7&amp;"&amp;body=Hi "&amp;C576&amp;","&amp;"%0A%0A"&amp;O576&amp;"%0A%0A"&amp;"Please take the training and provide feedback with the completion date.","send e-mail to this TM")))</f>
        <v/>
      </c>
      <c r="O576" s="22" t="str">
        <f>CONCATENATE("you are due for the"&amp;" '"&amp;Overview!H576, "' ", "training on ",CHAR(10),(TEXT(Overview!L576, "mm/dd/yyyy")),".")</f>
        <v>you are due for the '' training on 
.</v>
      </c>
      <c r="R576" s="72" t="e">
        <f t="shared" si="26"/>
        <v>#VALUE!</v>
      </c>
    </row>
    <row r="577" spans="1:18" ht="16" x14ac:dyDescent="0.35">
      <c r="A577" s="28"/>
      <c r="B577" s="47" t="str">
        <f>IF((ISBLANK(A577))," ",VLOOKUP(A577,'Contractor List'!$A:$J,2,FALSE))</f>
        <v xml:space="preserve"> </v>
      </c>
      <c r="C577" s="47" t="str">
        <f>IF((ISBLANK(A577))," ",VLOOKUP(A577,'Contractor List'!$A:$J,3,FALSE))</f>
        <v xml:space="preserve"> </v>
      </c>
      <c r="D577" s="47" t="str">
        <f>IF((ISBLANK(A577))," ",VLOOKUP(A577,'Contractor List'!$A:$J,7,FALSE))</f>
        <v xml:space="preserve"> </v>
      </c>
      <c r="E577" s="27" t="str">
        <f>IF((ISBLANK(A577))," ",VLOOKUP(A577,'Contractor List'!$A:$J,8,FALSE))</f>
        <v xml:space="preserve"> </v>
      </c>
      <c r="F577" s="27" t="str">
        <f>IF((ISBLANK(A577))," ",VLOOKUP(A577,'Contractor List'!$A:$J,9,FALSE))</f>
        <v xml:space="preserve"> </v>
      </c>
      <c r="G577" s="27" t="str">
        <f>IF((ISBLANK(A577))," ",VLOOKUP(A577,'Contractor List'!$A:$J,10,FALSE))</f>
        <v xml:space="preserve"> </v>
      </c>
      <c r="I577" s="26" t="str">
        <f>IF(ISBLANK(H577)=FALSE,VLOOKUP(H577,'Hidden - Dropdown'!$B:$D,2,FALSE),"")</f>
        <v/>
      </c>
      <c r="J577" s="54" t="str">
        <f>IF(ISBLANK(H577)=FALSE,VLOOKUP(H577,'Hidden - Dropdown'!$B:$D,3,FALSE),"")</f>
        <v/>
      </c>
      <c r="L577" s="51" t="str">
        <f t="shared" si="24"/>
        <v/>
      </c>
      <c r="M577" s="75" t="e">
        <f t="shared" ca="1" si="25"/>
        <v>#VALUE!</v>
      </c>
      <c r="N577" s="83" t="str">
        <f>IF(ISBLANK(A577),"",IF(L577="One-time training","",HYPERLINK("mailto:"&amp;VLOOKUP(A577,'Contractor List'!$A:$J,5,FALSE)&amp;"?subject="&amp;'Hidden - Dropdown'!$L$7&amp;"&amp;body=Hi "&amp;C577&amp;","&amp;"%0A%0A"&amp;O577&amp;"%0A%0A"&amp;"Please take the training and provide feedback with the completion date.","send e-mail to this TM")))</f>
        <v/>
      </c>
      <c r="O577" s="22" t="str">
        <f>CONCATENATE("you are due for the"&amp;" '"&amp;Overview!H577, "' ", "training on ",CHAR(10),(TEXT(Overview!L577, "mm/dd/yyyy")),".")</f>
        <v>you are due for the '' training on 
.</v>
      </c>
      <c r="R577" s="72" t="e">
        <f t="shared" si="26"/>
        <v>#VALUE!</v>
      </c>
    </row>
    <row r="578" spans="1:18" ht="16" x14ac:dyDescent="0.35">
      <c r="A578" s="28"/>
      <c r="B578" s="47" t="str">
        <f>IF((ISBLANK(A578))," ",VLOOKUP(A578,'Contractor List'!$A:$J,2,FALSE))</f>
        <v xml:space="preserve"> </v>
      </c>
      <c r="C578" s="47" t="str">
        <f>IF((ISBLANK(A578))," ",VLOOKUP(A578,'Contractor List'!$A:$J,3,FALSE))</f>
        <v xml:space="preserve"> </v>
      </c>
      <c r="D578" s="47" t="str">
        <f>IF((ISBLANK(A578))," ",VLOOKUP(A578,'Contractor List'!$A:$J,7,FALSE))</f>
        <v xml:space="preserve"> </v>
      </c>
      <c r="E578" s="27" t="str">
        <f>IF((ISBLANK(A578))," ",VLOOKUP(A578,'Contractor List'!$A:$J,8,FALSE))</f>
        <v xml:space="preserve"> </v>
      </c>
      <c r="F578" s="27" t="str">
        <f>IF((ISBLANK(A578))," ",VLOOKUP(A578,'Contractor List'!$A:$J,9,FALSE))</f>
        <v xml:space="preserve"> </v>
      </c>
      <c r="G578" s="27" t="str">
        <f>IF((ISBLANK(A578))," ",VLOOKUP(A578,'Contractor List'!$A:$J,10,FALSE))</f>
        <v xml:space="preserve"> </v>
      </c>
      <c r="I578" s="26" t="str">
        <f>IF(ISBLANK(H578)=FALSE,VLOOKUP(H578,'Hidden - Dropdown'!$B:$D,2,FALSE),"")</f>
        <v/>
      </c>
      <c r="J578" s="54" t="str">
        <f>IF(ISBLANK(H578)=FALSE,VLOOKUP(H578,'Hidden - Dropdown'!$B:$D,3,FALSE),"")</f>
        <v/>
      </c>
      <c r="L578" s="51" t="str">
        <f t="shared" si="24"/>
        <v/>
      </c>
      <c r="M578" s="75" t="e">
        <f t="shared" ca="1" si="25"/>
        <v>#VALUE!</v>
      </c>
      <c r="N578" s="83" t="str">
        <f>IF(ISBLANK(A578),"",IF(L578="One-time training","",HYPERLINK("mailto:"&amp;VLOOKUP(A578,'Contractor List'!$A:$J,5,FALSE)&amp;"?subject="&amp;'Hidden - Dropdown'!$L$7&amp;"&amp;body=Hi "&amp;C578&amp;","&amp;"%0A%0A"&amp;O578&amp;"%0A%0A"&amp;"Please take the training and provide feedback with the completion date.","send e-mail to this TM")))</f>
        <v/>
      </c>
      <c r="O578" s="22" t="str">
        <f>CONCATENATE("you are due for the"&amp;" '"&amp;Overview!H578, "' ", "training on ",CHAR(10),(TEXT(Overview!L578, "mm/dd/yyyy")),".")</f>
        <v>you are due for the '' training on 
.</v>
      </c>
      <c r="R578" s="72" t="e">
        <f t="shared" si="26"/>
        <v>#VALUE!</v>
      </c>
    </row>
    <row r="579" spans="1:18" ht="16" x14ac:dyDescent="0.35">
      <c r="A579" s="28"/>
      <c r="B579" s="47" t="str">
        <f>IF((ISBLANK(A579))," ",VLOOKUP(A579,'Contractor List'!$A:$J,2,FALSE))</f>
        <v xml:space="preserve"> </v>
      </c>
      <c r="C579" s="47" t="str">
        <f>IF((ISBLANK(A579))," ",VLOOKUP(A579,'Contractor List'!$A:$J,3,FALSE))</f>
        <v xml:space="preserve"> </v>
      </c>
      <c r="D579" s="47" t="str">
        <f>IF((ISBLANK(A579))," ",VLOOKUP(A579,'Contractor List'!$A:$J,7,FALSE))</f>
        <v xml:space="preserve"> </v>
      </c>
      <c r="E579" s="27" t="str">
        <f>IF((ISBLANK(A579))," ",VLOOKUP(A579,'Contractor List'!$A:$J,8,FALSE))</f>
        <v xml:space="preserve"> </v>
      </c>
      <c r="F579" s="27" t="str">
        <f>IF((ISBLANK(A579))," ",VLOOKUP(A579,'Contractor List'!$A:$J,9,FALSE))</f>
        <v xml:space="preserve"> </v>
      </c>
      <c r="G579" s="27" t="str">
        <f>IF((ISBLANK(A579))," ",VLOOKUP(A579,'Contractor List'!$A:$J,10,FALSE))</f>
        <v xml:space="preserve"> </v>
      </c>
      <c r="I579" s="26" t="str">
        <f>IF(ISBLANK(H579)=FALSE,VLOOKUP(H579,'Hidden - Dropdown'!$B:$D,2,FALSE),"")</f>
        <v/>
      </c>
      <c r="J579" s="54" t="str">
        <f>IF(ISBLANK(H579)=FALSE,VLOOKUP(H579,'Hidden - Dropdown'!$B:$D,3,FALSE),"")</f>
        <v/>
      </c>
      <c r="L579" s="51" t="str">
        <f t="shared" si="24"/>
        <v/>
      </c>
      <c r="M579" s="75" t="e">
        <f t="shared" ca="1" si="25"/>
        <v>#VALUE!</v>
      </c>
      <c r="N579" s="83" t="str">
        <f>IF(ISBLANK(A579),"",IF(L579="One-time training","",HYPERLINK("mailto:"&amp;VLOOKUP(A579,'Contractor List'!$A:$J,5,FALSE)&amp;"?subject="&amp;'Hidden - Dropdown'!$L$7&amp;"&amp;body=Hi "&amp;C579&amp;","&amp;"%0A%0A"&amp;O579&amp;"%0A%0A"&amp;"Please take the training and provide feedback with the completion date.","send e-mail to this TM")))</f>
        <v/>
      </c>
      <c r="O579" s="22" t="str">
        <f>CONCATENATE("you are due for the"&amp;" '"&amp;Overview!H579, "' ", "training on ",CHAR(10),(TEXT(Overview!L579, "mm/dd/yyyy")),".")</f>
        <v>you are due for the '' training on 
.</v>
      </c>
      <c r="R579" s="72" t="e">
        <f t="shared" si="26"/>
        <v>#VALUE!</v>
      </c>
    </row>
    <row r="580" spans="1:18" ht="16" x14ac:dyDescent="0.35">
      <c r="A580" s="28"/>
      <c r="B580" s="47" t="str">
        <f>IF((ISBLANK(A580))," ",VLOOKUP(A580,'Contractor List'!$A:$J,2,FALSE))</f>
        <v xml:space="preserve"> </v>
      </c>
      <c r="C580" s="47" t="str">
        <f>IF((ISBLANK(A580))," ",VLOOKUP(A580,'Contractor List'!$A:$J,3,FALSE))</f>
        <v xml:space="preserve"> </v>
      </c>
      <c r="D580" s="47" t="str">
        <f>IF((ISBLANK(A580))," ",VLOOKUP(A580,'Contractor List'!$A:$J,7,FALSE))</f>
        <v xml:space="preserve"> </v>
      </c>
      <c r="E580" s="27" t="str">
        <f>IF((ISBLANK(A580))," ",VLOOKUP(A580,'Contractor List'!$A:$J,8,FALSE))</f>
        <v xml:space="preserve"> </v>
      </c>
      <c r="F580" s="27" t="str">
        <f>IF((ISBLANK(A580))," ",VLOOKUP(A580,'Contractor List'!$A:$J,9,FALSE))</f>
        <v xml:space="preserve"> </v>
      </c>
      <c r="G580" s="27" t="str">
        <f>IF((ISBLANK(A580))," ",VLOOKUP(A580,'Contractor List'!$A:$J,10,FALSE))</f>
        <v xml:space="preserve"> </v>
      </c>
      <c r="I580" s="26" t="str">
        <f>IF(ISBLANK(H580)=FALSE,VLOOKUP(H580,'Hidden - Dropdown'!$B:$D,2,FALSE),"")</f>
        <v/>
      </c>
      <c r="J580" s="54" t="str">
        <f>IF(ISBLANK(H580)=FALSE,VLOOKUP(H580,'Hidden - Dropdown'!$B:$D,3,FALSE),"")</f>
        <v/>
      </c>
      <c r="L580" s="51" t="str">
        <f t="shared" ref="L580:L643" si="27">IF(ISBLANK(K580),"",(IF(J580="0","One-time training",(K580+J580))))</f>
        <v/>
      </c>
      <c r="M580" s="75" t="e">
        <f t="shared" ref="M580:M643" ca="1" si="28">$Q$4-R580</f>
        <v>#VALUE!</v>
      </c>
      <c r="N580" s="83" t="str">
        <f>IF(ISBLANK(A580),"",IF(L580="One-time training","",HYPERLINK("mailto:"&amp;VLOOKUP(A580,'Contractor List'!$A:$J,5,FALSE)&amp;"?subject="&amp;'Hidden - Dropdown'!$L$7&amp;"&amp;body=Hi "&amp;C580&amp;","&amp;"%0A%0A"&amp;O580&amp;"%0A%0A"&amp;"Please take the training and provide feedback with the completion date.","send e-mail to this TM")))</f>
        <v/>
      </c>
      <c r="O580" s="22" t="str">
        <f>CONCATENATE("you are due for the"&amp;" '"&amp;Overview!H580, "' ", "training on ",CHAR(10),(TEXT(Overview!L580, "mm/dd/yyyy")),".")</f>
        <v>you are due for the '' training on 
.</v>
      </c>
      <c r="R580" s="72" t="e">
        <f t="shared" si="26"/>
        <v>#VALUE!</v>
      </c>
    </row>
    <row r="581" spans="1:18" ht="16" x14ac:dyDescent="0.35">
      <c r="A581" s="28"/>
      <c r="B581" s="47" t="str">
        <f>IF((ISBLANK(A581))," ",VLOOKUP(A581,'Contractor List'!$A:$J,2,FALSE))</f>
        <v xml:space="preserve"> </v>
      </c>
      <c r="C581" s="47" t="str">
        <f>IF((ISBLANK(A581))," ",VLOOKUP(A581,'Contractor List'!$A:$J,3,FALSE))</f>
        <v xml:space="preserve"> </v>
      </c>
      <c r="D581" s="47" t="str">
        <f>IF((ISBLANK(A581))," ",VLOOKUP(A581,'Contractor List'!$A:$J,7,FALSE))</f>
        <v xml:space="preserve"> </v>
      </c>
      <c r="E581" s="27" t="str">
        <f>IF((ISBLANK(A581))," ",VLOOKUP(A581,'Contractor List'!$A:$J,8,FALSE))</f>
        <v xml:space="preserve"> </v>
      </c>
      <c r="F581" s="27" t="str">
        <f>IF((ISBLANK(A581))," ",VLOOKUP(A581,'Contractor List'!$A:$J,9,FALSE))</f>
        <v xml:space="preserve"> </v>
      </c>
      <c r="G581" s="27" t="str">
        <f>IF((ISBLANK(A581))," ",VLOOKUP(A581,'Contractor List'!$A:$J,10,FALSE))</f>
        <v xml:space="preserve"> </v>
      </c>
      <c r="I581" s="26" t="str">
        <f>IF(ISBLANK(H581)=FALSE,VLOOKUP(H581,'Hidden - Dropdown'!$B:$D,2,FALSE),"")</f>
        <v/>
      </c>
      <c r="J581" s="54" t="str">
        <f>IF(ISBLANK(H581)=FALSE,VLOOKUP(H581,'Hidden - Dropdown'!$B:$D,3,FALSE),"")</f>
        <v/>
      </c>
      <c r="L581" s="51" t="str">
        <f t="shared" si="27"/>
        <v/>
      </c>
      <c r="M581" s="75" t="e">
        <f t="shared" ca="1" si="28"/>
        <v>#VALUE!</v>
      </c>
      <c r="N581" s="83" t="str">
        <f>IF(ISBLANK(A581),"",IF(L581="One-time training","",HYPERLINK("mailto:"&amp;VLOOKUP(A581,'Contractor List'!$A:$J,5,FALSE)&amp;"?subject="&amp;'Hidden - Dropdown'!$L$7&amp;"&amp;body=Hi "&amp;C581&amp;","&amp;"%0A%0A"&amp;O581&amp;"%0A%0A"&amp;"Please take the training and provide feedback with the completion date.","send e-mail to this TM")))</f>
        <v/>
      </c>
      <c r="O581" s="22" t="str">
        <f>CONCATENATE("you are due for the"&amp;" '"&amp;Overview!H581, "' ", "training on ",CHAR(10),(TEXT(Overview!L581, "mm/dd/yyyy")),".")</f>
        <v>you are due for the '' training on 
.</v>
      </c>
      <c r="R581" s="72" t="e">
        <f t="shared" ref="R581:R644" si="29">YEAR(L581)</f>
        <v>#VALUE!</v>
      </c>
    </row>
    <row r="582" spans="1:18" ht="16" x14ac:dyDescent="0.35">
      <c r="A582" s="28"/>
      <c r="B582" s="47" t="str">
        <f>IF((ISBLANK(A582))," ",VLOOKUP(A582,'Contractor List'!$A:$J,2,FALSE))</f>
        <v xml:space="preserve"> </v>
      </c>
      <c r="C582" s="47" t="str">
        <f>IF((ISBLANK(A582))," ",VLOOKUP(A582,'Contractor List'!$A:$J,3,FALSE))</f>
        <v xml:space="preserve"> </v>
      </c>
      <c r="D582" s="47" t="str">
        <f>IF((ISBLANK(A582))," ",VLOOKUP(A582,'Contractor List'!$A:$J,7,FALSE))</f>
        <v xml:space="preserve"> </v>
      </c>
      <c r="E582" s="27" t="str">
        <f>IF((ISBLANK(A582))," ",VLOOKUP(A582,'Contractor List'!$A:$J,8,FALSE))</f>
        <v xml:space="preserve"> </v>
      </c>
      <c r="F582" s="27" t="str">
        <f>IF((ISBLANK(A582))," ",VLOOKUP(A582,'Contractor List'!$A:$J,9,FALSE))</f>
        <v xml:space="preserve"> </v>
      </c>
      <c r="G582" s="27" t="str">
        <f>IF((ISBLANK(A582))," ",VLOOKUP(A582,'Contractor List'!$A:$J,10,FALSE))</f>
        <v xml:space="preserve"> </v>
      </c>
      <c r="I582" s="26" t="str">
        <f>IF(ISBLANK(H582)=FALSE,VLOOKUP(H582,'Hidden - Dropdown'!$B:$D,2,FALSE),"")</f>
        <v/>
      </c>
      <c r="J582" s="54" t="str">
        <f>IF(ISBLANK(H582)=FALSE,VLOOKUP(H582,'Hidden - Dropdown'!$B:$D,3,FALSE),"")</f>
        <v/>
      </c>
      <c r="L582" s="51" t="str">
        <f t="shared" si="27"/>
        <v/>
      </c>
      <c r="M582" s="75" t="e">
        <f t="shared" ca="1" si="28"/>
        <v>#VALUE!</v>
      </c>
      <c r="N582" s="83" t="str">
        <f>IF(ISBLANK(A582),"",IF(L582="One-time training","",HYPERLINK("mailto:"&amp;VLOOKUP(A582,'Contractor List'!$A:$J,5,FALSE)&amp;"?subject="&amp;'Hidden - Dropdown'!$L$7&amp;"&amp;body=Hi "&amp;C582&amp;","&amp;"%0A%0A"&amp;O582&amp;"%0A%0A"&amp;"Please take the training and provide feedback with the completion date.","send e-mail to this TM")))</f>
        <v/>
      </c>
      <c r="O582" s="22" t="str">
        <f>CONCATENATE("you are due for the"&amp;" '"&amp;Overview!H582, "' ", "training on ",CHAR(10),(TEXT(Overview!L582, "mm/dd/yyyy")),".")</f>
        <v>you are due for the '' training on 
.</v>
      </c>
      <c r="R582" s="72" t="e">
        <f t="shared" si="29"/>
        <v>#VALUE!</v>
      </c>
    </row>
    <row r="583" spans="1:18" ht="16" x14ac:dyDescent="0.35">
      <c r="A583" s="28"/>
      <c r="B583" s="47" t="str">
        <f>IF((ISBLANK(A583))," ",VLOOKUP(A583,'Contractor List'!$A:$J,2,FALSE))</f>
        <v xml:space="preserve"> </v>
      </c>
      <c r="C583" s="47" t="str">
        <f>IF((ISBLANK(A583))," ",VLOOKUP(A583,'Contractor List'!$A:$J,3,FALSE))</f>
        <v xml:space="preserve"> </v>
      </c>
      <c r="D583" s="47" t="str">
        <f>IF((ISBLANK(A583))," ",VLOOKUP(A583,'Contractor List'!$A:$J,7,FALSE))</f>
        <v xml:space="preserve"> </v>
      </c>
      <c r="E583" s="27" t="str">
        <f>IF((ISBLANK(A583))," ",VLOOKUP(A583,'Contractor List'!$A:$J,8,FALSE))</f>
        <v xml:space="preserve"> </v>
      </c>
      <c r="F583" s="27" t="str">
        <f>IF((ISBLANK(A583))," ",VLOOKUP(A583,'Contractor List'!$A:$J,9,FALSE))</f>
        <v xml:space="preserve"> </v>
      </c>
      <c r="G583" s="27" t="str">
        <f>IF((ISBLANK(A583))," ",VLOOKUP(A583,'Contractor List'!$A:$J,10,FALSE))</f>
        <v xml:space="preserve"> </v>
      </c>
      <c r="I583" s="26" t="str">
        <f>IF(ISBLANK(H583)=FALSE,VLOOKUP(H583,'Hidden - Dropdown'!$B:$D,2,FALSE),"")</f>
        <v/>
      </c>
      <c r="J583" s="54" t="str">
        <f>IF(ISBLANK(H583)=FALSE,VLOOKUP(H583,'Hidden - Dropdown'!$B:$D,3,FALSE),"")</f>
        <v/>
      </c>
      <c r="L583" s="51" t="str">
        <f t="shared" si="27"/>
        <v/>
      </c>
      <c r="M583" s="75" t="e">
        <f t="shared" ca="1" si="28"/>
        <v>#VALUE!</v>
      </c>
      <c r="N583" s="83" t="str">
        <f>IF(ISBLANK(A583),"",IF(L583="One-time training","",HYPERLINK("mailto:"&amp;VLOOKUP(A583,'Contractor List'!$A:$J,5,FALSE)&amp;"?subject="&amp;'Hidden - Dropdown'!$L$7&amp;"&amp;body=Hi "&amp;C583&amp;","&amp;"%0A%0A"&amp;O583&amp;"%0A%0A"&amp;"Please take the training and provide feedback with the completion date.","send e-mail to this TM")))</f>
        <v/>
      </c>
      <c r="O583" s="22" t="str">
        <f>CONCATENATE("you are due for the"&amp;" '"&amp;Overview!H583, "' ", "training on ",CHAR(10),(TEXT(Overview!L583, "mm/dd/yyyy")),".")</f>
        <v>you are due for the '' training on 
.</v>
      </c>
      <c r="R583" s="72" t="e">
        <f t="shared" si="29"/>
        <v>#VALUE!</v>
      </c>
    </row>
    <row r="584" spans="1:18" ht="16" x14ac:dyDescent="0.35">
      <c r="A584" s="28"/>
      <c r="B584" s="47" t="str">
        <f>IF((ISBLANK(A584))," ",VLOOKUP(A584,'Contractor List'!$A:$J,2,FALSE))</f>
        <v xml:space="preserve"> </v>
      </c>
      <c r="C584" s="47" t="str">
        <f>IF((ISBLANK(A584))," ",VLOOKUP(A584,'Contractor List'!$A:$J,3,FALSE))</f>
        <v xml:space="preserve"> </v>
      </c>
      <c r="D584" s="47" t="str">
        <f>IF((ISBLANK(A584))," ",VLOOKUP(A584,'Contractor List'!$A:$J,7,FALSE))</f>
        <v xml:space="preserve"> </v>
      </c>
      <c r="E584" s="27" t="str">
        <f>IF((ISBLANK(A584))," ",VLOOKUP(A584,'Contractor List'!$A:$J,8,FALSE))</f>
        <v xml:space="preserve"> </v>
      </c>
      <c r="F584" s="27" t="str">
        <f>IF((ISBLANK(A584))," ",VLOOKUP(A584,'Contractor List'!$A:$J,9,FALSE))</f>
        <v xml:space="preserve"> </v>
      </c>
      <c r="G584" s="27" t="str">
        <f>IF((ISBLANK(A584))," ",VLOOKUP(A584,'Contractor List'!$A:$J,10,FALSE))</f>
        <v xml:space="preserve"> </v>
      </c>
      <c r="I584" s="26" t="str">
        <f>IF(ISBLANK(H584)=FALSE,VLOOKUP(H584,'Hidden - Dropdown'!$B:$D,2,FALSE),"")</f>
        <v/>
      </c>
      <c r="J584" s="54" t="str">
        <f>IF(ISBLANK(H584)=FALSE,VLOOKUP(H584,'Hidden - Dropdown'!$B:$D,3,FALSE),"")</f>
        <v/>
      </c>
      <c r="L584" s="51" t="str">
        <f t="shared" si="27"/>
        <v/>
      </c>
      <c r="M584" s="75" t="e">
        <f t="shared" ca="1" si="28"/>
        <v>#VALUE!</v>
      </c>
      <c r="N584" s="83" t="str">
        <f>IF(ISBLANK(A584),"",IF(L584="One-time training","",HYPERLINK("mailto:"&amp;VLOOKUP(A584,'Contractor List'!$A:$J,5,FALSE)&amp;"?subject="&amp;'Hidden - Dropdown'!$L$7&amp;"&amp;body=Hi "&amp;C584&amp;","&amp;"%0A%0A"&amp;O584&amp;"%0A%0A"&amp;"Please take the training and provide feedback with the completion date.","send e-mail to this TM")))</f>
        <v/>
      </c>
      <c r="O584" s="22" t="str">
        <f>CONCATENATE("you are due for the"&amp;" '"&amp;Overview!H584, "' ", "training on ",CHAR(10),(TEXT(Overview!L584, "mm/dd/yyyy")),".")</f>
        <v>you are due for the '' training on 
.</v>
      </c>
      <c r="R584" s="72" t="e">
        <f t="shared" si="29"/>
        <v>#VALUE!</v>
      </c>
    </row>
    <row r="585" spans="1:18" ht="16" x14ac:dyDescent="0.35">
      <c r="A585" s="28"/>
      <c r="B585" s="47" t="str">
        <f>IF((ISBLANK(A585))," ",VLOOKUP(A585,'Contractor List'!$A:$J,2,FALSE))</f>
        <v xml:space="preserve"> </v>
      </c>
      <c r="C585" s="47" t="str">
        <f>IF((ISBLANK(A585))," ",VLOOKUP(A585,'Contractor List'!$A:$J,3,FALSE))</f>
        <v xml:space="preserve"> </v>
      </c>
      <c r="D585" s="47" t="str">
        <f>IF((ISBLANK(A585))," ",VLOOKUP(A585,'Contractor List'!$A:$J,7,FALSE))</f>
        <v xml:space="preserve"> </v>
      </c>
      <c r="E585" s="27" t="str">
        <f>IF((ISBLANK(A585))," ",VLOOKUP(A585,'Contractor List'!$A:$J,8,FALSE))</f>
        <v xml:space="preserve"> </v>
      </c>
      <c r="F585" s="27" t="str">
        <f>IF((ISBLANK(A585))," ",VLOOKUP(A585,'Contractor List'!$A:$J,9,FALSE))</f>
        <v xml:space="preserve"> </v>
      </c>
      <c r="G585" s="27" t="str">
        <f>IF((ISBLANK(A585))," ",VLOOKUP(A585,'Contractor List'!$A:$J,10,FALSE))</f>
        <v xml:space="preserve"> </v>
      </c>
      <c r="I585" s="26" t="str">
        <f>IF(ISBLANK(H585)=FALSE,VLOOKUP(H585,'Hidden - Dropdown'!$B:$D,2,FALSE),"")</f>
        <v/>
      </c>
      <c r="J585" s="54" t="str">
        <f>IF(ISBLANK(H585)=FALSE,VLOOKUP(H585,'Hidden - Dropdown'!$B:$D,3,FALSE),"")</f>
        <v/>
      </c>
      <c r="L585" s="51" t="str">
        <f t="shared" si="27"/>
        <v/>
      </c>
      <c r="M585" s="75" t="e">
        <f t="shared" ca="1" si="28"/>
        <v>#VALUE!</v>
      </c>
      <c r="N585" s="83" t="str">
        <f>IF(ISBLANK(A585),"",IF(L585="One-time training","",HYPERLINK("mailto:"&amp;VLOOKUP(A585,'Contractor List'!$A:$J,5,FALSE)&amp;"?subject="&amp;'Hidden - Dropdown'!$L$7&amp;"&amp;body=Hi "&amp;C585&amp;","&amp;"%0A%0A"&amp;O585&amp;"%0A%0A"&amp;"Please take the training and provide feedback with the completion date.","send e-mail to this TM")))</f>
        <v/>
      </c>
      <c r="O585" s="22" t="str">
        <f>CONCATENATE("you are due for the"&amp;" '"&amp;Overview!H585, "' ", "training on ",CHAR(10),(TEXT(Overview!L585, "mm/dd/yyyy")),".")</f>
        <v>you are due for the '' training on 
.</v>
      </c>
      <c r="R585" s="72" t="e">
        <f t="shared" si="29"/>
        <v>#VALUE!</v>
      </c>
    </row>
    <row r="586" spans="1:18" ht="16" x14ac:dyDescent="0.35">
      <c r="A586" s="28"/>
      <c r="B586" s="47" t="str">
        <f>IF((ISBLANK(A586))," ",VLOOKUP(A586,'Contractor List'!$A:$J,2,FALSE))</f>
        <v xml:space="preserve"> </v>
      </c>
      <c r="C586" s="47" t="str">
        <f>IF((ISBLANK(A586))," ",VLOOKUP(A586,'Contractor List'!$A:$J,3,FALSE))</f>
        <v xml:space="preserve"> </v>
      </c>
      <c r="D586" s="47" t="str">
        <f>IF((ISBLANK(A586))," ",VLOOKUP(A586,'Contractor List'!$A:$J,7,FALSE))</f>
        <v xml:space="preserve"> </v>
      </c>
      <c r="E586" s="27" t="str">
        <f>IF((ISBLANK(A586))," ",VLOOKUP(A586,'Contractor List'!$A:$J,8,FALSE))</f>
        <v xml:space="preserve"> </v>
      </c>
      <c r="F586" s="27" t="str">
        <f>IF((ISBLANK(A586))," ",VLOOKUP(A586,'Contractor List'!$A:$J,9,FALSE))</f>
        <v xml:space="preserve"> </v>
      </c>
      <c r="G586" s="27" t="str">
        <f>IF((ISBLANK(A586))," ",VLOOKUP(A586,'Contractor List'!$A:$J,10,FALSE))</f>
        <v xml:space="preserve"> </v>
      </c>
      <c r="I586" s="26" t="str">
        <f>IF(ISBLANK(H586)=FALSE,VLOOKUP(H586,'Hidden - Dropdown'!$B:$D,2,FALSE),"")</f>
        <v/>
      </c>
      <c r="J586" s="54" t="str">
        <f>IF(ISBLANK(H586)=FALSE,VLOOKUP(H586,'Hidden - Dropdown'!$B:$D,3,FALSE),"")</f>
        <v/>
      </c>
      <c r="L586" s="51" t="str">
        <f t="shared" si="27"/>
        <v/>
      </c>
      <c r="M586" s="75" t="e">
        <f t="shared" ca="1" si="28"/>
        <v>#VALUE!</v>
      </c>
      <c r="N586" s="83" t="str">
        <f>IF(ISBLANK(A586),"",IF(L586="One-time training","",HYPERLINK("mailto:"&amp;VLOOKUP(A586,'Contractor List'!$A:$J,5,FALSE)&amp;"?subject="&amp;'Hidden - Dropdown'!$L$7&amp;"&amp;body=Hi "&amp;C586&amp;","&amp;"%0A%0A"&amp;O586&amp;"%0A%0A"&amp;"Please take the training and provide feedback with the completion date.","send e-mail to this TM")))</f>
        <v/>
      </c>
      <c r="O586" s="22" t="str">
        <f>CONCATENATE("you are due for the"&amp;" '"&amp;Overview!H586, "' ", "training on ",CHAR(10),(TEXT(Overview!L586, "mm/dd/yyyy")),".")</f>
        <v>you are due for the '' training on 
.</v>
      </c>
      <c r="R586" s="72" t="e">
        <f t="shared" si="29"/>
        <v>#VALUE!</v>
      </c>
    </row>
    <row r="587" spans="1:18" ht="16" x14ac:dyDescent="0.35">
      <c r="A587" s="28"/>
      <c r="B587" s="47" t="str">
        <f>IF((ISBLANK(A587))," ",VLOOKUP(A587,'Contractor List'!$A:$J,2,FALSE))</f>
        <v xml:space="preserve"> </v>
      </c>
      <c r="C587" s="47" t="str">
        <f>IF((ISBLANK(A587))," ",VLOOKUP(A587,'Contractor List'!$A:$J,3,FALSE))</f>
        <v xml:space="preserve"> </v>
      </c>
      <c r="D587" s="47" t="str">
        <f>IF((ISBLANK(A587))," ",VLOOKUP(A587,'Contractor List'!$A:$J,7,FALSE))</f>
        <v xml:space="preserve"> </v>
      </c>
      <c r="E587" s="27" t="str">
        <f>IF((ISBLANK(A587))," ",VLOOKUP(A587,'Contractor List'!$A:$J,8,FALSE))</f>
        <v xml:space="preserve"> </v>
      </c>
      <c r="F587" s="27" t="str">
        <f>IF((ISBLANK(A587))," ",VLOOKUP(A587,'Contractor List'!$A:$J,9,FALSE))</f>
        <v xml:space="preserve"> </v>
      </c>
      <c r="G587" s="27" t="str">
        <f>IF((ISBLANK(A587))," ",VLOOKUP(A587,'Contractor List'!$A:$J,10,FALSE))</f>
        <v xml:space="preserve"> </v>
      </c>
      <c r="I587" s="26" t="str">
        <f>IF(ISBLANK(H587)=FALSE,VLOOKUP(H587,'Hidden - Dropdown'!$B:$D,2,FALSE),"")</f>
        <v/>
      </c>
      <c r="J587" s="54" t="str">
        <f>IF(ISBLANK(H587)=FALSE,VLOOKUP(H587,'Hidden - Dropdown'!$B:$D,3,FALSE),"")</f>
        <v/>
      </c>
      <c r="L587" s="51" t="str">
        <f t="shared" si="27"/>
        <v/>
      </c>
      <c r="M587" s="75" t="e">
        <f t="shared" ca="1" si="28"/>
        <v>#VALUE!</v>
      </c>
      <c r="N587" s="83" t="str">
        <f>IF(ISBLANK(A587),"",IF(L587="One-time training","",HYPERLINK("mailto:"&amp;VLOOKUP(A587,'Contractor List'!$A:$J,5,FALSE)&amp;"?subject="&amp;'Hidden - Dropdown'!$L$7&amp;"&amp;body=Hi "&amp;C587&amp;","&amp;"%0A%0A"&amp;O587&amp;"%0A%0A"&amp;"Please take the training and provide feedback with the completion date.","send e-mail to this TM")))</f>
        <v/>
      </c>
      <c r="O587" s="22" t="str">
        <f>CONCATENATE("you are due for the"&amp;" '"&amp;Overview!H587, "' ", "training on ",CHAR(10),(TEXT(Overview!L587, "mm/dd/yyyy")),".")</f>
        <v>you are due for the '' training on 
.</v>
      </c>
      <c r="R587" s="72" t="e">
        <f t="shared" si="29"/>
        <v>#VALUE!</v>
      </c>
    </row>
    <row r="588" spans="1:18" ht="16" x14ac:dyDescent="0.35">
      <c r="A588" s="28"/>
      <c r="B588" s="47" t="str">
        <f>IF((ISBLANK(A588))," ",VLOOKUP(A588,'Contractor List'!$A:$J,2,FALSE))</f>
        <v xml:space="preserve"> </v>
      </c>
      <c r="C588" s="47" t="str">
        <f>IF((ISBLANK(A588))," ",VLOOKUP(A588,'Contractor List'!$A:$J,3,FALSE))</f>
        <v xml:space="preserve"> </v>
      </c>
      <c r="D588" s="47" t="str">
        <f>IF((ISBLANK(A588))," ",VLOOKUP(A588,'Contractor List'!$A:$J,7,FALSE))</f>
        <v xml:space="preserve"> </v>
      </c>
      <c r="E588" s="27" t="str">
        <f>IF((ISBLANK(A588))," ",VLOOKUP(A588,'Contractor List'!$A:$J,8,FALSE))</f>
        <v xml:space="preserve"> </v>
      </c>
      <c r="F588" s="27" t="str">
        <f>IF((ISBLANK(A588))," ",VLOOKUP(A588,'Contractor List'!$A:$J,9,FALSE))</f>
        <v xml:space="preserve"> </v>
      </c>
      <c r="G588" s="27" t="str">
        <f>IF((ISBLANK(A588))," ",VLOOKUP(A588,'Contractor List'!$A:$J,10,FALSE))</f>
        <v xml:space="preserve"> </v>
      </c>
      <c r="I588" s="26" t="str">
        <f>IF(ISBLANK(H588)=FALSE,VLOOKUP(H588,'Hidden - Dropdown'!$B:$D,2,FALSE),"")</f>
        <v/>
      </c>
      <c r="J588" s="54" t="str">
        <f>IF(ISBLANK(H588)=FALSE,VLOOKUP(H588,'Hidden - Dropdown'!$B:$D,3,FALSE),"")</f>
        <v/>
      </c>
      <c r="L588" s="51" t="str">
        <f t="shared" si="27"/>
        <v/>
      </c>
      <c r="M588" s="75" t="e">
        <f t="shared" ca="1" si="28"/>
        <v>#VALUE!</v>
      </c>
      <c r="N588" s="83" t="str">
        <f>IF(ISBLANK(A588),"",IF(L588="One-time training","",HYPERLINK("mailto:"&amp;VLOOKUP(A588,'Contractor List'!$A:$J,5,FALSE)&amp;"?subject="&amp;'Hidden - Dropdown'!$L$7&amp;"&amp;body=Hi "&amp;C588&amp;","&amp;"%0A%0A"&amp;O588&amp;"%0A%0A"&amp;"Please take the training and provide feedback with the completion date.","send e-mail to this TM")))</f>
        <v/>
      </c>
      <c r="O588" s="22" t="str">
        <f>CONCATENATE("you are due for the"&amp;" '"&amp;Overview!H588, "' ", "training on ",CHAR(10),(TEXT(Overview!L588, "mm/dd/yyyy")),".")</f>
        <v>you are due for the '' training on 
.</v>
      </c>
      <c r="R588" s="72" t="e">
        <f t="shared" si="29"/>
        <v>#VALUE!</v>
      </c>
    </row>
    <row r="589" spans="1:18" ht="16" x14ac:dyDescent="0.35">
      <c r="A589" s="28"/>
      <c r="B589" s="47" t="str">
        <f>IF((ISBLANK(A589))," ",VLOOKUP(A589,'Contractor List'!$A:$J,2,FALSE))</f>
        <v xml:space="preserve"> </v>
      </c>
      <c r="C589" s="47" t="str">
        <f>IF((ISBLANK(A589))," ",VLOOKUP(A589,'Contractor List'!$A:$J,3,FALSE))</f>
        <v xml:space="preserve"> </v>
      </c>
      <c r="D589" s="47" t="str">
        <f>IF((ISBLANK(A589))," ",VLOOKUP(A589,'Contractor List'!$A:$J,7,FALSE))</f>
        <v xml:space="preserve"> </v>
      </c>
      <c r="E589" s="27" t="str">
        <f>IF((ISBLANK(A589))," ",VLOOKUP(A589,'Contractor List'!$A:$J,8,FALSE))</f>
        <v xml:space="preserve"> </v>
      </c>
      <c r="F589" s="27" t="str">
        <f>IF((ISBLANK(A589))," ",VLOOKUP(A589,'Contractor List'!$A:$J,9,FALSE))</f>
        <v xml:space="preserve"> </v>
      </c>
      <c r="G589" s="27" t="str">
        <f>IF((ISBLANK(A589))," ",VLOOKUP(A589,'Contractor List'!$A:$J,10,FALSE))</f>
        <v xml:space="preserve"> </v>
      </c>
      <c r="I589" s="26" t="str">
        <f>IF(ISBLANK(H589)=FALSE,VLOOKUP(H589,'Hidden - Dropdown'!$B:$D,2,FALSE),"")</f>
        <v/>
      </c>
      <c r="J589" s="54" t="str">
        <f>IF(ISBLANK(H589)=FALSE,VLOOKUP(H589,'Hidden - Dropdown'!$B:$D,3,FALSE),"")</f>
        <v/>
      </c>
      <c r="L589" s="51" t="str">
        <f t="shared" si="27"/>
        <v/>
      </c>
      <c r="M589" s="75" t="e">
        <f t="shared" ca="1" si="28"/>
        <v>#VALUE!</v>
      </c>
      <c r="N589" s="83" t="str">
        <f>IF(ISBLANK(A589),"",IF(L589="One-time training","",HYPERLINK("mailto:"&amp;VLOOKUP(A589,'Contractor List'!$A:$J,5,FALSE)&amp;"?subject="&amp;'Hidden - Dropdown'!$L$7&amp;"&amp;body=Hi "&amp;C589&amp;","&amp;"%0A%0A"&amp;O589&amp;"%0A%0A"&amp;"Please take the training and provide feedback with the completion date.","send e-mail to this TM")))</f>
        <v/>
      </c>
      <c r="O589" s="22" t="str">
        <f>CONCATENATE("you are due for the"&amp;" '"&amp;Overview!H589, "' ", "training on ",CHAR(10),(TEXT(Overview!L589, "mm/dd/yyyy")),".")</f>
        <v>you are due for the '' training on 
.</v>
      </c>
      <c r="R589" s="72" t="e">
        <f t="shared" si="29"/>
        <v>#VALUE!</v>
      </c>
    </row>
    <row r="590" spans="1:18" ht="16" x14ac:dyDescent="0.35">
      <c r="A590" s="28"/>
      <c r="B590" s="47" t="str">
        <f>IF((ISBLANK(A590))," ",VLOOKUP(A590,'Contractor List'!$A:$J,2,FALSE))</f>
        <v xml:space="preserve"> </v>
      </c>
      <c r="C590" s="47" t="str">
        <f>IF((ISBLANK(A590))," ",VLOOKUP(A590,'Contractor List'!$A:$J,3,FALSE))</f>
        <v xml:space="preserve"> </v>
      </c>
      <c r="D590" s="47" t="str">
        <f>IF((ISBLANK(A590))," ",VLOOKUP(A590,'Contractor List'!$A:$J,7,FALSE))</f>
        <v xml:space="preserve"> </v>
      </c>
      <c r="E590" s="27" t="str">
        <f>IF((ISBLANK(A590))," ",VLOOKUP(A590,'Contractor List'!$A:$J,8,FALSE))</f>
        <v xml:space="preserve"> </v>
      </c>
      <c r="F590" s="27" t="str">
        <f>IF((ISBLANK(A590))," ",VLOOKUP(A590,'Contractor List'!$A:$J,9,FALSE))</f>
        <v xml:space="preserve"> </v>
      </c>
      <c r="G590" s="27" t="str">
        <f>IF((ISBLANK(A590))," ",VLOOKUP(A590,'Contractor List'!$A:$J,10,FALSE))</f>
        <v xml:space="preserve"> </v>
      </c>
      <c r="I590" s="26" t="str">
        <f>IF(ISBLANK(H590)=FALSE,VLOOKUP(H590,'Hidden - Dropdown'!$B:$D,2,FALSE),"")</f>
        <v/>
      </c>
      <c r="J590" s="54" t="str">
        <f>IF(ISBLANK(H590)=FALSE,VLOOKUP(H590,'Hidden - Dropdown'!$B:$D,3,FALSE),"")</f>
        <v/>
      </c>
      <c r="L590" s="51" t="str">
        <f t="shared" si="27"/>
        <v/>
      </c>
      <c r="M590" s="75" t="e">
        <f t="shared" ca="1" si="28"/>
        <v>#VALUE!</v>
      </c>
      <c r="N590" s="83" t="str">
        <f>IF(ISBLANK(A590),"",IF(L590="One-time training","",HYPERLINK("mailto:"&amp;VLOOKUP(A590,'Contractor List'!$A:$J,5,FALSE)&amp;"?subject="&amp;'Hidden - Dropdown'!$L$7&amp;"&amp;body=Hi "&amp;C590&amp;","&amp;"%0A%0A"&amp;O590&amp;"%0A%0A"&amp;"Please take the training and provide feedback with the completion date.","send e-mail to this TM")))</f>
        <v/>
      </c>
      <c r="O590" s="22" t="str">
        <f>CONCATENATE("you are due for the"&amp;" '"&amp;Overview!H590, "' ", "training on ",CHAR(10),(TEXT(Overview!L590, "mm/dd/yyyy")),".")</f>
        <v>you are due for the '' training on 
.</v>
      </c>
      <c r="R590" s="72" t="e">
        <f t="shared" si="29"/>
        <v>#VALUE!</v>
      </c>
    </row>
    <row r="591" spans="1:18" ht="16" x14ac:dyDescent="0.35">
      <c r="A591" s="28"/>
      <c r="B591" s="47" t="str">
        <f>IF((ISBLANK(A591))," ",VLOOKUP(A591,'Contractor List'!$A:$J,2,FALSE))</f>
        <v xml:space="preserve"> </v>
      </c>
      <c r="C591" s="47" t="str">
        <f>IF((ISBLANK(A591))," ",VLOOKUP(A591,'Contractor List'!$A:$J,3,FALSE))</f>
        <v xml:space="preserve"> </v>
      </c>
      <c r="D591" s="47" t="str">
        <f>IF((ISBLANK(A591))," ",VLOOKUP(A591,'Contractor List'!$A:$J,7,FALSE))</f>
        <v xml:space="preserve"> </v>
      </c>
      <c r="E591" s="27" t="str">
        <f>IF((ISBLANK(A591))," ",VLOOKUP(A591,'Contractor List'!$A:$J,8,FALSE))</f>
        <v xml:space="preserve"> </v>
      </c>
      <c r="F591" s="27" t="str">
        <f>IF((ISBLANK(A591))," ",VLOOKUP(A591,'Contractor List'!$A:$J,9,FALSE))</f>
        <v xml:space="preserve"> </v>
      </c>
      <c r="G591" s="27" t="str">
        <f>IF((ISBLANK(A591))," ",VLOOKUP(A591,'Contractor List'!$A:$J,10,FALSE))</f>
        <v xml:space="preserve"> </v>
      </c>
      <c r="I591" s="26" t="str">
        <f>IF(ISBLANK(H591)=FALSE,VLOOKUP(H591,'Hidden - Dropdown'!$B:$D,2,FALSE),"")</f>
        <v/>
      </c>
      <c r="J591" s="54" t="str">
        <f>IF(ISBLANK(H591)=FALSE,VLOOKUP(H591,'Hidden - Dropdown'!$B:$D,3,FALSE),"")</f>
        <v/>
      </c>
      <c r="L591" s="51" t="str">
        <f t="shared" si="27"/>
        <v/>
      </c>
      <c r="M591" s="75" t="e">
        <f t="shared" ca="1" si="28"/>
        <v>#VALUE!</v>
      </c>
      <c r="N591" s="83" t="str">
        <f>IF(ISBLANK(A591),"",IF(L591="One-time training","",HYPERLINK("mailto:"&amp;VLOOKUP(A591,'Contractor List'!$A:$J,5,FALSE)&amp;"?subject="&amp;'Hidden - Dropdown'!$L$7&amp;"&amp;body=Hi "&amp;C591&amp;","&amp;"%0A%0A"&amp;O591&amp;"%0A%0A"&amp;"Please take the training and provide feedback with the completion date.","send e-mail to this TM")))</f>
        <v/>
      </c>
      <c r="O591" s="22" t="str">
        <f>CONCATENATE("you are due for the"&amp;" '"&amp;Overview!H591, "' ", "training on ",CHAR(10),(TEXT(Overview!L591, "mm/dd/yyyy")),".")</f>
        <v>you are due for the '' training on 
.</v>
      </c>
      <c r="R591" s="72" t="e">
        <f t="shared" si="29"/>
        <v>#VALUE!</v>
      </c>
    </row>
    <row r="592" spans="1:18" ht="16" x14ac:dyDescent="0.35">
      <c r="A592" s="28"/>
      <c r="B592" s="47" t="str">
        <f>IF((ISBLANK(A592))," ",VLOOKUP(A592,'Contractor List'!$A:$J,2,FALSE))</f>
        <v xml:space="preserve"> </v>
      </c>
      <c r="C592" s="47" t="str">
        <f>IF((ISBLANK(A592))," ",VLOOKUP(A592,'Contractor List'!$A:$J,3,FALSE))</f>
        <v xml:space="preserve"> </v>
      </c>
      <c r="D592" s="47" t="str">
        <f>IF((ISBLANK(A592))," ",VLOOKUP(A592,'Contractor List'!$A:$J,7,FALSE))</f>
        <v xml:space="preserve"> </v>
      </c>
      <c r="E592" s="27" t="str">
        <f>IF((ISBLANK(A592))," ",VLOOKUP(A592,'Contractor List'!$A:$J,8,FALSE))</f>
        <v xml:space="preserve"> </v>
      </c>
      <c r="F592" s="27" t="str">
        <f>IF((ISBLANK(A592))," ",VLOOKUP(A592,'Contractor List'!$A:$J,9,FALSE))</f>
        <v xml:space="preserve"> </v>
      </c>
      <c r="G592" s="27" t="str">
        <f>IF((ISBLANK(A592))," ",VLOOKUP(A592,'Contractor List'!$A:$J,10,FALSE))</f>
        <v xml:space="preserve"> </v>
      </c>
      <c r="I592" s="26" t="str">
        <f>IF(ISBLANK(H592)=FALSE,VLOOKUP(H592,'Hidden - Dropdown'!$B:$D,2,FALSE),"")</f>
        <v/>
      </c>
      <c r="J592" s="54" t="str">
        <f>IF(ISBLANK(H592)=FALSE,VLOOKUP(H592,'Hidden - Dropdown'!$B:$D,3,FALSE),"")</f>
        <v/>
      </c>
      <c r="L592" s="51" t="str">
        <f t="shared" si="27"/>
        <v/>
      </c>
      <c r="M592" s="75" t="e">
        <f t="shared" ca="1" si="28"/>
        <v>#VALUE!</v>
      </c>
      <c r="N592" s="83" t="str">
        <f>IF(ISBLANK(A592),"",IF(L592="One-time training","",HYPERLINK("mailto:"&amp;VLOOKUP(A592,'Contractor List'!$A:$J,5,FALSE)&amp;"?subject="&amp;'Hidden - Dropdown'!$L$7&amp;"&amp;body=Hi "&amp;C592&amp;","&amp;"%0A%0A"&amp;O592&amp;"%0A%0A"&amp;"Please take the training and provide feedback with the completion date.","send e-mail to this TM")))</f>
        <v/>
      </c>
      <c r="O592" s="22" t="str">
        <f>CONCATENATE("you are due for the"&amp;" '"&amp;Overview!H592, "' ", "training on ",CHAR(10),(TEXT(Overview!L592, "mm/dd/yyyy")),".")</f>
        <v>you are due for the '' training on 
.</v>
      </c>
      <c r="R592" s="72" t="e">
        <f t="shared" si="29"/>
        <v>#VALUE!</v>
      </c>
    </row>
    <row r="593" spans="1:18" ht="16" x14ac:dyDescent="0.35">
      <c r="A593" s="28"/>
      <c r="B593" s="47" t="str">
        <f>IF((ISBLANK(A593))," ",VLOOKUP(A593,'Contractor List'!$A:$J,2,FALSE))</f>
        <v xml:space="preserve"> </v>
      </c>
      <c r="C593" s="47" t="str">
        <f>IF((ISBLANK(A593))," ",VLOOKUP(A593,'Contractor List'!$A:$J,3,FALSE))</f>
        <v xml:space="preserve"> </v>
      </c>
      <c r="D593" s="47" t="str">
        <f>IF((ISBLANK(A593))," ",VLOOKUP(A593,'Contractor List'!$A:$J,7,FALSE))</f>
        <v xml:space="preserve"> </v>
      </c>
      <c r="E593" s="27" t="str">
        <f>IF((ISBLANK(A593))," ",VLOOKUP(A593,'Contractor List'!$A:$J,8,FALSE))</f>
        <v xml:space="preserve"> </v>
      </c>
      <c r="F593" s="27" t="str">
        <f>IF((ISBLANK(A593))," ",VLOOKUP(A593,'Contractor List'!$A:$J,9,FALSE))</f>
        <v xml:space="preserve"> </v>
      </c>
      <c r="G593" s="27" t="str">
        <f>IF((ISBLANK(A593))," ",VLOOKUP(A593,'Contractor List'!$A:$J,10,FALSE))</f>
        <v xml:space="preserve"> </v>
      </c>
      <c r="I593" s="26" t="str">
        <f>IF(ISBLANK(H593)=FALSE,VLOOKUP(H593,'Hidden - Dropdown'!$B:$D,2,FALSE),"")</f>
        <v/>
      </c>
      <c r="J593" s="54" t="str">
        <f>IF(ISBLANK(H593)=FALSE,VLOOKUP(H593,'Hidden - Dropdown'!$B:$D,3,FALSE),"")</f>
        <v/>
      </c>
      <c r="L593" s="51" t="str">
        <f t="shared" si="27"/>
        <v/>
      </c>
      <c r="M593" s="75" t="e">
        <f t="shared" ca="1" si="28"/>
        <v>#VALUE!</v>
      </c>
      <c r="N593" s="83" t="str">
        <f>IF(ISBLANK(A593),"",IF(L593="One-time training","",HYPERLINK("mailto:"&amp;VLOOKUP(A593,'Contractor List'!$A:$J,5,FALSE)&amp;"?subject="&amp;'Hidden - Dropdown'!$L$7&amp;"&amp;body=Hi "&amp;C593&amp;","&amp;"%0A%0A"&amp;O593&amp;"%0A%0A"&amp;"Please take the training and provide feedback with the completion date.","send e-mail to this TM")))</f>
        <v/>
      </c>
      <c r="O593" s="22" t="str">
        <f>CONCATENATE("you are due for the"&amp;" '"&amp;Overview!H593, "' ", "training on ",CHAR(10),(TEXT(Overview!L593, "mm/dd/yyyy")),".")</f>
        <v>you are due for the '' training on 
.</v>
      </c>
      <c r="R593" s="72" t="e">
        <f t="shared" si="29"/>
        <v>#VALUE!</v>
      </c>
    </row>
    <row r="594" spans="1:18" ht="16" x14ac:dyDescent="0.35">
      <c r="A594" s="28"/>
      <c r="B594" s="47" t="str">
        <f>IF((ISBLANK(A594))," ",VLOOKUP(A594,'Contractor List'!$A:$J,2,FALSE))</f>
        <v xml:space="preserve"> </v>
      </c>
      <c r="C594" s="47" t="str">
        <f>IF((ISBLANK(A594))," ",VLOOKUP(A594,'Contractor List'!$A:$J,3,FALSE))</f>
        <v xml:space="preserve"> </v>
      </c>
      <c r="D594" s="47" t="str">
        <f>IF((ISBLANK(A594))," ",VLOOKUP(A594,'Contractor List'!$A:$J,7,FALSE))</f>
        <v xml:space="preserve"> </v>
      </c>
      <c r="E594" s="27" t="str">
        <f>IF((ISBLANK(A594))," ",VLOOKUP(A594,'Contractor List'!$A:$J,8,FALSE))</f>
        <v xml:space="preserve"> </v>
      </c>
      <c r="F594" s="27" t="str">
        <f>IF((ISBLANK(A594))," ",VLOOKUP(A594,'Contractor List'!$A:$J,9,FALSE))</f>
        <v xml:space="preserve"> </v>
      </c>
      <c r="G594" s="27" t="str">
        <f>IF((ISBLANK(A594))," ",VLOOKUP(A594,'Contractor List'!$A:$J,10,FALSE))</f>
        <v xml:space="preserve"> </v>
      </c>
      <c r="I594" s="26" t="str">
        <f>IF(ISBLANK(H594)=FALSE,VLOOKUP(H594,'Hidden - Dropdown'!$B:$D,2,FALSE),"")</f>
        <v/>
      </c>
      <c r="J594" s="54" t="str">
        <f>IF(ISBLANK(H594)=FALSE,VLOOKUP(H594,'Hidden - Dropdown'!$B:$D,3,FALSE),"")</f>
        <v/>
      </c>
      <c r="L594" s="51" t="str">
        <f t="shared" si="27"/>
        <v/>
      </c>
      <c r="M594" s="75" t="e">
        <f t="shared" ca="1" si="28"/>
        <v>#VALUE!</v>
      </c>
      <c r="N594" s="83" t="str">
        <f>IF(ISBLANK(A594),"",IF(L594="One-time training","",HYPERLINK("mailto:"&amp;VLOOKUP(A594,'Contractor List'!$A:$J,5,FALSE)&amp;"?subject="&amp;'Hidden - Dropdown'!$L$7&amp;"&amp;body=Hi "&amp;C594&amp;","&amp;"%0A%0A"&amp;O594&amp;"%0A%0A"&amp;"Please take the training and provide feedback with the completion date.","send e-mail to this TM")))</f>
        <v/>
      </c>
      <c r="O594" s="22" t="str">
        <f>CONCATENATE("you are due for the"&amp;" '"&amp;Overview!H594, "' ", "training on ",CHAR(10),(TEXT(Overview!L594, "mm/dd/yyyy")),".")</f>
        <v>you are due for the '' training on 
.</v>
      </c>
      <c r="R594" s="72" t="e">
        <f t="shared" si="29"/>
        <v>#VALUE!</v>
      </c>
    </row>
    <row r="595" spans="1:18" ht="16" x14ac:dyDescent="0.35">
      <c r="A595" s="28"/>
      <c r="B595" s="47" t="str">
        <f>IF((ISBLANK(A595))," ",VLOOKUP(A595,'Contractor List'!$A:$J,2,FALSE))</f>
        <v xml:space="preserve"> </v>
      </c>
      <c r="C595" s="47" t="str">
        <f>IF((ISBLANK(A595))," ",VLOOKUP(A595,'Contractor List'!$A:$J,3,FALSE))</f>
        <v xml:space="preserve"> </v>
      </c>
      <c r="D595" s="47" t="str">
        <f>IF((ISBLANK(A595))," ",VLOOKUP(A595,'Contractor List'!$A:$J,7,FALSE))</f>
        <v xml:space="preserve"> </v>
      </c>
      <c r="E595" s="27" t="str">
        <f>IF((ISBLANK(A595))," ",VLOOKUP(A595,'Contractor List'!$A:$J,8,FALSE))</f>
        <v xml:space="preserve"> </v>
      </c>
      <c r="F595" s="27" t="str">
        <f>IF((ISBLANK(A595))," ",VLOOKUP(A595,'Contractor List'!$A:$J,9,FALSE))</f>
        <v xml:space="preserve"> </v>
      </c>
      <c r="G595" s="27" t="str">
        <f>IF((ISBLANK(A595))," ",VLOOKUP(A595,'Contractor List'!$A:$J,10,FALSE))</f>
        <v xml:space="preserve"> </v>
      </c>
      <c r="I595" s="26" t="str">
        <f>IF(ISBLANK(H595)=FALSE,VLOOKUP(H595,'Hidden - Dropdown'!$B:$D,2,FALSE),"")</f>
        <v/>
      </c>
      <c r="J595" s="54" t="str">
        <f>IF(ISBLANK(H595)=FALSE,VLOOKUP(H595,'Hidden - Dropdown'!$B:$D,3,FALSE),"")</f>
        <v/>
      </c>
      <c r="L595" s="51" t="str">
        <f t="shared" si="27"/>
        <v/>
      </c>
      <c r="M595" s="75" t="e">
        <f t="shared" ca="1" si="28"/>
        <v>#VALUE!</v>
      </c>
      <c r="N595" s="83" t="str">
        <f>IF(ISBLANK(A595),"",IF(L595="One-time training","",HYPERLINK("mailto:"&amp;VLOOKUP(A595,'Contractor List'!$A:$J,5,FALSE)&amp;"?subject="&amp;'Hidden - Dropdown'!$L$7&amp;"&amp;body=Hi "&amp;C595&amp;","&amp;"%0A%0A"&amp;O595&amp;"%0A%0A"&amp;"Please take the training and provide feedback with the completion date.","send e-mail to this TM")))</f>
        <v/>
      </c>
      <c r="O595" s="22" t="str">
        <f>CONCATENATE("you are due for the"&amp;" '"&amp;Overview!H595, "' ", "training on ",CHAR(10),(TEXT(Overview!L595, "mm/dd/yyyy")),".")</f>
        <v>you are due for the '' training on 
.</v>
      </c>
      <c r="R595" s="72" t="e">
        <f t="shared" si="29"/>
        <v>#VALUE!</v>
      </c>
    </row>
    <row r="596" spans="1:18" ht="16" x14ac:dyDescent="0.35">
      <c r="A596" s="28"/>
      <c r="B596" s="47" t="str">
        <f>IF((ISBLANK(A596))," ",VLOOKUP(A596,'Contractor List'!$A:$J,2,FALSE))</f>
        <v xml:space="preserve"> </v>
      </c>
      <c r="C596" s="47" t="str">
        <f>IF((ISBLANK(A596))," ",VLOOKUP(A596,'Contractor List'!$A:$J,3,FALSE))</f>
        <v xml:space="preserve"> </v>
      </c>
      <c r="D596" s="47" t="str">
        <f>IF((ISBLANK(A596))," ",VLOOKUP(A596,'Contractor List'!$A:$J,7,FALSE))</f>
        <v xml:space="preserve"> </v>
      </c>
      <c r="E596" s="27" t="str">
        <f>IF((ISBLANK(A596))," ",VLOOKUP(A596,'Contractor List'!$A:$J,8,FALSE))</f>
        <v xml:space="preserve"> </v>
      </c>
      <c r="F596" s="27" t="str">
        <f>IF((ISBLANK(A596))," ",VLOOKUP(A596,'Contractor List'!$A:$J,9,FALSE))</f>
        <v xml:space="preserve"> </v>
      </c>
      <c r="G596" s="27" t="str">
        <f>IF((ISBLANK(A596))," ",VLOOKUP(A596,'Contractor List'!$A:$J,10,FALSE))</f>
        <v xml:space="preserve"> </v>
      </c>
      <c r="I596" s="26" t="str">
        <f>IF(ISBLANK(H596)=FALSE,VLOOKUP(H596,'Hidden - Dropdown'!$B:$D,2,FALSE),"")</f>
        <v/>
      </c>
      <c r="J596" s="54" t="str">
        <f>IF(ISBLANK(H596)=FALSE,VLOOKUP(H596,'Hidden - Dropdown'!$B:$D,3,FALSE),"")</f>
        <v/>
      </c>
      <c r="L596" s="51" t="str">
        <f t="shared" si="27"/>
        <v/>
      </c>
      <c r="M596" s="75" t="e">
        <f t="shared" ca="1" si="28"/>
        <v>#VALUE!</v>
      </c>
      <c r="N596" s="83" t="str">
        <f>IF(ISBLANK(A596),"",IF(L596="One-time training","",HYPERLINK("mailto:"&amp;VLOOKUP(A596,'Contractor List'!$A:$J,5,FALSE)&amp;"?subject="&amp;'Hidden - Dropdown'!$L$7&amp;"&amp;body=Hi "&amp;C596&amp;","&amp;"%0A%0A"&amp;O596&amp;"%0A%0A"&amp;"Please take the training and provide feedback with the completion date.","send e-mail to this TM")))</f>
        <v/>
      </c>
      <c r="O596" s="22" t="str">
        <f>CONCATENATE("you are due for the"&amp;" '"&amp;Overview!H596, "' ", "training on ",CHAR(10),(TEXT(Overview!L596, "mm/dd/yyyy")),".")</f>
        <v>you are due for the '' training on 
.</v>
      </c>
      <c r="R596" s="72" t="e">
        <f t="shared" si="29"/>
        <v>#VALUE!</v>
      </c>
    </row>
    <row r="597" spans="1:18" ht="16" x14ac:dyDescent="0.35">
      <c r="A597" s="28"/>
      <c r="B597" s="47" t="str">
        <f>IF((ISBLANK(A597))," ",VLOOKUP(A597,'Contractor List'!$A:$J,2,FALSE))</f>
        <v xml:space="preserve"> </v>
      </c>
      <c r="C597" s="47" t="str">
        <f>IF((ISBLANK(A597))," ",VLOOKUP(A597,'Contractor List'!$A:$J,3,FALSE))</f>
        <v xml:space="preserve"> </v>
      </c>
      <c r="D597" s="47" t="str">
        <f>IF((ISBLANK(A597))," ",VLOOKUP(A597,'Contractor List'!$A:$J,7,FALSE))</f>
        <v xml:space="preserve"> </v>
      </c>
      <c r="E597" s="27" t="str">
        <f>IF((ISBLANK(A597))," ",VLOOKUP(A597,'Contractor List'!$A:$J,8,FALSE))</f>
        <v xml:space="preserve"> </v>
      </c>
      <c r="F597" s="27" t="str">
        <f>IF((ISBLANK(A597))," ",VLOOKUP(A597,'Contractor List'!$A:$J,9,FALSE))</f>
        <v xml:space="preserve"> </v>
      </c>
      <c r="G597" s="27" t="str">
        <f>IF((ISBLANK(A597))," ",VLOOKUP(A597,'Contractor List'!$A:$J,10,FALSE))</f>
        <v xml:space="preserve"> </v>
      </c>
      <c r="I597" s="26" t="str">
        <f>IF(ISBLANK(H597)=FALSE,VLOOKUP(H597,'Hidden - Dropdown'!$B:$D,2,FALSE),"")</f>
        <v/>
      </c>
      <c r="J597" s="54" t="str">
        <f>IF(ISBLANK(H597)=FALSE,VLOOKUP(H597,'Hidden - Dropdown'!$B:$D,3,FALSE),"")</f>
        <v/>
      </c>
      <c r="L597" s="51" t="str">
        <f t="shared" si="27"/>
        <v/>
      </c>
      <c r="M597" s="75" t="e">
        <f t="shared" ca="1" si="28"/>
        <v>#VALUE!</v>
      </c>
      <c r="N597" s="83" t="str">
        <f>IF(ISBLANK(A597),"",IF(L597="One-time training","",HYPERLINK("mailto:"&amp;VLOOKUP(A597,'Contractor List'!$A:$J,5,FALSE)&amp;"?subject="&amp;'Hidden - Dropdown'!$L$7&amp;"&amp;body=Hi "&amp;C597&amp;","&amp;"%0A%0A"&amp;O597&amp;"%0A%0A"&amp;"Please take the training and provide feedback with the completion date.","send e-mail to this TM")))</f>
        <v/>
      </c>
      <c r="O597" s="22" t="str">
        <f>CONCATENATE("you are due for the"&amp;" '"&amp;Overview!H597, "' ", "training on ",CHAR(10),(TEXT(Overview!L597, "mm/dd/yyyy")),".")</f>
        <v>you are due for the '' training on 
.</v>
      </c>
      <c r="R597" s="72" t="e">
        <f t="shared" si="29"/>
        <v>#VALUE!</v>
      </c>
    </row>
    <row r="598" spans="1:18" ht="16" x14ac:dyDescent="0.35">
      <c r="A598" s="28"/>
      <c r="B598" s="47" t="str">
        <f>IF((ISBLANK(A598))," ",VLOOKUP(A598,'Contractor List'!$A:$J,2,FALSE))</f>
        <v xml:space="preserve"> </v>
      </c>
      <c r="C598" s="47" t="str">
        <f>IF((ISBLANK(A598))," ",VLOOKUP(A598,'Contractor List'!$A:$J,3,FALSE))</f>
        <v xml:space="preserve"> </v>
      </c>
      <c r="D598" s="47" t="str">
        <f>IF((ISBLANK(A598))," ",VLOOKUP(A598,'Contractor List'!$A:$J,7,FALSE))</f>
        <v xml:space="preserve"> </v>
      </c>
      <c r="E598" s="27" t="str">
        <f>IF((ISBLANK(A598))," ",VLOOKUP(A598,'Contractor List'!$A:$J,8,FALSE))</f>
        <v xml:space="preserve"> </v>
      </c>
      <c r="F598" s="27" t="str">
        <f>IF((ISBLANK(A598))," ",VLOOKUP(A598,'Contractor List'!$A:$J,9,FALSE))</f>
        <v xml:space="preserve"> </v>
      </c>
      <c r="G598" s="27" t="str">
        <f>IF((ISBLANK(A598))," ",VLOOKUP(A598,'Contractor List'!$A:$J,10,FALSE))</f>
        <v xml:space="preserve"> </v>
      </c>
      <c r="I598" s="26" t="str">
        <f>IF(ISBLANK(H598)=FALSE,VLOOKUP(H598,'Hidden - Dropdown'!$B:$D,2,FALSE),"")</f>
        <v/>
      </c>
      <c r="J598" s="54" t="str">
        <f>IF(ISBLANK(H598)=FALSE,VLOOKUP(H598,'Hidden - Dropdown'!$B:$D,3,FALSE),"")</f>
        <v/>
      </c>
      <c r="L598" s="51" t="str">
        <f t="shared" si="27"/>
        <v/>
      </c>
      <c r="M598" s="75" t="e">
        <f t="shared" ca="1" si="28"/>
        <v>#VALUE!</v>
      </c>
      <c r="N598" s="83" t="str">
        <f>IF(ISBLANK(A598),"",IF(L598="One-time training","",HYPERLINK("mailto:"&amp;VLOOKUP(A598,'Contractor List'!$A:$J,5,FALSE)&amp;"?subject="&amp;'Hidden - Dropdown'!$L$7&amp;"&amp;body=Hi "&amp;C598&amp;","&amp;"%0A%0A"&amp;O598&amp;"%0A%0A"&amp;"Please take the training and provide feedback with the completion date.","send e-mail to this TM")))</f>
        <v/>
      </c>
      <c r="O598" s="22" t="str">
        <f>CONCATENATE("you are due for the"&amp;" '"&amp;Overview!H598, "' ", "training on ",CHAR(10),(TEXT(Overview!L598, "mm/dd/yyyy")),".")</f>
        <v>you are due for the '' training on 
.</v>
      </c>
      <c r="R598" s="72" t="e">
        <f t="shared" si="29"/>
        <v>#VALUE!</v>
      </c>
    </row>
    <row r="599" spans="1:18" ht="16" x14ac:dyDescent="0.35">
      <c r="A599" s="28"/>
      <c r="B599" s="47" t="str">
        <f>IF((ISBLANK(A599))," ",VLOOKUP(A599,'Contractor List'!$A:$J,2,FALSE))</f>
        <v xml:space="preserve"> </v>
      </c>
      <c r="C599" s="47" t="str">
        <f>IF((ISBLANK(A599))," ",VLOOKUP(A599,'Contractor List'!$A:$J,3,FALSE))</f>
        <v xml:space="preserve"> </v>
      </c>
      <c r="D599" s="47" t="str">
        <f>IF((ISBLANK(A599))," ",VLOOKUP(A599,'Contractor List'!$A:$J,7,FALSE))</f>
        <v xml:space="preserve"> </v>
      </c>
      <c r="E599" s="27" t="str">
        <f>IF((ISBLANK(A599))," ",VLOOKUP(A599,'Contractor List'!$A:$J,8,FALSE))</f>
        <v xml:space="preserve"> </v>
      </c>
      <c r="F599" s="27" t="str">
        <f>IF((ISBLANK(A599))," ",VLOOKUP(A599,'Contractor List'!$A:$J,9,FALSE))</f>
        <v xml:space="preserve"> </v>
      </c>
      <c r="G599" s="27" t="str">
        <f>IF((ISBLANK(A599))," ",VLOOKUP(A599,'Contractor List'!$A:$J,10,FALSE))</f>
        <v xml:space="preserve"> </v>
      </c>
      <c r="I599" s="26" t="str">
        <f>IF(ISBLANK(H599)=FALSE,VLOOKUP(H599,'Hidden - Dropdown'!$B:$D,2,FALSE),"")</f>
        <v/>
      </c>
      <c r="J599" s="54" t="str">
        <f>IF(ISBLANK(H599)=FALSE,VLOOKUP(H599,'Hidden - Dropdown'!$B:$D,3,FALSE),"")</f>
        <v/>
      </c>
      <c r="L599" s="51" t="str">
        <f t="shared" si="27"/>
        <v/>
      </c>
      <c r="M599" s="75" t="e">
        <f t="shared" ca="1" si="28"/>
        <v>#VALUE!</v>
      </c>
      <c r="N599" s="83" t="str">
        <f>IF(ISBLANK(A599),"",IF(L599="One-time training","",HYPERLINK("mailto:"&amp;VLOOKUP(A599,'Contractor List'!$A:$J,5,FALSE)&amp;"?subject="&amp;'Hidden - Dropdown'!$L$7&amp;"&amp;body=Hi "&amp;C599&amp;","&amp;"%0A%0A"&amp;O599&amp;"%0A%0A"&amp;"Please take the training and provide feedback with the completion date.","send e-mail to this TM")))</f>
        <v/>
      </c>
      <c r="O599" s="22" t="str">
        <f>CONCATENATE("you are due for the"&amp;" '"&amp;Overview!H599, "' ", "training on ",CHAR(10),(TEXT(Overview!L599, "mm/dd/yyyy")),".")</f>
        <v>you are due for the '' training on 
.</v>
      </c>
      <c r="R599" s="72" t="e">
        <f t="shared" si="29"/>
        <v>#VALUE!</v>
      </c>
    </row>
    <row r="600" spans="1:18" ht="16" x14ac:dyDescent="0.35">
      <c r="A600" s="28"/>
      <c r="B600" s="47" t="str">
        <f>IF((ISBLANK(A600))," ",VLOOKUP(A600,'Contractor List'!$A:$J,2,FALSE))</f>
        <v xml:space="preserve"> </v>
      </c>
      <c r="C600" s="47" t="str">
        <f>IF((ISBLANK(A600))," ",VLOOKUP(A600,'Contractor List'!$A:$J,3,FALSE))</f>
        <v xml:space="preserve"> </v>
      </c>
      <c r="D600" s="47" t="str">
        <f>IF((ISBLANK(A600))," ",VLOOKUP(A600,'Contractor List'!$A:$J,7,FALSE))</f>
        <v xml:space="preserve"> </v>
      </c>
      <c r="E600" s="27" t="str">
        <f>IF((ISBLANK(A600))," ",VLOOKUP(A600,'Contractor List'!$A:$J,8,FALSE))</f>
        <v xml:space="preserve"> </v>
      </c>
      <c r="F600" s="27" t="str">
        <f>IF((ISBLANK(A600))," ",VLOOKUP(A600,'Contractor List'!$A:$J,9,FALSE))</f>
        <v xml:space="preserve"> </v>
      </c>
      <c r="G600" s="27" t="str">
        <f>IF((ISBLANK(A600))," ",VLOOKUP(A600,'Contractor List'!$A:$J,10,FALSE))</f>
        <v xml:space="preserve"> </v>
      </c>
      <c r="I600" s="26" t="str">
        <f>IF(ISBLANK(H600)=FALSE,VLOOKUP(H600,'Hidden - Dropdown'!$B:$D,2,FALSE),"")</f>
        <v/>
      </c>
      <c r="J600" s="54" t="str">
        <f>IF(ISBLANK(H600)=FALSE,VLOOKUP(H600,'Hidden - Dropdown'!$B:$D,3,FALSE),"")</f>
        <v/>
      </c>
      <c r="L600" s="51" t="str">
        <f t="shared" si="27"/>
        <v/>
      </c>
      <c r="M600" s="75" t="e">
        <f t="shared" ca="1" si="28"/>
        <v>#VALUE!</v>
      </c>
      <c r="N600" s="83" t="str">
        <f>IF(ISBLANK(A600),"",IF(L600="One-time training","",HYPERLINK("mailto:"&amp;VLOOKUP(A600,'Contractor List'!$A:$J,5,FALSE)&amp;"?subject="&amp;'Hidden - Dropdown'!$L$7&amp;"&amp;body=Hi "&amp;C600&amp;","&amp;"%0A%0A"&amp;O600&amp;"%0A%0A"&amp;"Please take the training and provide feedback with the completion date.","send e-mail to this TM")))</f>
        <v/>
      </c>
      <c r="O600" s="22" t="str">
        <f>CONCATENATE("you are due for the"&amp;" '"&amp;Overview!H600, "' ", "training on ",CHAR(10),(TEXT(Overview!L600, "mm/dd/yyyy")),".")</f>
        <v>you are due for the '' training on 
.</v>
      </c>
      <c r="R600" s="72" t="e">
        <f t="shared" si="29"/>
        <v>#VALUE!</v>
      </c>
    </row>
    <row r="601" spans="1:18" ht="16" x14ac:dyDescent="0.35">
      <c r="A601" s="28"/>
      <c r="B601" s="47" t="str">
        <f>IF((ISBLANK(A601))," ",VLOOKUP(A601,'Contractor List'!$A:$J,2,FALSE))</f>
        <v xml:space="preserve"> </v>
      </c>
      <c r="C601" s="47" t="str">
        <f>IF((ISBLANK(A601))," ",VLOOKUP(A601,'Contractor List'!$A:$J,3,FALSE))</f>
        <v xml:space="preserve"> </v>
      </c>
      <c r="D601" s="47" t="str">
        <f>IF((ISBLANK(A601))," ",VLOOKUP(A601,'Contractor List'!$A:$J,7,FALSE))</f>
        <v xml:space="preserve"> </v>
      </c>
      <c r="E601" s="27" t="str">
        <f>IF((ISBLANK(A601))," ",VLOOKUP(A601,'Contractor List'!$A:$J,8,FALSE))</f>
        <v xml:space="preserve"> </v>
      </c>
      <c r="F601" s="27" t="str">
        <f>IF((ISBLANK(A601))," ",VLOOKUP(A601,'Contractor List'!$A:$J,9,FALSE))</f>
        <v xml:space="preserve"> </v>
      </c>
      <c r="G601" s="27" t="str">
        <f>IF((ISBLANK(A601))," ",VLOOKUP(A601,'Contractor List'!$A:$J,10,FALSE))</f>
        <v xml:space="preserve"> </v>
      </c>
      <c r="I601" s="26" t="str">
        <f>IF(ISBLANK(H601)=FALSE,VLOOKUP(H601,'Hidden - Dropdown'!$B:$D,2,FALSE),"")</f>
        <v/>
      </c>
      <c r="J601" s="54" t="str">
        <f>IF(ISBLANK(H601)=FALSE,VLOOKUP(H601,'Hidden - Dropdown'!$B:$D,3,FALSE),"")</f>
        <v/>
      </c>
      <c r="L601" s="51" t="str">
        <f t="shared" si="27"/>
        <v/>
      </c>
      <c r="M601" s="75" t="e">
        <f t="shared" ca="1" si="28"/>
        <v>#VALUE!</v>
      </c>
      <c r="N601" s="83" t="str">
        <f>IF(ISBLANK(A601),"",IF(L601="One-time training","",HYPERLINK("mailto:"&amp;VLOOKUP(A601,'Contractor List'!$A:$J,5,FALSE)&amp;"?subject="&amp;'Hidden - Dropdown'!$L$7&amp;"&amp;body=Hi "&amp;C601&amp;","&amp;"%0A%0A"&amp;O601&amp;"%0A%0A"&amp;"Please take the training and provide feedback with the completion date.","send e-mail to this TM")))</f>
        <v/>
      </c>
      <c r="O601" s="22" t="str">
        <f>CONCATENATE("you are due for the"&amp;" '"&amp;Overview!H601, "' ", "training on ",CHAR(10),(TEXT(Overview!L601, "mm/dd/yyyy")),".")</f>
        <v>you are due for the '' training on 
.</v>
      </c>
      <c r="R601" s="72" t="e">
        <f t="shared" si="29"/>
        <v>#VALUE!</v>
      </c>
    </row>
    <row r="602" spans="1:18" ht="16" x14ac:dyDescent="0.35">
      <c r="A602" s="28"/>
      <c r="B602" s="47" t="str">
        <f>IF((ISBLANK(A602))," ",VLOOKUP(A602,'Contractor List'!$A:$J,2,FALSE))</f>
        <v xml:space="preserve"> </v>
      </c>
      <c r="C602" s="47" t="str">
        <f>IF((ISBLANK(A602))," ",VLOOKUP(A602,'Contractor List'!$A:$J,3,FALSE))</f>
        <v xml:space="preserve"> </v>
      </c>
      <c r="D602" s="47" t="str">
        <f>IF((ISBLANK(A602))," ",VLOOKUP(A602,'Contractor List'!$A:$J,7,FALSE))</f>
        <v xml:space="preserve"> </v>
      </c>
      <c r="E602" s="27" t="str">
        <f>IF((ISBLANK(A602))," ",VLOOKUP(A602,'Contractor List'!$A:$J,8,FALSE))</f>
        <v xml:space="preserve"> </v>
      </c>
      <c r="F602" s="27" t="str">
        <f>IF((ISBLANK(A602))," ",VLOOKUP(A602,'Contractor List'!$A:$J,9,FALSE))</f>
        <v xml:space="preserve"> </v>
      </c>
      <c r="G602" s="27" t="str">
        <f>IF((ISBLANK(A602))," ",VLOOKUP(A602,'Contractor List'!$A:$J,10,FALSE))</f>
        <v xml:space="preserve"> </v>
      </c>
      <c r="I602" s="26" t="str">
        <f>IF(ISBLANK(H602)=FALSE,VLOOKUP(H602,'Hidden - Dropdown'!$B:$D,2,FALSE),"")</f>
        <v/>
      </c>
      <c r="J602" s="54" t="str">
        <f>IF(ISBLANK(H602)=FALSE,VLOOKUP(H602,'Hidden - Dropdown'!$B:$D,3,FALSE),"")</f>
        <v/>
      </c>
      <c r="L602" s="51" t="str">
        <f t="shared" si="27"/>
        <v/>
      </c>
      <c r="M602" s="75" t="e">
        <f t="shared" ca="1" si="28"/>
        <v>#VALUE!</v>
      </c>
      <c r="N602" s="83" t="str">
        <f>IF(ISBLANK(A602),"",IF(L602="One-time training","",HYPERLINK("mailto:"&amp;VLOOKUP(A602,'Contractor List'!$A:$J,5,FALSE)&amp;"?subject="&amp;'Hidden - Dropdown'!$L$7&amp;"&amp;body=Hi "&amp;C602&amp;","&amp;"%0A%0A"&amp;O602&amp;"%0A%0A"&amp;"Please take the training and provide feedback with the completion date.","send e-mail to this TM")))</f>
        <v/>
      </c>
      <c r="O602" s="22" t="str">
        <f>CONCATENATE("you are due for the"&amp;" '"&amp;Overview!H602, "' ", "training on ",CHAR(10),(TEXT(Overview!L602, "mm/dd/yyyy")),".")</f>
        <v>you are due for the '' training on 
.</v>
      </c>
      <c r="R602" s="72" t="e">
        <f t="shared" si="29"/>
        <v>#VALUE!</v>
      </c>
    </row>
    <row r="603" spans="1:18" ht="16" x14ac:dyDescent="0.35">
      <c r="A603" s="28"/>
      <c r="B603" s="47" t="str">
        <f>IF((ISBLANK(A603))," ",VLOOKUP(A603,'Contractor List'!$A:$J,2,FALSE))</f>
        <v xml:space="preserve"> </v>
      </c>
      <c r="C603" s="47" t="str">
        <f>IF((ISBLANK(A603))," ",VLOOKUP(A603,'Contractor List'!$A:$J,3,FALSE))</f>
        <v xml:space="preserve"> </v>
      </c>
      <c r="D603" s="47" t="str">
        <f>IF((ISBLANK(A603))," ",VLOOKUP(A603,'Contractor List'!$A:$J,7,FALSE))</f>
        <v xml:space="preserve"> </v>
      </c>
      <c r="E603" s="27" t="str">
        <f>IF((ISBLANK(A603))," ",VLOOKUP(A603,'Contractor List'!$A:$J,8,FALSE))</f>
        <v xml:space="preserve"> </v>
      </c>
      <c r="F603" s="27" t="str">
        <f>IF((ISBLANK(A603))," ",VLOOKUP(A603,'Contractor List'!$A:$J,9,FALSE))</f>
        <v xml:space="preserve"> </v>
      </c>
      <c r="G603" s="27" t="str">
        <f>IF((ISBLANK(A603))," ",VLOOKUP(A603,'Contractor List'!$A:$J,10,FALSE))</f>
        <v xml:space="preserve"> </v>
      </c>
      <c r="I603" s="26" t="str">
        <f>IF(ISBLANK(H603)=FALSE,VLOOKUP(H603,'Hidden - Dropdown'!$B:$D,2,FALSE),"")</f>
        <v/>
      </c>
      <c r="J603" s="54" t="str">
        <f>IF(ISBLANK(H603)=FALSE,VLOOKUP(H603,'Hidden - Dropdown'!$B:$D,3,FALSE),"")</f>
        <v/>
      </c>
      <c r="L603" s="51" t="str">
        <f t="shared" si="27"/>
        <v/>
      </c>
      <c r="M603" s="75" t="e">
        <f t="shared" ca="1" si="28"/>
        <v>#VALUE!</v>
      </c>
      <c r="N603" s="83" t="str">
        <f>IF(ISBLANK(A603),"",IF(L603="One-time training","",HYPERLINK("mailto:"&amp;VLOOKUP(A603,'Contractor List'!$A:$J,5,FALSE)&amp;"?subject="&amp;'Hidden - Dropdown'!$L$7&amp;"&amp;body=Hi "&amp;C603&amp;","&amp;"%0A%0A"&amp;O603&amp;"%0A%0A"&amp;"Please take the training and provide feedback with the completion date.","send e-mail to this TM")))</f>
        <v/>
      </c>
      <c r="O603" s="22" t="str">
        <f>CONCATENATE("you are due for the"&amp;" '"&amp;Overview!H603, "' ", "training on ",CHAR(10),(TEXT(Overview!L603, "mm/dd/yyyy")),".")</f>
        <v>you are due for the '' training on 
.</v>
      </c>
      <c r="R603" s="72" t="e">
        <f t="shared" si="29"/>
        <v>#VALUE!</v>
      </c>
    </row>
    <row r="604" spans="1:18" ht="16" x14ac:dyDescent="0.35">
      <c r="A604" s="28"/>
      <c r="B604" s="47" t="str">
        <f>IF((ISBLANK(A604))," ",VLOOKUP(A604,'Contractor List'!$A:$J,2,FALSE))</f>
        <v xml:space="preserve"> </v>
      </c>
      <c r="C604" s="47" t="str">
        <f>IF((ISBLANK(A604))," ",VLOOKUP(A604,'Contractor List'!$A:$J,3,FALSE))</f>
        <v xml:space="preserve"> </v>
      </c>
      <c r="D604" s="47" t="str">
        <f>IF((ISBLANK(A604))," ",VLOOKUP(A604,'Contractor List'!$A:$J,7,FALSE))</f>
        <v xml:space="preserve"> </v>
      </c>
      <c r="E604" s="27" t="str">
        <f>IF((ISBLANK(A604))," ",VLOOKUP(A604,'Contractor List'!$A:$J,8,FALSE))</f>
        <v xml:space="preserve"> </v>
      </c>
      <c r="F604" s="27" t="str">
        <f>IF((ISBLANK(A604))," ",VLOOKUP(A604,'Contractor List'!$A:$J,9,FALSE))</f>
        <v xml:space="preserve"> </v>
      </c>
      <c r="G604" s="27" t="str">
        <f>IF((ISBLANK(A604))," ",VLOOKUP(A604,'Contractor List'!$A:$J,10,FALSE))</f>
        <v xml:space="preserve"> </v>
      </c>
      <c r="I604" s="26" t="str">
        <f>IF(ISBLANK(H604)=FALSE,VLOOKUP(H604,'Hidden - Dropdown'!$B:$D,2,FALSE),"")</f>
        <v/>
      </c>
      <c r="J604" s="54" t="str">
        <f>IF(ISBLANK(H604)=FALSE,VLOOKUP(H604,'Hidden - Dropdown'!$B:$D,3,FALSE),"")</f>
        <v/>
      </c>
      <c r="L604" s="51" t="str">
        <f t="shared" si="27"/>
        <v/>
      </c>
      <c r="M604" s="75" t="e">
        <f t="shared" ca="1" si="28"/>
        <v>#VALUE!</v>
      </c>
      <c r="N604" s="83" t="str">
        <f>IF(ISBLANK(A604),"",IF(L604="One-time training","",HYPERLINK("mailto:"&amp;VLOOKUP(A604,'Contractor List'!$A:$J,5,FALSE)&amp;"?subject="&amp;'Hidden - Dropdown'!$L$7&amp;"&amp;body=Hi "&amp;C604&amp;","&amp;"%0A%0A"&amp;O604&amp;"%0A%0A"&amp;"Please take the training and provide feedback with the completion date.","send e-mail to this TM")))</f>
        <v/>
      </c>
      <c r="O604" s="22" t="str">
        <f>CONCATENATE("you are due for the"&amp;" '"&amp;Overview!H604, "' ", "training on ",CHAR(10),(TEXT(Overview!L604, "mm/dd/yyyy")),".")</f>
        <v>you are due for the '' training on 
.</v>
      </c>
      <c r="R604" s="72" t="e">
        <f t="shared" si="29"/>
        <v>#VALUE!</v>
      </c>
    </row>
    <row r="605" spans="1:18" ht="16" x14ac:dyDescent="0.35">
      <c r="A605" s="28"/>
      <c r="B605" s="47" t="str">
        <f>IF((ISBLANK(A605))," ",VLOOKUP(A605,'Contractor List'!$A:$J,2,FALSE))</f>
        <v xml:space="preserve"> </v>
      </c>
      <c r="C605" s="47" t="str">
        <f>IF((ISBLANK(A605))," ",VLOOKUP(A605,'Contractor List'!$A:$J,3,FALSE))</f>
        <v xml:space="preserve"> </v>
      </c>
      <c r="D605" s="47" t="str">
        <f>IF((ISBLANK(A605))," ",VLOOKUP(A605,'Contractor List'!$A:$J,7,FALSE))</f>
        <v xml:space="preserve"> </v>
      </c>
      <c r="E605" s="27" t="str">
        <f>IF((ISBLANK(A605))," ",VLOOKUP(A605,'Contractor List'!$A:$J,8,FALSE))</f>
        <v xml:space="preserve"> </v>
      </c>
      <c r="F605" s="27" t="str">
        <f>IF((ISBLANK(A605))," ",VLOOKUP(A605,'Contractor List'!$A:$J,9,FALSE))</f>
        <v xml:space="preserve"> </v>
      </c>
      <c r="G605" s="27" t="str">
        <f>IF((ISBLANK(A605))," ",VLOOKUP(A605,'Contractor List'!$A:$J,10,FALSE))</f>
        <v xml:space="preserve"> </v>
      </c>
      <c r="I605" s="26" t="str">
        <f>IF(ISBLANK(H605)=FALSE,VLOOKUP(H605,'Hidden - Dropdown'!$B:$D,2,FALSE),"")</f>
        <v/>
      </c>
      <c r="J605" s="54" t="str">
        <f>IF(ISBLANK(H605)=FALSE,VLOOKUP(H605,'Hidden - Dropdown'!$B:$D,3,FALSE),"")</f>
        <v/>
      </c>
      <c r="L605" s="51" t="str">
        <f t="shared" si="27"/>
        <v/>
      </c>
      <c r="M605" s="75" t="e">
        <f t="shared" ca="1" si="28"/>
        <v>#VALUE!</v>
      </c>
      <c r="N605" s="83" t="str">
        <f>IF(ISBLANK(A605),"",IF(L605="One-time training","",HYPERLINK("mailto:"&amp;VLOOKUP(A605,'Contractor List'!$A:$J,5,FALSE)&amp;"?subject="&amp;'Hidden - Dropdown'!$L$7&amp;"&amp;body=Hi "&amp;C605&amp;","&amp;"%0A%0A"&amp;O605&amp;"%0A%0A"&amp;"Please take the training and provide feedback with the completion date.","send e-mail to this TM")))</f>
        <v/>
      </c>
      <c r="O605" s="22" t="str">
        <f>CONCATENATE("you are due for the"&amp;" '"&amp;Overview!H605, "' ", "training on ",CHAR(10),(TEXT(Overview!L605, "mm/dd/yyyy")),".")</f>
        <v>you are due for the '' training on 
.</v>
      </c>
      <c r="R605" s="72" t="e">
        <f t="shared" si="29"/>
        <v>#VALUE!</v>
      </c>
    </row>
    <row r="606" spans="1:18" ht="16" x14ac:dyDescent="0.35">
      <c r="A606" s="28"/>
      <c r="B606" s="47" t="str">
        <f>IF((ISBLANK(A606))," ",VLOOKUP(A606,'Contractor List'!$A:$J,2,FALSE))</f>
        <v xml:space="preserve"> </v>
      </c>
      <c r="C606" s="47" t="str">
        <f>IF((ISBLANK(A606))," ",VLOOKUP(A606,'Contractor List'!$A:$J,3,FALSE))</f>
        <v xml:space="preserve"> </v>
      </c>
      <c r="D606" s="47" t="str">
        <f>IF((ISBLANK(A606))," ",VLOOKUP(A606,'Contractor List'!$A:$J,7,FALSE))</f>
        <v xml:space="preserve"> </v>
      </c>
      <c r="E606" s="27" t="str">
        <f>IF((ISBLANK(A606))," ",VLOOKUP(A606,'Contractor List'!$A:$J,8,FALSE))</f>
        <v xml:space="preserve"> </v>
      </c>
      <c r="F606" s="27" t="str">
        <f>IF((ISBLANK(A606))," ",VLOOKUP(A606,'Contractor List'!$A:$J,9,FALSE))</f>
        <v xml:space="preserve"> </v>
      </c>
      <c r="G606" s="27" t="str">
        <f>IF((ISBLANK(A606))," ",VLOOKUP(A606,'Contractor List'!$A:$J,10,FALSE))</f>
        <v xml:space="preserve"> </v>
      </c>
      <c r="I606" s="26" t="str">
        <f>IF(ISBLANK(H606)=FALSE,VLOOKUP(H606,'Hidden - Dropdown'!$B:$D,2,FALSE),"")</f>
        <v/>
      </c>
      <c r="J606" s="54" t="str">
        <f>IF(ISBLANK(H606)=FALSE,VLOOKUP(H606,'Hidden - Dropdown'!$B:$D,3,FALSE),"")</f>
        <v/>
      </c>
      <c r="L606" s="51" t="str">
        <f t="shared" si="27"/>
        <v/>
      </c>
      <c r="M606" s="75" t="e">
        <f t="shared" ca="1" si="28"/>
        <v>#VALUE!</v>
      </c>
      <c r="N606" s="83" t="str">
        <f>IF(ISBLANK(A606),"",IF(L606="One-time training","",HYPERLINK("mailto:"&amp;VLOOKUP(A606,'Contractor List'!$A:$J,5,FALSE)&amp;"?subject="&amp;'Hidden - Dropdown'!$L$7&amp;"&amp;body=Hi "&amp;C606&amp;","&amp;"%0A%0A"&amp;O606&amp;"%0A%0A"&amp;"Please take the training and provide feedback with the completion date.","send e-mail to this TM")))</f>
        <v/>
      </c>
      <c r="O606" s="22" t="str">
        <f>CONCATENATE("you are due for the"&amp;" '"&amp;Overview!H606, "' ", "training on ",CHAR(10),(TEXT(Overview!L606, "mm/dd/yyyy")),".")</f>
        <v>you are due for the '' training on 
.</v>
      </c>
      <c r="R606" s="72" t="e">
        <f t="shared" si="29"/>
        <v>#VALUE!</v>
      </c>
    </row>
    <row r="607" spans="1:18" ht="16" x14ac:dyDescent="0.35">
      <c r="A607" s="28"/>
      <c r="B607" s="47" t="str">
        <f>IF((ISBLANK(A607))," ",VLOOKUP(A607,'Contractor List'!$A:$J,2,FALSE))</f>
        <v xml:space="preserve"> </v>
      </c>
      <c r="C607" s="47" t="str">
        <f>IF((ISBLANK(A607))," ",VLOOKUP(A607,'Contractor List'!$A:$J,3,FALSE))</f>
        <v xml:space="preserve"> </v>
      </c>
      <c r="D607" s="47" t="str">
        <f>IF((ISBLANK(A607))," ",VLOOKUP(A607,'Contractor List'!$A:$J,7,FALSE))</f>
        <v xml:space="preserve"> </v>
      </c>
      <c r="E607" s="27" t="str">
        <f>IF((ISBLANK(A607))," ",VLOOKUP(A607,'Contractor List'!$A:$J,8,FALSE))</f>
        <v xml:space="preserve"> </v>
      </c>
      <c r="F607" s="27" t="str">
        <f>IF((ISBLANK(A607))," ",VLOOKUP(A607,'Contractor List'!$A:$J,9,FALSE))</f>
        <v xml:space="preserve"> </v>
      </c>
      <c r="G607" s="27" t="str">
        <f>IF((ISBLANK(A607))," ",VLOOKUP(A607,'Contractor List'!$A:$J,10,FALSE))</f>
        <v xml:space="preserve"> </v>
      </c>
      <c r="I607" s="26" t="str">
        <f>IF(ISBLANK(H607)=FALSE,VLOOKUP(H607,'Hidden - Dropdown'!$B:$D,2,FALSE),"")</f>
        <v/>
      </c>
      <c r="J607" s="54" t="str">
        <f>IF(ISBLANK(H607)=FALSE,VLOOKUP(H607,'Hidden - Dropdown'!$B:$D,3,FALSE),"")</f>
        <v/>
      </c>
      <c r="L607" s="51" t="str">
        <f t="shared" si="27"/>
        <v/>
      </c>
      <c r="M607" s="75" t="e">
        <f t="shared" ca="1" si="28"/>
        <v>#VALUE!</v>
      </c>
      <c r="N607" s="83" t="str">
        <f>IF(ISBLANK(A607),"",IF(L607="One-time training","",HYPERLINK("mailto:"&amp;VLOOKUP(A607,'Contractor List'!$A:$J,5,FALSE)&amp;"?subject="&amp;'Hidden - Dropdown'!$L$7&amp;"&amp;body=Hi "&amp;C607&amp;","&amp;"%0A%0A"&amp;O607&amp;"%0A%0A"&amp;"Please take the training and provide feedback with the completion date.","send e-mail to this TM")))</f>
        <v/>
      </c>
      <c r="O607" s="22" t="str">
        <f>CONCATENATE("you are due for the"&amp;" '"&amp;Overview!H607, "' ", "training on ",CHAR(10),(TEXT(Overview!L607, "mm/dd/yyyy")),".")</f>
        <v>you are due for the '' training on 
.</v>
      </c>
      <c r="R607" s="72" t="e">
        <f t="shared" si="29"/>
        <v>#VALUE!</v>
      </c>
    </row>
    <row r="608" spans="1:18" ht="16" x14ac:dyDescent="0.35">
      <c r="A608" s="28"/>
      <c r="B608" s="47" t="str">
        <f>IF((ISBLANK(A608))," ",VLOOKUP(A608,'Contractor List'!$A:$J,2,FALSE))</f>
        <v xml:space="preserve"> </v>
      </c>
      <c r="C608" s="47" t="str">
        <f>IF((ISBLANK(A608))," ",VLOOKUP(A608,'Contractor List'!$A:$J,3,FALSE))</f>
        <v xml:space="preserve"> </v>
      </c>
      <c r="D608" s="47" t="str">
        <f>IF((ISBLANK(A608))," ",VLOOKUP(A608,'Contractor List'!$A:$J,7,FALSE))</f>
        <v xml:space="preserve"> </v>
      </c>
      <c r="E608" s="27" t="str">
        <f>IF((ISBLANK(A608))," ",VLOOKUP(A608,'Contractor List'!$A:$J,8,FALSE))</f>
        <v xml:space="preserve"> </v>
      </c>
      <c r="F608" s="27" t="str">
        <f>IF((ISBLANK(A608))," ",VLOOKUP(A608,'Contractor List'!$A:$J,9,FALSE))</f>
        <v xml:space="preserve"> </v>
      </c>
      <c r="G608" s="27" t="str">
        <f>IF((ISBLANK(A608))," ",VLOOKUP(A608,'Contractor List'!$A:$J,10,FALSE))</f>
        <v xml:space="preserve"> </v>
      </c>
      <c r="I608" s="26" t="str">
        <f>IF(ISBLANK(H608)=FALSE,VLOOKUP(H608,'Hidden - Dropdown'!$B:$D,2,FALSE),"")</f>
        <v/>
      </c>
      <c r="J608" s="54" t="str">
        <f>IF(ISBLANK(H608)=FALSE,VLOOKUP(H608,'Hidden - Dropdown'!$B:$D,3,FALSE),"")</f>
        <v/>
      </c>
      <c r="L608" s="51" t="str">
        <f t="shared" si="27"/>
        <v/>
      </c>
      <c r="M608" s="75" t="e">
        <f t="shared" ca="1" si="28"/>
        <v>#VALUE!</v>
      </c>
      <c r="N608" s="83" t="str">
        <f>IF(ISBLANK(A608),"",IF(L608="One-time training","",HYPERLINK("mailto:"&amp;VLOOKUP(A608,'Contractor List'!$A:$J,5,FALSE)&amp;"?subject="&amp;'Hidden - Dropdown'!$L$7&amp;"&amp;body=Hi "&amp;C608&amp;","&amp;"%0A%0A"&amp;O608&amp;"%0A%0A"&amp;"Please take the training and provide feedback with the completion date.","send e-mail to this TM")))</f>
        <v/>
      </c>
      <c r="O608" s="22" t="str">
        <f>CONCATENATE("you are due for the"&amp;" '"&amp;Overview!H608, "' ", "training on ",CHAR(10),(TEXT(Overview!L608, "mm/dd/yyyy")),".")</f>
        <v>you are due for the '' training on 
.</v>
      </c>
      <c r="R608" s="72" t="e">
        <f t="shared" si="29"/>
        <v>#VALUE!</v>
      </c>
    </row>
    <row r="609" spans="1:18" ht="16" x14ac:dyDescent="0.35">
      <c r="A609" s="28"/>
      <c r="B609" s="47" t="str">
        <f>IF((ISBLANK(A609))," ",VLOOKUP(A609,'Contractor List'!$A:$J,2,FALSE))</f>
        <v xml:space="preserve"> </v>
      </c>
      <c r="C609" s="47" t="str">
        <f>IF((ISBLANK(A609))," ",VLOOKUP(A609,'Contractor List'!$A:$J,3,FALSE))</f>
        <v xml:space="preserve"> </v>
      </c>
      <c r="D609" s="47" t="str">
        <f>IF((ISBLANK(A609))," ",VLOOKUP(A609,'Contractor List'!$A:$J,7,FALSE))</f>
        <v xml:space="preserve"> </v>
      </c>
      <c r="E609" s="27" t="str">
        <f>IF((ISBLANK(A609))," ",VLOOKUP(A609,'Contractor List'!$A:$J,8,FALSE))</f>
        <v xml:space="preserve"> </v>
      </c>
      <c r="F609" s="27" t="str">
        <f>IF((ISBLANK(A609))," ",VLOOKUP(A609,'Contractor List'!$A:$J,9,FALSE))</f>
        <v xml:space="preserve"> </v>
      </c>
      <c r="G609" s="27" t="str">
        <f>IF((ISBLANK(A609))," ",VLOOKUP(A609,'Contractor List'!$A:$J,10,FALSE))</f>
        <v xml:space="preserve"> </v>
      </c>
      <c r="I609" s="26" t="str">
        <f>IF(ISBLANK(H609)=FALSE,VLOOKUP(H609,'Hidden - Dropdown'!$B:$D,2,FALSE),"")</f>
        <v/>
      </c>
      <c r="J609" s="54" t="str">
        <f>IF(ISBLANK(H609)=FALSE,VLOOKUP(H609,'Hidden - Dropdown'!$B:$D,3,FALSE),"")</f>
        <v/>
      </c>
      <c r="L609" s="51" t="str">
        <f t="shared" si="27"/>
        <v/>
      </c>
      <c r="M609" s="75" t="e">
        <f t="shared" ca="1" si="28"/>
        <v>#VALUE!</v>
      </c>
      <c r="N609" s="83" t="str">
        <f>IF(ISBLANK(A609),"",IF(L609="One-time training","",HYPERLINK("mailto:"&amp;VLOOKUP(A609,'Contractor List'!$A:$J,5,FALSE)&amp;"?subject="&amp;'Hidden - Dropdown'!$L$7&amp;"&amp;body=Hi "&amp;C609&amp;","&amp;"%0A%0A"&amp;O609&amp;"%0A%0A"&amp;"Please take the training and provide feedback with the completion date.","send e-mail to this TM")))</f>
        <v/>
      </c>
      <c r="O609" s="22" t="str">
        <f>CONCATENATE("you are due for the"&amp;" '"&amp;Overview!H609, "' ", "training on ",CHAR(10),(TEXT(Overview!L609, "mm/dd/yyyy")),".")</f>
        <v>you are due for the '' training on 
.</v>
      </c>
      <c r="R609" s="72" t="e">
        <f t="shared" si="29"/>
        <v>#VALUE!</v>
      </c>
    </row>
    <row r="610" spans="1:18" ht="16" x14ac:dyDescent="0.35">
      <c r="A610" s="28"/>
      <c r="B610" s="47" t="str">
        <f>IF((ISBLANK(A610))," ",VLOOKUP(A610,'Contractor List'!$A:$J,2,FALSE))</f>
        <v xml:space="preserve"> </v>
      </c>
      <c r="C610" s="47" t="str">
        <f>IF((ISBLANK(A610))," ",VLOOKUP(A610,'Contractor List'!$A:$J,3,FALSE))</f>
        <v xml:space="preserve"> </v>
      </c>
      <c r="D610" s="47" t="str">
        <f>IF((ISBLANK(A610))," ",VLOOKUP(A610,'Contractor List'!$A:$J,7,FALSE))</f>
        <v xml:space="preserve"> </v>
      </c>
      <c r="E610" s="27" t="str">
        <f>IF((ISBLANK(A610))," ",VLOOKUP(A610,'Contractor List'!$A:$J,8,FALSE))</f>
        <v xml:space="preserve"> </v>
      </c>
      <c r="F610" s="27" t="str">
        <f>IF((ISBLANK(A610))," ",VLOOKUP(A610,'Contractor List'!$A:$J,9,FALSE))</f>
        <v xml:space="preserve"> </v>
      </c>
      <c r="G610" s="27" t="str">
        <f>IF((ISBLANK(A610))," ",VLOOKUP(A610,'Contractor List'!$A:$J,10,FALSE))</f>
        <v xml:space="preserve"> </v>
      </c>
      <c r="I610" s="26" t="str">
        <f>IF(ISBLANK(H610)=FALSE,VLOOKUP(H610,'Hidden - Dropdown'!$B:$D,2,FALSE),"")</f>
        <v/>
      </c>
      <c r="J610" s="54" t="str">
        <f>IF(ISBLANK(H610)=FALSE,VLOOKUP(H610,'Hidden - Dropdown'!$B:$D,3,FALSE),"")</f>
        <v/>
      </c>
      <c r="L610" s="51" t="str">
        <f t="shared" si="27"/>
        <v/>
      </c>
      <c r="M610" s="75" t="e">
        <f t="shared" ca="1" si="28"/>
        <v>#VALUE!</v>
      </c>
      <c r="N610" s="83" t="str">
        <f>IF(ISBLANK(A610),"",IF(L610="One-time training","",HYPERLINK("mailto:"&amp;VLOOKUP(A610,'Contractor List'!$A:$J,5,FALSE)&amp;"?subject="&amp;'Hidden - Dropdown'!$L$7&amp;"&amp;body=Hi "&amp;C610&amp;","&amp;"%0A%0A"&amp;O610&amp;"%0A%0A"&amp;"Please take the training and provide feedback with the completion date.","send e-mail to this TM")))</f>
        <v/>
      </c>
      <c r="O610" s="22" t="str">
        <f>CONCATENATE("you are due for the"&amp;" '"&amp;Overview!H610, "' ", "training on ",CHAR(10),(TEXT(Overview!L610, "mm/dd/yyyy")),".")</f>
        <v>you are due for the '' training on 
.</v>
      </c>
      <c r="R610" s="72" t="e">
        <f t="shared" si="29"/>
        <v>#VALUE!</v>
      </c>
    </row>
    <row r="611" spans="1:18" ht="16" x14ac:dyDescent="0.35">
      <c r="A611" s="28"/>
      <c r="B611" s="47" t="str">
        <f>IF((ISBLANK(A611))," ",VLOOKUP(A611,'Contractor List'!$A:$J,2,FALSE))</f>
        <v xml:space="preserve"> </v>
      </c>
      <c r="C611" s="47" t="str">
        <f>IF((ISBLANK(A611))," ",VLOOKUP(A611,'Contractor List'!$A:$J,3,FALSE))</f>
        <v xml:space="preserve"> </v>
      </c>
      <c r="D611" s="47" t="str">
        <f>IF((ISBLANK(A611))," ",VLOOKUP(A611,'Contractor List'!$A:$J,7,FALSE))</f>
        <v xml:space="preserve"> </v>
      </c>
      <c r="E611" s="27" t="str">
        <f>IF((ISBLANK(A611))," ",VLOOKUP(A611,'Contractor List'!$A:$J,8,FALSE))</f>
        <v xml:space="preserve"> </v>
      </c>
      <c r="F611" s="27" t="str">
        <f>IF((ISBLANK(A611))," ",VLOOKUP(A611,'Contractor List'!$A:$J,9,FALSE))</f>
        <v xml:space="preserve"> </v>
      </c>
      <c r="G611" s="27" t="str">
        <f>IF((ISBLANK(A611))," ",VLOOKUP(A611,'Contractor List'!$A:$J,10,FALSE))</f>
        <v xml:space="preserve"> </v>
      </c>
      <c r="I611" s="26" t="str">
        <f>IF(ISBLANK(H611)=FALSE,VLOOKUP(H611,'Hidden - Dropdown'!$B:$D,2,FALSE),"")</f>
        <v/>
      </c>
      <c r="J611" s="54" t="str">
        <f>IF(ISBLANK(H611)=FALSE,VLOOKUP(H611,'Hidden - Dropdown'!$B:$D,3,FALSE),"")</f>
        <v/>
      </c>
      <c r="L611" s="51" t="str">
        <f t="shared" si="27"/>
        <v/>
      </c>
      <c r="M611" s="75" t="e">
        <f t="shared" ca="1" si="28"/>
        <v>#VALUE!</v>
      </c>
      <c r="N611" s="83" t="str">
        <f>IF(ISBLANK(A611),"",IF(L611="One-time training","",HYPERLINK("mailto:"&amp;VLOOKUP(A611,'Contractor List'!$A:$J,5,FALSE)&amp;"?subject="&amp;'Hidden - Dropdown'!$L$7&amp;"&amp;body=Hi "&amp;C611&amp;","&amp;"%0A%0A"&amp;O611&amp;"%0A%0A"&amp;"Please take the training and provide feedback with the completion date.","send e-mail to this TM")))</f>
        <v/>
      </c>
      <c r="O611" s="22" t="str">
        <f>CONCATENATE("you are due for the"&amp;" '"&amp;Overview!H611, "' ", "training on ",CHAR(10),(TEXT(Overview!L611, "mm/dd/yyyy")),".")</f>
        <v>you are due for the '' training on 
.</v>
      </c>
      <c r="R611" s="72" t="e">
        <f t="shared" si="29"/>
        <v>#VALUE!</v>
      </c>
    </row>
    <row r="612" spans="1:18" ht="16" x14ac:dyDescent="0.35">
      <c r="A612" s="28"/>
      <c r="B612" s="47" t="str">
        <f>IF((ISBLANK(A612))," ",VLOOKUP(A612,'Contractor List'!$A:$J,2,FALSE))</f>
        <v xml:space="preserve"> </v>
      </c>
      <c r="C612" s="47" t="str">
        <f>IF((ISBLANK(A612))," ",VLOOKUP(A612,'Contractor List'!$A:$J,3,FALSE))</f>
        <v xml:space="preserve"> </v>
      </c>
      <c r="D612" s="47" t="str">
        <f>IF((ISBLANK(A612))," ",VLOOKUP(A612,'Contractor List'!$A:$J,7,FALSE))</f>
        <v xml:space="preserve"> </v>
      </c>
      <c r="E612" s="27" t="str">
        <f>IF((ISBLANK(A612))," ",VLOOKUP(A612,'Contractor List'!$A:$J,8,FALSE))</f>
        <v xml:space="preserve"> </v>
      </c>
      <c r="F612" s="27" t="str">
        <f>IF((ISBLANK(A612))," ",VLOOKUP(A612,'Contractor List'!$A:$J,9,FALSE))</f>
        <v xml:space="preserve"> </v>
      </c>
      <c r="G612" s="27" t="str">
        <f>IF((ISBLANK(A612))," ",VLOOKUP(A612,'Contractor List'!$A:$J,10,FALSE))</f>
        <v xml:space="preserve"> </v>
      </c>
      <c r="I612" s="26" t="str">
        <f>IF(ISBLANK(H612)=FALSE,VLOOKUP(H612,'Hidden - Dropdown'!$B:$D,2,FALSE),"")</f>
        <v/>
      </c>
      <c r="J612" s="54" t="str">
        <f>IF(ISBLANK(H612)=FALSE,VLOOKUP(H612,'Hidden - Dropdown'!$B:$D,3,FALSE),"")</f>
        <v/>
      </c>
      <c r="L612" s="51" t="str">
        <f t="shared" si="27"/>
        <v/>
      </c>
      <c r="M612" s="75" t="e">
        <f t="shared" ca="1" si="28"/>
        <v>#VALUE!</v>
      </c>
      <c r="N612" s="83" t="str">
        <f>IF(ISBLANK(A612),"",IF(L612="One-time training","",HYPERLINK("mailto:"&amp;VLOOKUP(A612,'Contractor List'!$A:$J,5,FALSE)&amp;"?subject="&amp;'Hidden - Dropdown'!$L$7&amp;"&amp;body=Hi "&amp;C612&amp;","&amp;"%0A%0A"&amp;O612&amp;"%0A%0A"&amp;"Please take the training and provide feedback with the completion date.","send e-mail to this TM")))</f>
        <v/>
      </c>
      <c r="O612" s="22" t="str">
        <f>CONCATENATE("you are due for the"&amp;" '"&amp;Overview!H612, "' ", "training on ",CHAR(10),(TEXT(Overview!L612, "mm/dd/yyyy")),".")</f>
        <v>you are due for the '' training on 
.</v>
      </c>
      <c r="R612" s="72" t="e">
        <f t="shared" si="29"/>
        <v>#VALUE!</v>
      </c>
    </row>
    <row r="613" spans="1:18" ht="16" x14ac:dyDescent="0.35">
      <c r="A613" s="28"/>
      <c r="B613" s="47" t="str">
        <f>IF((ISBLANK(A613))," ",VLOOKUP(A613,'Contractor List'!$A:$J,2,FALSE))</f>
        <v xml:space="preserve"> </v>
      </c>
      <c r="C613" s="47" t="str">
        <f>IF((ISBLANK(A613))," ",VLOOKUP(A613,'Contractor List'!$A:$J,3,FALSE))</f>
        <v xml:space="preserve"> </v>
      </c>
      <c r="D613" s="47" t="str">
        <f>IF((ISBLANK(A613))," ",VLOOKUP(A613,'Contractor List'!$A:$J,7,FALSE))</f>
        <v xml:space="preserve"> </v>
      </c>
      <c r="E613" s="27" t="str">
        <f>IF((ISBLANK(A613))," ",VLOOKUP(A613,'Contractor List'!$A:$J,8,FALSE))</f>
        <v xml:space="preserve"> </v>
      </c>
      <c r="F613" s="27" t="str">
        <f>IF((ISBLANK(A613))," ",VLOOKUP(A613,'Contractor List'!$A:$J,9,FALSE))</f>
        <v xml:space="preserve"> </v>
      </c>
      <c r="G613" s="27" t="str">
        <f>IF((ISBLANK(A613))," ",VLOOKUP(A613,'Contractor List'!$A:$J,10,FALSE))</f>
        <v xml:space="preserve"> </v>
      </c>
      <c r="I613" s="26" t="str">
        <f>IF(ISBLANK(H613)=FALSE,VLOOKUP(H613,'Hidden - Dropdown'!$B:$D,2,FALSE),"")</f>
        <v/>
      </c>
      <c r="J613" s="54" t="str">
        <f>IF(ISBLANK(H613)=FALSE,VLOOKUP(H613,'Hidden - Dropdown'!$B:$D,3,FALSE),"")</f>
        <v/>
      </c>
      <c r="L613" s="51" t="str">
        <f t="shared" si="27"/>
        <v/>
      </c>
      <c r="M613" s="75" t="e">
        <f t="shared" ca="1" si="28"/>
        <v>#VALUE!</v>
      </c>
      <c r="N613" s="83" t="str">
        <f>IF(ISBLANK(A613),"",IF(L613="One-time training","",HYPERLINK("mailto:"&amp;VLOOKUP(A613,'Contractor List'!$A:$J,5,FALSE)&amp;"?subject="&amp;'Hidden - Dropdown'!$L$7&amp;"&amp;body=Hi "&amp;C613&amp;","&amp;"%0A%0A"&amp;O613&amp;"%0A%0A"&amp;"Please take the training and provide feedback with the completion date.","send e-mail to this TM")))</f>
        <v/>
      </c>
      <c r="O613" s="22" t="str">
        <f>CONCATENATE("you are due for the"&amp;" '"&amp;Overview!H613, "' ", "training on ",CHAR(10),(TEXT(Overview!L613, "mm/dd/yyyy")),".")</f>
        <v>you are due for the '' training on 
.</v>
      </c>
      <c r="R613" s="72" t="e">
        <f t="shared" si="29"/>
        <v>#VALUE!</v>
      </c>
    </row>
    <row r="614" spans="1:18" ht="16" x14ac:dyDescent="0.35">
      <c r="A614" s="28"/>
      <c r="B614" s="47" t="str">
        <f>IF((ISBLANK(A614))," ",VLOOKUP(A614,'Contractor List'!$A:$J,2,FALSE))</f>
        <v xml:space="preserve"> </v>
      </c>
      <c r="C614" s="47" t="str">
        <f>IF((ISBLANK(A614))," ",VLOOKUP(A614,'Contractor List'!$A:$J,3,FALSE))</f>
        <v xml:space="preserve"> </v>
      </c>
      <c r="D614" s="47" t="str">
        <f>IF((ISBLANK(A614))," ",VLOOKUP(A614,'Contractor List'!$A:$J,7,FALSE))</f>
        <v xml:space="preserve"> </v>
      </c>
      <c r="E614" s="27" t="str">
        <f>IF((ISBLANK(A614))," ",VLOOKUP(A614,'Contractor List'!$A:$J,8,FALSE))</f>
        <v xml:space="preserve"> </v>
      </c>
      <c r="F614" s="27" t="str">
        <f>IF((ISBLANK(A614))," ",VLOOKUP(A614,'Contractor List'!$A:$J,9,FALSE))</f>
        <v xml:space="preserve"> </v>
      </c>
      <c r="G614" s="27" t="str">
        <f>IF((ISBLANK(A614))," ",VLOOKUP(A614,'Contractor List'!$A:$J,10,FALSE))</f>
        <v xml:space="preserve"> </v>
      </c>
      <c r="I614" s="26" t="str">
        <f>IF(ISBLANK(H614)=FALSE,VLOOKUP(H614,'Hidden - Dropdown'!$B:$D,2,FALSE),"")</f>
        <v/>
      </c>
      <c r="J614" s="54" t="str">
        <f>IF(ISBLANK(H614)=FALSE,VLOOKUP(H614,'Hidden - Dropdown'!$B:$D,3,FALSE),"")</f>
        <v/>
      </c>
      <c r="L614" s="51" t="str">
        <f t="shared" si="27"/>
        <v/>
      </c>
      <c r="M614" s="75" t="e">
        <f t="shared" ca="1" si="28"/>
        <v>#VALUE!</v>
      </c>
      <c r="N614" s="83" t="str">
        <f>IF(ISBLANK(A614),"",IF(L614="One-time training","",HYPERLINK("mailto:"&amp;VLOOKUP(A614,'Contractor List'!$A:$J,5,FALSE)&amp;"?subject="&amp;'Hidden - Dropdown'!$L$7&amp;"&amp;body=Hi "&amp;C614&amp;","&amp;"%0A%0A"&amp;O614&amp;"%0A%0A"&amp;"Please take the training and provide feedback with the completion date.","send e-mail to this TM")))</f>
        <v/>
      </c>
      <c r="O614" s="22" t="str">
        <f>CONCATENATE("you are due for the"&amp;" '"&amp;Overview!H614, "' ", "training on ",CHAR(10),(TEXT(Overview!L614, "mm/dd/yyyy")),".")</f>
        <v>you are due for the '' training on 
.</v>
      </c>
      <c r="R614" s="72" t="e">
        <f t="shared" si="29"/>
        <v>#VALUE!</v>
      </c>
    </row>
    <row r="615" spans="1:18" ht="16" x14ac:dyDescent="0.35">
      <c r="A615" s="28"/>
      <c r="B615" s="47" t="str">
        <f>IF((ISBLANK(A615))," ",VLOOKUP(A615,'Contractor List'!$A:$J,2,FALSE))</f>
        <v xml:space="preserve"> </v>
      </c>
      <c r="C615" s="47" t="str">
        <f>IF((ISBLANK(A615))," ",VLOOKUP(A615,'Contractor List'!$A:$J,3,FALSE))</f>
        <v xml:space="preserve"> </v>
      </c>
      <c r="D615" s="47" t="str">
        <f>IF((ISBLANK(A615))," ",VLOOKUP(A615,'Contractor List'!$A:$J,7,FALSE))</f>
        <v xml:space="preserve"> </v>
      </c>
      <c r="E615" s="27" t="str">
        <f>IF((ISBLANK(A615))," ",VLOOKUP(A615,'Contractor List'!$A:$J,8,FALSE))</f>
        <v xml:space="preserve"> </v>
      </c>
      <c r="F615" s="27" t="str">
        <f>IF((ISBLANK(A615))," ",VLOOKUP(A615,'Contractor List'!$A:$J,9,FALSE))</f>
        <v xml:space="preserve"> </v>
      </c>
      <c r="G615" s="27" t="str">
        <f>IF((ISBLANK(A615))," ",VLOOKUP(A615,'Contractor List'!$A:$J,10,FALSE))</f>
        <v xml:space="preserve"> </v>
      </c>
      <c r="I615" s="26" t="str">
        <f>IF(ISBLANK(H615)=FALSE,VLOOKUP(H615,'Hidden - Dropdown'!$B:$D,2,FALSE),"")</f>
        <v/>
      </c>
      <c r="J615" s="54" t="str">
        <f>IF(ISBLANK(H615)=FALSE,VLOOKUP(H615,'Hidden - Dropdown'!$B:$D,3,FALSE),"")</f>
        <v/>
      </c>
      <c r="L615" s="51" t="str">
        <f t="shared" si="27"/>
        <v/>
      </c>
      <c r="M615" s="75" t="e">
        <f t="shared" ca="1" si="28"/>
        <v>#VALUE!</v>
      </c>
      <c r="N615" s="83" t="str">
        <f>IF(ISBLANK(A615),"",IF(L615="One-time training","",HYPERLINK("mailto:"&amp;VLOOKUP(A615,'Contractor List'!$A:$J,5,FALSE)&amp;"?subject="&amp;'Hidden - Dropdown'!$L$7&amp;"&amp;body=Hi "&amp;C615&amp;","&amp;"%0A%0A"&amp;O615&amp;"%0A%0A"&amp;"Please take the training and provide feedback with the completion date.","send e-mail to this TM")))</f>
        <v/>
      </c>
      <c r="O615" s="22" t="str">
        <f>CONCATENATE("you are due for the"&amp;" '"&amp;Overview!H615, "' ", "training on ",CHAR(10),(TEXT(Overview!L615, "mm/dd/yyyy")),".")</f>
        <v>you are due for the '' training on 
.</v>
      </c>
      <c r="R615" s="72" t="e">
        <f t="shared" si="29"/>
        <v>#VALUE!</v>
      </c>
    </row>
    <row r="616" spans="1:18" ht="16" x14ac:dyDescent="0.35">
      <c r="A616" s="28"/>
      <c r="B616" s="47" t="str">
        <f>IF((ISBLANK(A616))," ",VLOOKUP(A616,'Contractor List'!$A:$J,2,FALSE))</f>
        <v xml:space="preserve"> </v>
      </c>
      <c r="C616" s="47" t="str">
        <f>IF((ISBLANK(A616))," ",VLOOKUP(A616,'Contractor List'!$A:$J,3,FALSE))</f>
        <v xml:space="preserve"> </v>
      </c>
      <c r="D616" s="47" t="str">
        <f>IF((ISBLANK(A616))," ",VLOOKUP(A616,'Contractor List'!$A:$J,7,FALSE))</f>
        <v xml:space="preserve"> </v>
      </c>
      <c r="E616" s="27" t="str">
        <f>IF((ISBLANK(A616))," ",VLOOKUP(A616,'Contractor List'!$A:$J,8,FALSE))</f>
        <v xml:space="preserve"> </v>
      </c>
      <c r="F616" s="27" t="str">
        <f>IF((ISBLANK(A616))," ",VLOOKUP(A616,'Contractor List'!$A:$J,9,FALSE))</f>
        <v xml:space="preserve"> </v>
      </c>
      <c r="G616" s="27" t="str">
        <f>IF((ISBLANK(A616))," ",VLOOKUP(A616,'Contractor List'!$A:$J,10,FALSE))</f>
        <v xml:space="preserve"> </v>
      </c>
      <c r="I616" s="26" t="str">
        <f>IF(ISBLANK(H616)=FALSE,VLOOKUP(H616,'Hidden - Dropdown'!$B:$D,2,FALSE),"")</f>
        <v/>
      </c>
      <c r="J616" s="54" t="str">
        <f>IF(ISBLANK(H616)=FALSE,VLOOKUP(H616,'Hidden - Dropdown'!$B:$D,3,FALSE),"")</f>
        <v/>
      </c>
      <c r="L616" s="51" t="str">
        <f t="shared" si="27"/>
        <v/>
      </c>
      <c r="M616" s="75" t="e">
        <f t="shared" ca="1" si="28"/>
        <v>#VALUE!</v>
      </c>
      <c r="N616" s="83" t="str">
        <f>IF(ISBLANK(A616),"",IF(L616="One-time training","",HYPERLINK("mailto:"&amp;VLOOKUP(A616,'Contractor List'!$A:$J,5,FALSE)&amp;"?subject="&amp;'Hidden - Dropdown'!$L$7&amp;"&amp;body=Hi "&amp;C616&amp;","&amp;"%0A%0A"&amp;O616&amp;"%0A%0A"&amp;"Please take the training and provide feedback with the completion date.","send e-mail to this TM")))</f>
        <v/>
      </c>
      <c r="O616" s="22" t="str">
        <f>CONCATENATE("you are due for the"&amp;" '"&amp;Overview!H616, "' ", "training on ",CHAR(10),(TEXT(Overview!L616, "mm/dd/yyyy")),".")</f>
        <v>you are due for the '' training on 
.</v>
      </c>
      <c r="R616" s="72" t="e">
        <f t="shared" si="29"/>
        <v>#VALUE!</v>
      </c>
    </row>
    <row r="617" spans="1:18" ht="16" x14ac:dyDescent="0.35">
      <c r="A617" s="28"/>
      <c r="B617" s="47" t="str">
        <f>IF((ISBLANK(A617))," ",VLOOKUP(A617,'Contractor List'!$A:$J,2,FALSE))</f>
        <v xml:space="preserve"> </v>
      </c>
      <c r="C617" s="47" t="str">
        <f>IF((ISBLANK(A617))," ",VLOOKUP(A617,'Contractor List'!$A:$J,3,FALSE))</f>
        <v xml:space="preserve"> </v>
      </c>
      <c r="D617" s="47" t="str">
        <f>IF((ISBLANK(A617))," ",VLOOKUP(A617,'Contractor List'!$A:$J,7,FALSE))</f>
        <v xml:space="preserve"> </v>
      </c>
      <c r="E617" s="27" t="str">
        <f>IF((ISBLANK(A617))," ",VLOOKUP(A617,'Contractor List'!$A:$J,8,FALSE))</f>
        <v xml:space="preserve"> </v>
      </c>
      <c r="F617" s="27" t="str">
        <f>IF((ISBLANK(A617))," ",VLOOKUP(A617,'Contractor List'!$A:$J,9,FALSE))</f>
        <v xml:space="preserve"> </v>
      </c>
      <c r="G617" s="27" t="str">
        <f>IF((ISBLANK(A617))," ",VLOOKUP(A617,'Contractor List'!$A:$J,10,FALSE))</f>
        <v xml:space="preserve"> </v>
      </c>
      <c r="I617" s="26" t="str">
        <f>IF(ISBLANK(H617)=FALSE,VLOOKUP(H617,'Hidden - Dropdown'!$B:$D,2,FALSE),"")</f>
        <v/>
      </c>
      <c r="J617" s="54" t="str">
        <f>IF(ISBLANK(H617)=FALSE,VLOOKUP(H617,'Hidden - Dropdown'!$B:$D,3,FALSE),"")</f>
        <v/>
      </c>
      <c r="L617" s="51" t="str">
        <f t="shared" si="27"/>
        <v/>
      </c>
      <c r="M617" s="75" t="e">
        <f t="shared" ca="1" si="28"/>
        <v>#VALUE!</v>
      </c>
      <c r="N617" s="83" t="str">
        <f>IF(ISBLANK(A617),"",IF(L617="One-time training","",HYPERLINK("mailto:"&amp;VLOOKUP(A617,'Contractor List'!$A:$J,5,FALSE)&amp;"?subject="&amp;'Hidden - Dropdown'!$L$7&amp;"&amp;body=Hi "&amp;C617&amp;","&amp;"%0A%0A"&amp;O617&amp;"%0A%0A"&amp;"Please take the training and provide feedback with the completion date.","send e-mail to this TM")))</f>
        <v/>
      </c>
      <c r="O617" s="22" t="str">
        <f>CONCATENATE("you are due for the"&amp;" '"&amp;Overview!H617, "' ", "training on ",CHAR(10),(TEXT(Overview!L617, "mm/dd/yyyy")),".")</f>
        <v>you are due for the '' training on 
.</v>
      </c>
      <c r="R617" s="72" t="e">
        <f t="shared" si="29"/>
        <v>#VALUE!</v>
      </c>
    </row>
    <row r="618" spans="1:18" ht="16" x14ac:dyDescent="0.35">
      <c r="A618" s="28"/>
      <c r="B618" s="47" t="str">
        <f>IF((ISBLANK(A618))," ",VLOOKUP(A618,'Contractor List'!$A:$J,2,FALSE))</f>
        <v xml:space="preserve"> </v>
      </c>
      <c r="C618" s="47" t="str">
        <f>IF((ISBLANK(A618))," ",VLOOKUP(A618,'Contractor List'!$A:$J,3,FALSE))</f>
        <v xml:space="preserve"> </v>
      </c>
      <c r="D618" s="47" t="str">
        <f>IF((ISBLANK(A618))," ",VLOOKUP(A618,'Contractor List'!$A:$J,7,FALSE))</f>
        <v xml:space="preserve"> </v>
      </c>
      <c r="E618" s="27" t="str">
        <f>IF((ISBLANK(A618))," ",VLOOKUP(A618,'Contractor List'!$A:$J,8,FALSE))</f>
        <v xml:space="preserve"> </v>
      </c>
      <c r="F618" s="27" t="str">
        <f>IF((ISBLANK(A618))," ",VLOOKUP(A618,'Contractor List'!$A:$J,9,FALSE))</f>
        <v xml:space="preserve"> </v>
      </c>
      <c r="G618" s="27" t="str">
        <f>IF((ISBLANK(A618))," ",VLOOKUP(A618,'Contractor List'!$A:$J,10,FALSE))</f>
        <v xml:space="preserve"> </v>
      </c>
      <c r="I618" s="26" t="str">
        <f>IF(ISBLANK(H618)=FALSE,VLOOKUP(H618,'Hidden - Dropdown'!$B:$D,2,FALSE),"")</f>
        <v/>
      </c>
      <c r="J618" s="54" t="str">
        <f>IF(ISBLANK(H618)=FALSE,VLOOKUP(H618,'Hidden - Dropdown'!$B:$D,3,FALSE),"")</f>
        <v/>
      </c>
      <c r="L618" s="51" t="str">
        <f t="shared" si="27"/>
        <v/>
      </c>
      <c r="M618" s="75" t="e">
        <f t="shared" ca="1" si="28"/>
        <v>#VALUE!</v>
      </c>
      <c r="N618" s="83" t="str">
        <f>IF(ISBLANK(A618),"",IF(L618="One-time training","",HYPERLINK("mailto:"&amp;VLOOKUP(A618,'Contractor List'!$A:$J,5,FALSE)&amp;"?subject="&amp;'Hidden - Dropdown'!$L$7&amp;"&amp;body=Hi "&amp;C618&amp;","&amp;"%0A%0A"&amp;O618&amp;"%0A%0A"&amp;"Please take the training and provide feedback with the completion date.","send e-mail to this TM")))</f>
        <v/>
      </c>
      <c r="O618" s="22" t="str">
        <f>CONCATENATE("you are due for the"&amp;" '"&amp;Overview!H618, "' ", "training on ",CHAR(10),(TEXT(Overview!L618, "mm/dd/yyyy")),".")</f>
        <v>you are due for the '' training on 
.</v>
      </c>
      <c r="R618" s="72" t="e">
        <f t="shared" si="29"/>
        <v>#VALUE!</v>
      </c>
    </row>
    <row r="619" spans="1:18" ht="16" x14ac:dyDescent="0.35">
      <c r="A619" s="28"/>
      <c r="B619" s="47" t="str">
        <f>IF((ISBLANK(A619))," ",VLOOKUP(A619,'Contractor List'!$A:$J,2,FALSE))</f>
        <v xml:space="preserve"> </v>
      </c>
      <c r="C619" s="47" t="str">
        <f>IF((ISBLANK(A619))," ",VLOOKUP(A619,'Contractor List'!$A:$J,3,FALSE))</f>
        <v xml:space="preserve"> </v>
      </c>
      <c r="D619" s="47" t="str">
        <f>IF((ISBLANK(A619))," ",VLOOKUP(A619,'Contractor List'!$A:$J,7,FALSE))</f>
        <v xml:space="preserve"> </v>
      </c>
      <c r="E619" s="27" t="str">
        <f>IF((ISBLANK(A619))," ",VLOOKUP(A619,'Contractor List'!$A:$J,8,FALSE))</f>
        <v xml:space="preserve"> </v>
      </c>
      <c r="F619" s="27" t="str">
        <f>IF((ISBLANK(A619))," ",VLOOKUP(A619,'Contractor List'!$A:$J,9,FALSE))</f>
        <v xml:space="preserve"> </v>
      </c>
      <c r="G619" s="27" t="str">
        <f>IF((ISBLANK(A619))," ",VLOOKUP(A619,'Contractor List'!$A:$J,10,FALSE))</f>
        <v xml:space="preserve"> </v>
      </c>
      <c r="I619" s="26" t="str">
        <f>IF(ISBLANK(H619)=FALSE,VLOOKUP(H619,'Hidden - Dropdown'!$B:$D,2,FALSE),"")</f>
        <v/>
      </c>
      <c r="J619" s="54" t="str">
        <f>IF(ISBLANK(H619)=FALSE,VLOOKUP(H619,'Hidden - Dropdown'!$B:$D,3,FALSE),"")</f>
        <v/>
      </c>
      <c r="L619" s="51" t="str">
        <f t="shared" si="27"/>
        <v/>
      </c>
      <c r="M619" s="75" t="e">
        <f t="shared" ca="1" si="28"/>
        <v>#VALUE!</v>
      </c>
      <c r="N619" s="83" t="str">
        <f>IF(ISBLANK(A619),"",IF(L619="One-time training","",HYPERLINK("mailto:"&amp;VLOOKUP(A619,'Contractor List'!$A:$J,5,FALSE)&amp;"?subject="&amp;'Hidden - Dropdown'!$L$7&amp;"&amp;body=Hi "&amp;C619&amp;","&amp;"%0A%0A"&amp;O619&amp;"%0A%0A"&amp;"Please take the training and provide feedback with the completion date.","send e-mail to this TM")))</f>
        <v/>
      </c>
      <c r="O619" s="22" t="str">
        <f>CONCATENATE("you are due for the"&amp;" '"&amp;Overview!H619, "' ", "training on ",CHAR(10),(TEXT(Overview!L619, "mm/dd/yyyy")),".")</f>
        <v>you are due for the '' training on 
.</v>
      </c>
      <c r="R619" s="72" t="e">
        <f t="shared" si="29"/>
        <v>#VALUE!</v>
      </c>
    </row>
    <row r="620" spans="1:18" ht="16" x14ac:dyDescent="0.35">
      <c r="A620" s="28"/>
      <c r="B620" s="47" t="str">
        <f>IF((ISBLANK(A620))," ",VLOOKUP(A620,'Contractor List'!$A:$J,2,FALSE))</f>
        <v xml:space="preserve"> </v>
      </c>
      <c r="C620" s="47" t="str">
        <f>IF((ISBLANK(A620))," ",VLOOKUP(A620,'Contractor List'!$A:$J,3,FALSE))</f>
        <v xml:space="preserve"> </v>
      </c>
      <c r="D620" s="47" t="str">
        <f>IF((ISBLANK(A620))," ",VLOOKUP(A620,'Contractor List'!$A:$J,7,FALSE))</f>
        <v xml:space="preserve"> </v>
      </c>
      <c r="E620" s="27" t="str">
        <f>IF((ISBLANK(A620))," ",VLOOKUP(A620,'Contractor List'!$A:$J,8,FALSE))</f>
        <v xml:space="preserve"> </v>
      </c>
      <c r="F620" s="27" t="str">
        <f>IF((ISBLANK(A620))," ",VLOOKUP(A620,'Contractor List'!$A:$J,9,FALSE))</f>
        <v xml:space="preserve"> </v>
      </c>
      <c r="G620" s="27" t="str">
        <f>IF((ISBLANK(A620))," ",VLOOKUP(A620,'Contractor List'!$A:$J,10,FALSE))</f>
        <v xml:space="preserve"> </v>
      </c>
      <c r="I620" s="26" t="str">
        <f>IF(ISBLANK(H620)=FALSE,VLOOKUP(H620,'Hidden - Dropdown'!$B:$D,2,FALSE),"")</f>
        <v/>
      </c>
      <c r="J620" s="54" t="str">
        <f>IF(ISBLANK(H620)=FALSE,VLOOKUP(H620,'Hidden - Dropdown'!$B:$D,3,FALSE),"")</f>
        <v/>
      </c>
      <c r="L620" s="51" t="str">
        <f t="shared" si="27"/>
        <v/>
      </c>
      <c r="M620" s="75" t="e">
        <f t="shared" ca="1" si="28"/>
        <v>#VALUE!</v>
      </c>
      <c r="N620" s="83" t="str">
        <f>IF(ISBLANK(A620),"",IF(L620="One-time training","",HYPERLINK("mailto:"&amp;VLOOKUP(A620,'Contractor List'!$A:$J,5,FALSE)&amp;"?subject="&amp;'Hidden - Dropdown'!$L$7&amp;"&amp;body=Hi "&amp;C620&amp;","&amp;"%0A%0A"&amp;O620&amp;"%0A%0A"&amp;"Please take the training and provide feedback with the completion date.","send e-mail to this TM")))</f>
        <v/>
      </c>
      <c r="O620" s="22" t="str">
        <f>CONCATENATE("you are due for the"&amp;" '"&amp;Overview!H620, "' ", "training on ",CHAR(10),(TEXT(Overview!L620, "mm/dd/yyyy")),".")</f>
        <v>you are due for the '' training on 
.</v>
      </c>
      <c r="R620" s="72" t="e">
        <f t="shared" si="29"/>
        <v>#VALUE!</v>
      </c>
    </row>
    <row r="621" spans="1:18" ht="16" x14ac:dyDescent="0.35">
      <c r="A621" s="28"/>
      <c r="B621" s="47" t="str">
        <f>IF((ISBLANK(A621))," ",VLOOKUP(A621,'Contractor List'!$A:$J,2,FALSE))</f>
        <v xml:space="preserve"> </v>
      </c>
      <c r="C621" s="47" t="str">
        <f>IF((ISBLANK(A621))," ",VLOOKUP(A621,'Contractor List'!$A:$J,3,FALSE))</f>
        <v xml:space="preserve"> </v>
      </c>
      <c r="D621" s="47" t="str">
        <f>IF((ISBLANK(A621))," ",VLOOKUP(A621,'Contractor List'!$A:$J,7,FALSE))</f>
        <v xml:space="preserve"> </v>
      </c>
      <c r="E621" s="27" t="str">
        <f>IF((ISBLANK(A621))," ",VLOOKUP(A621,'Contractor List'!$A:$J,8,FALSE))</f>
        <v xml:space="preserve"> </v>
      </c>
      <c r="F621" s="27" t="str">
        <f>IF((ISBLANK(A621))," ",VLOOKUP(A621,'Contractor List'!$A:$J,9,FALSE))</f>
        <v xml:space="preserve"> </v>
      </c>
      <c r="G621" s="27" t="str">
        <f>IF((ISBLANK(A621))," ",VLOOKUP(A621,'Contractor List'!$A:$J,10,FALSE))</f>
        <v xml:space="preserve"> </v>
      </c>
      <c r="I621" s="26" t="str">
        <f>IF(ISBLANK(H621)=FALSE,VLOOKUP(H621,'Hidden - Dropdown'!$B:$D,2,FALSE),"")</f>
        <v/>
      </c>
      <c r="J621" s="54" t="str">
        <f>IF(ISBLANK(H621)=FALSE,VLOOKUP(H621,'Hidden - Dropdown'!$B:$D,3,FALSE),"")</f>
        <v/>
      </c>
      <c r="L621" s="51" t="str">
        <f t="shared" si="27"/>
        <v/>
      </c>
      <c r="M621" s="75" t="e">
        <f t="shared" ca="1" si="28"/>
        <v>#VALUE!</v>
      </c>
      <c r="N621" s="83" t="str">
        <f>IF(ISBLANK(A621),"",IF(L621="One-time training","",HYPERLINK("mailto:"&amp;VLOOKUP(A621,'Contractor List'!$A:$J,5,FALSE)&amp;"?subject="&amp;'Hidden - Dropdown'!$L$7&amp;"&amp;body=Hi "&amp;C621&amp;","&amp;"%0A%0A"&amp;O621&amp;"%0A%0A"&amp;"Please take the training and provide feedback with the completion date.","send e-mail to this TM")))</f>
        <v/>
      </c>
      <c r="O621" s="22" t="str">
        <f>CONCATENATE("you are due for the"&amp;" '"&amp;Overview!H621, "' ", "training on ",CHAR(10),(TEXT(Overview!L621, "mm/dd/yyyy")),".")</f>
        <v>you are due for the '' training on 
.</v>
      </c>
      <c r="R621" s="72" t="e">
        <f t="shared" si="29"/>
        <v>#VALUE!</v>
      </c>
    </row>
    <row r="622" spans="1:18" ht="16" x14ac:dyDescent="0.35">
      <c r="A622" s="28"/>
      <c r="B622" s="47" t="str">
        <f>IF((ISBLANK(A622))," ",VLOOKUP(A622,'Contractor List'!$A:$J,2,FALSE))</f>
        <v xml:space="preserve"> </v>
      </c>
      <c r="C622" s="47" t="str">
        <f>IF((ISBLANK(A622))," ",VLOOKUP(A622,'Contractor List'!$A:$J,3,FALSE))</f>
        <v xml:space="preserve"> </v>
      </c>
      <c r="D622" s="47" t="str">
        <f>IF((ISBLANK(A622))," ",VLOOKUP(A622,'Contractor List'!$A:$J,7,FALSE))</f>
        <v xml:space="preserve"> </v>
      </c>
      <c r="E622" s="27" t="str">
        <f>IF((ISBLANK(A622))," ",VLOOKUP(A622,'Contractor List'!$A:$J,8,FALSE))</f>
        <v xml:space="preserve"> </v>
      </c>
      <c r="F622" s="27" t="str">
        <f>IF((ISBLANK(A622))," ",VLOOKUP(A622,'Contractor List'!$A:$J,9,FALSE))</f>
        <v xml:space="preserve"> </v>
      </c>
      <c r="G622" s="27" t="str">
        <f>IF((ISBLANK(A622))," ",VLOOKUP(A622,'Contractor List'!$A:$J,10,FALSE))</f>
        <v xml:space="preserve"> </v>
      </c>
      <c r="I622" s="26" t="str">
        <f>IF(ISBLANK(H622)=FALSE,VLOOKUP(H622,'Hidden - Dropdown'!$B:$D,2,FALSE),"")</f>
        <v/>
      </c>
      <c r="J622" s="54" t="str">
        <f>IF(ISBLANK(H622)=FALSE,VLOOKUP(H622,'Hidden - Dropdown'!$B:$D,3,FALSE),"")</f>
        <v/>
      </c>
      <c r="L622" s="51" t="str">
        <f t="shared" si="27"/>
        <v/>
      </c>
      <c r="M622" s="75" t="e">
        <f t="shared" ca="1" si="28"/>
        <v>#VALUE!</v>
      </c>
      <c r="N622" s="83" t="str">
        <f>IF(ISBLANK(A622),"",IF(L622="One-time training","",HYPERLINK("mailto:"&amp;VLOOKUP(A622,'Contractor List'!$A:$J,5,FALSE)&amp;"?subject="&amp;'Hidden - Dropdown'!$L$7&amp;"&amp;body=Hi "&amp;C622&amp;","&amp;"%0A%0A"&amp;O622&amp;"%0A%0A"&amp;"Please take the training and provide feedback with the completion date.","send e-mail to this TM")))</f>
        <v/>
      </c>
      <c r="O622" s="22" t="str">
        <f>CONCATENATE("you are due for the"&amp;" '"&amp;Overview!H622, "' ", "training on ",CHAR(10),(TEXT(Overview!L622, "mm/dd/yyyy")),".")</f>
        <v>you are due for the '' training on 
.</v>
      </c>
      <c r="R622" s="72" t="e">
        <f t="shared" si="29"/>
        <v>#VALUE!</v>
      </c>
    </row>
    <row r="623" spans="1:18" ht="16" x14ac:dyDescent="0.35">
      <c r="A623" s="28"/>
      <c r="B623" s="47" t="str">
        <f>IF((ISBLANK(A623))," ",VLOOKUP(A623,'Contractor List'!$A:$J,2,FALSE))</f>
        <v xml:space="preserve"> </v>
      </c>
      <c r="C623" s="47" t="str">
        <f>IF((ISBLANK(A623))," ",VLOOKUP(A623,'Contractor List'!$A:$J,3,FALSE))</f>
        <v xml:space="preserve"> </v>
      </c>
      <c r="D623" s="47" t="str">
        <f>IF((ISBLANK(A623))," ",VLOOKUP(A623,'Contractor List'!$A:$J,7,FALSE))</f>
        <v xml:space="preserve"> </v>
      </c>
      <c r="E623" s="27" t="str">
        <f>IF((ISBLANK(A623))," ",VLOOKUP(A623,'Contractor List'!$A:$J,8,FALSE))</f>
        <v xml:space="preserve"> </v>
      </c>
      <c r="F623" s="27" t="str">
        <f>IF((ISBLANK(A623))," ",VLOOKUP(A623,'Contractor List'!$A:$J,9,FALSE))</f>
        <v xml:space="preserve"> </v>
      </c>
      <c r="G623" s="27" t="str">
        <f>IF((ISBLANK(A623))," ",VLOOKUP(A623,'Contractor List'!$A:$J,10,FALSE))</f>
        <v xml:space="preserve"> </v>
      </c>
      <c r="I623" s="26" t="str">
        <f>IF(ISBLANK(H623)=FALSE,VLOOKUP(H623,'Hidden - Dropdown'!$B:$D,2,FALSE),"")</f>
        <v/>
      </c>
      <c r="J623" s="54" t="str">
        <f>IF(ISBLANK(H623)=FALSE,VLOOKUP(H623,'Hidden - Dropdown'!$B:$D,3,FALSE),"")</f>
        <v/>
      </c>
      <c r="L623" s="51" t="str">
        <f t="shared" si="27"/>
        <v/>
      </c>
      <c r="M623" s="75" t="e">
        <f t="shared" ca="1" si="28"/>
        <v>#VALUE!</v>
      </c>
      <c r="N623" s="83" t="str">
        <f>IF(ISBLANK(A623),"",IF(L623="One-time training","",HYPERLINK("mailto:"&amp;VLOOKUP(A623,'Contractor List'!$A:$J,5,FALSE)&amp;"?subject="&amp;'Hidden - Dropdown'!$L$7&amp;"&amp;body=Hi "&amp;C623&amp;","&amp;"%0A%0A"&amp;O623&amp;"%0A%0A"&amp;"Please take the training and provide feedback with the completion date.","send e-mail to this TM")))</f>
        <v/>
      </c>
      <c r="O623" s="22" t="str">
        <f>CONCATENATE("you are due for the"&amp;" '"&amp;Overview!H623, "' ", "training on ",CHAR(10),(TEXT(Overview!L623, "mm/dd/yyyy")),".")</f>
        <v>you are due for the '' training on 
.</v>
      </c>
      <c r="R623" s="72" t="e">
        <f t="shared" si="29"/>
        <v>#VALUE!</v>
      </c>
    </row>
    <row r="624" spans="1:18" ht="16" x14ac:dyDescent="0.35">
      <c r="A624" s="28"/>
      <c r="B624" s="47" t="str">
        <f>IF((ISBLANK(A624))," ",VLOOKUP(A624,'Contractor List'!$A:$J,2,FALSE))</f>
        <v xml:space="preserve"> </v>
      </c>
      <c r="C624" s="47" t="str">
        <f>IF((ISBLANK(A624))," ",VLOOKUP(A624,'Contractor List'!$A:$J,3,FALSE))</f>
        <v xml:space="preserve"> </v>
      </c>
      <c r="D624" s="47" t="str">
        <f>IF((ISBLANK(A624))," ",VLOOKUP(A624,'Contractor List'!$A:$J,7,FALSE))</f>
        <v xml:space="preserve"> </v>
      </c>
      <c r="E624" s="27" t="str">
        <f>IF((ISBLANK(A624))," ",VLOOKUP(A624,'Contractor List'!$A:$J,8,FALSE))</f>
        <v xml:space="preserve"> </v>
      </c>
      <c r="F624" s="27" t="str">
        <f>IF((ISBLANK(A624))," ",VLOOKUP(A624,'Contractor List'!$A:$J,9,FALSE))</f>
        <v xml:space="preserve"> </v>
      </c>
      <c r="G624" s="27" t="str">
        <f>IF((ISBLANK(A624))," ",VLOOKUP(A624,'Contractor List'!$A:$J,10,FALSE))</f>
        <v xml:space="preserve"> </v>
      </c>
      <c r="I624" s="26" t="str">
        <f>IF(ISBLANK(H624)=FALSE,VLOOKUP(H624,'Hidden - Dropdown'!$B:$D,2,FALSE),"")</f>
        <v/>
      </c>
      <c r="J624" s="54" t="str">
        <f>IF(ISBLANK(H624)=FALSE,VLOOKUP(H624,'Hidden - Dropdown'!$B:$D,3,FALSE),"")</f>
        <v/>
      </c>
      <c r="L624" s="51" t="str">
        <f t="shared" si="27"/>
        <v/>
      </c>
      <c r="M624" s="75" t="e">
        <f t="shared" ca="1" si="28"/>
        <v>#VALUE!</v>
      </c>
      <c r="N624" s="83" t="str">
        <f>IF(ISBLANK(A624),"",IF(L624="One-time training","",HYPERLINK("mailto:"&amp;VLOOKUP(A624,'Contractor List'!$A:$J,5,FALSE)&amp;"?subject="&amp;'Hidden - Dropdown'!$L$7&amp;"&amp;body=Hi "&amp;C624&amp;","&amp;"%0A%0A"&amp;O624&amp;"%0A%0A"&amp;"Please take the training and provide feedback with the completion date.","send e-mail to this TM")))</f>
        <v/>
      </c>
      <c r="O624" s="22" t="str">
        <f>CONCATENATE("you are due for the"&amp;" '"&amp;Overview!H624, "' ", "training on ",CHAR(10),(TEXT(Overview!L624, "mm/dd/yyyy")),".")</f>
        <v>you are due for the '' training on 
.</v>
      </c>
      <c r="R624" s="72" t="e">
        <f t="shared" si="29"/>
        <v>#VALUE!</v>
      </c>
    </row>
    <row r="625" spans="1:18" ht="16" x14ac:dyDescent="0.35">
      <c r="A625" s="28"/>
      <c r="B625" s="47" t="str">
        <f>IF((ISBLANK(A625))," ",VLOOKUP(A625,'Contractor List'!$A:$J,2,FALSE))</f>
        <v xml:space="preserve"> </v>
      </c>
      <c r="C625" s="47" t="str">
        <f>IF((ISBLANK(A625))," ",VLOOKUP(A625,'Contractor List'!$A:$J,3,FALSE))</f>
        <v xml:space="preserve"> </v>
      </c>
      <c r="D625" s="47" t="str">
        <f>IF((ISBLANK(A625))," ",VLOOKUP(A625,'Contractor List'!$A:$J,7,FALSE))</f>
        <v xml:space="preserve"> </v>
      </c>
      <c r="E625" s="27" t="str">
        <f>IF((ISBLANK(A625))," ",VLOOKUP(A625,'Contractor List'!$A:$J,8,FALSE))</f>
        <v xml:space="preserve"> </v>
      </c>
      <c r="F625" s="27" t="str">
        <f>IF((ISBLANK(A625))," ",VLOOKUP(A625,'Contractor List'!$A:$J,9,FALSE))</f>
        <v xml:space="preserve"> </v>
      </c>
      <c r="G625" s="27" t="str">
        <f>IF((ISBLANK(A625))," ",VLOOKUP(A625,'Contractor List'!$A:$J,10,FALSE))</f>
        <v xml:space="preserve"> </v>
      </c>
      <c r="I625" s="26" t="str">
        <f>IF(ISBLANK(H625)=FALSE,VLOOKUP(H625,'Hidden - Dropdown'!$B:$D,2,FALSE),"")</f>
        <v/>
      </c>
      <c r="J625" s="54" t="str">
        <f>IF(ISBLANK(H625)=FALSE,VLOOKUP(H625,'Hidden - Dropdown'!$B:$D,3,FALSE),"")</f>
        <v/>
      </c>
      <c r="L625" s="51" t="str">
        <f t="shared" si="27"/>
        <v/>
      </c>
      <c r="M625" s="75" t="e">
        <f t="shared" ca="1" si="28"/>
        <v>#VALUE!</v>
      </c>
      <c r="N625" s="83" t="str">
        <f>IF(ISBLANK(A625),"",IF(L625="One-time training","",HYPERLINK("mailto:"&amp;VLOOKUP(A625,'Contractor List'!$A:$J,5,FALSE)&amp;"?subject="&amp;'Hidden - Dropdown'!$L$7&amp;"&amp;body=Hi "&amp;C625&amp;","&amp;"%0A%0A"&amp;O625&amp;"%0A%0A"&amp;"Please take the training and provide feedback with the completion date.","send e-mail to this TM")))</f>
        <v/>
      </c>
      <c r="O625" s="22" t="str">
        <f>CONCATENATE("you are due for the"&amp;" '"&amp;Overview!H625, "' ", "training on ",CHAR(10),(TEXT(Overview!L625, "mm/dd/yyyy")),".")</f>
        <v>you are due for the '' training on 
.</v>
      </c>
      <c r="R625" s="72" t="e">
        <f t="shared" si="29"/>
        <v>#VALUE!</v>
      </c>
    </row>
    <row r="626" spans="1:18" ht="16" x14ac:dyDescent="0.35">
      <c r="A626" s="30"/>
      <c r="B626" s="47" t="str">
        <f>IF((ISBLANK(A626))," ",VLOOKUP(A626,'Contractor List'!$A:$J,2,FALSE))</f>
        <v xml:space="preserve"> </v>
      </c>
      <c r="C626" s="47" t="str">
        <f>IF((ISBLANK(A626))," ",VLOOKUP(A626,'Contractor List'!$A:$J,3,FALSE))</f>
        <v xml:space="preserve"> </v>
      </c>
      <c r="D626" s="47" t="str">
        <f>IF((ISBLANK(A626))," ",VLOOKUP(A626,'Contractor List'!$A:$J,7,FALSE))</f>
        <v xml:space="preserve"> </v>
      </c>
      <c r="E626" s="27" t="str">
        <f>IF((ISBLANK(A626))," ",VLOOKUP(A626,'Contractor List'!$A:$J,8,FALSE))</f>
        <v xml:space="preserve"> </v>
      </c>
      <c r="F626" s="27" t="str">
        <f>IF((ISBLANK(A626))," ",VLOOKUP(A626,'Contractor List'!$A:$J,9,FALSE))</f>
        <v xml:space="preserve"> </v>
      </c>
      <c r="G626" s="27" t="str">
        <f>IF((ISBLANK(A626))," ",VLOOKUP(A626,'Contractor List'!$A:$J,10,FALSE))</f>
        <v xml:space="preserve"> </v>
      </c>
      <c r="I626" s="26" t="str">
        <f>IF(ISBLANK(H626)=FALSE,VLOOKUP(H626,'Hidden - Dropdown'!$B:$D,2,FALSE),"")</f>
        <v/>
      </c>
      <c r="J626" s="54" t="str">
        <f>IF(ISBLANK(H626)=FALSE,VLOOKUP(H626,'Hidden - Dropdown'!$B:$D,3,FALSE),"")</f>
        <v/>
      </c>
      <c r="L626" s="51" t="str">
        <f t="shared" si="27"/>
        <v/>
      </c>
      <c r="M626" s="75" t="e">
        <f t="shared" ca="1" si="28"/>
        <v>#VALUE!</v>
      </c>
      <c r="N626" s="83" t="str">
        <f>IF(ISBLANK(A626),"",IF(L626="One-time training","",HYPERLINK("mailto:"&amp;VLOOKUP(A626,'Contractor List'!$A:$J,5,FALSE)&amp;"?subject="&amp;'Hidden - Dropdown'!$L$7&amp;"&amp;body=Hi "&amp;C626&amp;","&amp;"%0A%0A"&amp;O626&amp;"%0A%0A"&amp;"Please take the training and provide feedback with the completion date.","send e-mail to this TM")))</f>
        <v/>
      </c>
      <c r="O626" s="22" t="str">
        <f>CONCATENATE("you are due for the"&amp;" '"&amp;Overview!H626, "' ", "training on ",CHAR(10),(TEXT(Overview!L626, "mm/dd/yyyy")),".")</f>
        <v>you are due for the '' training on 
.</v>
      </c>
      <c r="R626" s="72" t="e">
        <f t="shared" si="29"/>
        <v>#VALUE!</v>
      </c>
    </row>
    <row r="627" spans="1:18" ht="16" x14ac:dyDescent="0.35">
      <c r="A627" s="28"/>
      <c r="B627" s="47" t="str">
        <f>IF((ISBLANK(A627))," ",VLOOKUP(A627,'Contractor List'!$A:$J,2,FALSE))</f>
        <v xml:space="preserve"> </v>
      </c>
      <c r="C627" s="47" t="str">
        <f>IF((ISBLANK(A627))," ",VLOOKUP(A627,'Contractor List'!$A:$J,3,FALSE))</f>
        <v xml:space="preserve"> </v>
      </c>
      <c r="D627" s="47" t="str">
        <f>IF((ISBLANK(A627))," ",VLOOKUP(A627,'Contractor List'!$A:$J,7,FALSE))</f>
        <v xml:space="preserve"> </v>
      </c>
      <c r="E627" s="27" t="str">
        <f>IF((ISBLANK(A627))," ",VLOOKUP(A627,'Contractor List'!$A:$J,8,FALSE))</f>
        <v xml:space="preserve"> </v>
      </c>
      <c r="F627" s="27" t="str">
        <f>IF((ISBLANK(A627))," ",VLOOKUP(A627,'Contractor List'!$A:$J,9,FALSE))</f>
        <v xml:space="preserve"> </v>
      </c>
      <c r="G627" s="27" t="str">
        <f>IF((ISBLANK(A627))," ",VLOOKUP(A627,'Contractor List'!$A:$J,10,FALSE))</f>
        <v xml:space="preserve"> </v>
      </c>
      <c r="I627" s="26" t="str">
        <f>IF(ISBLANK(H627)=FALSE,VLOOKUP(H627,'Hidden - Dropdown'!$B:$D,2,FALSE),"")</f>
        <v/>
      </c>
      <c r="J627" s="54" t="str">
        <f>IF(ISBLANK(H627)=FALSE,VLOOKUP(H627,'Hidden - Dropdown'!$B:$D,3,FALSE),"")</f>
        <v/>
      </c>
      <c r="L627" s="51" t="str">
        <f t="shared" si="27"/>
        <v/>
      </c>
      <c r="M627" s="75" t="e">
        <f t="shared" ca="1" si="28"/>
        <v>#VALUE!</v>
      </c>
      <c r="N627" s="83" t="str">
        <f>IF(ISBLANK(A627),"",IF(L627="One-time training","",HYPERLINK("mailto:"&amp;VLOOKUP(A627,'Contractor List'!$A:$J,5,FALSE)&amp;"?subject="&amp;'Hidden - Dropdown'!$L$7&amp;"&amp;body=Hi "&amp;C627&amp;","&amp;"%0A%0A"&amp;O627&amp;"%0A%0A"&amp;"Please take the training and provide feedback with the completion date.","send e-mail to this TM")))</f>
        <v/>
      </c>
      <c r="O627" s="22" t="str">
        <f>CONCATENATE("you are due for the"&amp;" '"&amp;Overview!H627, "' ", "training on ",CHAR(10),(TEXT(Overview!L627, "mm/dd/yyyy")),".")</f>
        <v>you are due for the '' training on 
.</v>
      </c>
      <c r="R627" s="72" t="e">
        <f t="shared" si="29"/>
        <v>#VALUE!</v>
      </c>
    </row>
    <row r="628" spans="1:18" ht="16" x14ac:dyDescent="0.35">
      <c r="A628" s="28"/>
      <c r="B628" s="47" t="str">
        <f>IF((ISBLANK(A628))," ",VLOOKUP(A628,'Contractor List'!$A:$J,2,FALSE))</f>
        <v xml:space="preserve"> </v>
      </c>
      <c r="C628" s="47" t="str">
        <f>IF((ISBLANK(A628))," ",VLOOKUP(A628,'Contractor List'!$A:$J,3,FALSE))</f>
        <v xml:space="preserve"> </v>
      </c>
      <c r="D628" s="47" t="str">
        <f>IF((ISBLANK(A628))," ",VLOOKUP(A628,'Contractor List'!$A:$J,7,FALSE))</f>
        <v xml:space="preserve"> </v>
      </c>
      <c r="E628" s="27" t="str">
        <f>IF((ISBLANK(A628))," ",VLOOKUP(A628,'Contractor List'!$A:$J,8,FALSE))</f>
        <v xml:space="preserve"> </v>
      </c>
      <c r="F628" s="27" t="str">
        <f>IF((ISBLANK(A628))," ",VLOOKUP(A628,'Contractor List'!$A:$J,9,FALSE))</f>
        <v xml:space="preserve"> </v>
      </c>
      <c r="G628" s="27" t="str">
        <f>IF((ISBLANK(A628))," ",VLOOKUP(A628,'Contractor List'!$A:$J,10,FALSE))</f>
        <v xml:space="preserve"> </v>
      </c>
      <c r="I628" s="26" t="str">
        <f>IF(ISBLANK(H628)=FALSE,VLOOKUP(H628,'Hidden - Dropdown'!$B:$D,2,FALSE),"")</f>
        <v/>
      </c>
      <c r="J628" s="54" t="str">
        <f>IF(ISBLANK(H628)=FALSE,VLOOKUP(H628,'Hidden - Dropdown'!$B:$D,3,FALSE),"")</f>
        <v/>
      </c>
      <c r="L628" s="51" t="str">
        <f t="shared" si="27"/>
        <v/>
      </c>
      <c r="M628" s="75" t="e">
        <f t="shared" ca="1" si="28"/>
        <v>#VALUE!</v>
      </c>
      <c r="N628" s="83" t="str">
        <f>IF(ISBLANK(A628),"",IF(L628="One-time training","",HYPERLINK("mailto:"&amp;VLOOKUP(A628,'Contractor List'!$A:$J,5,FALSE)&amp;"?subject="&amp;'Hidden - Dropdown'!$L$7&amp;"&amp;body=Hi "&amp;C628&amp;","&amp;"%0A%0A"&amp;O628&amp;"%0A%0A"&amp;"Please take the training and provide feedback with the completion date.","send e-mail to this TM")))</f>
        <v/>
      </c>
      <c r="O628" s="22" t="str">
        <f>CONCATENATE("you are due for the"&amp;" '"&amp;Overview!H628, "' ", "training on ",CHAR(10),(TEXT(Overview!L628, "mm/dd/yyyy")),".")</f>
        <v>you are due for the '' training on 
.</v>
      </c>
      <c r="R628" s="72" t="e">
        <f t="shared" si="29"/>
        <v>#VALUE!</v>
      </c>
    </row>
    <row r="629" spans="1:18" ht="16" x14ac:dyDescent="0.35">
      <c r="A629" s="28"/>
      <c r="B629" s="47" t="str">
        <f>IF((ISBLANK(A629))," ",VLOOKUP(A629,'Contractor List'!$A:$J,2,FALSE))</f>
        <v xml:space="preserve"> </v>
      </c>
      <c r="C629" s="47" t="str">
        <f>IF((ISBLANK(A629))," ",VLOOKUP(A629,'Contractor List'!$A:$J,3,FALSE))</f>
        <v xml:space="preserve"> </v>
      </c>
      <c r="D629" s="47" t="str">
        <f>IF((ISBLANK(A629))," ",VLOOKUP(A629,'Contractor List'!$A:$J,7,FALSE))</f>
        <v xml:space="preserve"> </v>
      </c>
      <c r="E629" s="27" t="str">
        <f>IF((ISBLANK(A629))," ",VLOOKUP(A629,'Contractor List'!$A:$J,8,FALSE))</f>
        <v xml:space="preserve"> </v>
      </c>
      <c r="F629" s="27" t="str">
        <f>IF((ISBLANK(A629))," ",VLOOKUP(A629,'Contractor List'!$A:$J,9,FALSE))</f>
        <v xml:space="preserve"> </v>
      </c>
      <c r="G629" s="27" t="str">
        <f>IF((ISBLANK(A629))," ",VLOOKUP(A629,'Contractor List'!$A:$J,10,FALSE))</f>
        <v xml:space="preserve"> </v>
      </c>
      <c r="I629" s="26" t="str">
        <f>IF(ISBLANK(H629)=FALSE,VLOOKUP(H629,'Hidden - Dropdown'!$B:$D,2,FALSE),"")</f>
        <v/>
      </c>
      <c r="J629" s="54" t="str">
        <f>IF(ISBLANK(H629)=FALSE,VLOOKUP(H629,'Hidden - Dropdown'!$B:$D,3,FALSE),"")</f>
        <v/>
      </c>
      <c r="L629" s="51" t="str">
        <f t="shared" si="27"/>
        <v/>
      </c>
      <c r="M629" s="75" t="e">
        <f t="shared" ca="1" si="28"/>
        <v>#VALUE!</v>
      </c>
      <c r="N629" s="83" t="str">
        <f>IF(ISBLANK(A629),"",IF(L629="One-time training","",HYPERLINK("mailto:"&amp;VLOOKUP(A629,'Contractor List'!$A:$J,5,FALSE)&amp;"?subject="&amp;'Hidden - Dropdown'!$L$7&amp;"&amp;body=Hi "&amp;C629&amp;","&amp;"%0A%0A"&amp;O629&amp;"%0A%0A"&amp;"Please take the training and provide feedback with the completion date.","send e-mail to this TM")))</f>
        <v/>
      </c>
      <c r="O629" s="22" t="str">
        <f>CONCATENATE("you are due for the"&amp;" '"&amp;Overview!H629, "' ", "training on ",CHAR(10),(TEXT(Overview!L629, "mm/dd/yyyy")),".")</f>
        <v>you are due for the '' training on 
.</v>
      </c>
      <c r="R629" s="72" t="e">
        <f t="shared" si="29"/>
        <v>#VALUE!</v>
      </c>
    </row>
    <row r="630" spans="1:18" ht="16" x14ac:dyDescent="0.35">
      <c r="A630" s="28"/>
      <c r="B630" s="47" t="str">
        <f>IF((ISBLANK(A630))," ",VLOOKUP(A630,'Contractor List'!$A:$J,2,FALSE))</f>
        <v xml:space="preserve"> </v>
      </c>
      <c r="C630" s="47" t="str">
        <f>IF((ISBLANK(A630))," ",VLOOKUP(A630,'Contractor List'!$A:$J,3,FALSE))</f>
        <v xml:space="preserve"> </v>
      </c>
      <c r="D630" s="47" t="str">
        <f>IF((ISBLANK(A630))," ",VLOOKUP(A630,'Contractor List'!$A:$J,7,FALSE))</f>
        <v xml:space="preserve"> </v>
      </c>
      <c r="E630" s="27" t="str">
        <f>IF((ISBLANK(A630))," ",VLOOKUP(A630,'Contractor List'!$A:$J,8,FALSE))</f>
        <v xml:space="preserve"> </v>
      </c>
      <c r="F630" s="27" t="str">
        <f>IF((ISBLANK(A630))," ",VLOOKUP(A630,'Contractor List'!$A:$J,9,FALSE))</f>
        <v xml:space="preserve"> </v>
      </c>
      <c r="G630" s="27" t="str">
        <f>IF((ISBLANK(A630))," ",VLOOKUP(A630,'Contractor List'!$A:$J,10,FALSE))</f>
        <v xml:space="preserve"> </v>
      </c>
      <c r="I630" s="26" t="str">
        <f>IF(ISBLANK(H630)=FALSE,VLOOKUP(H630,'Hidden - Dropdown'!$B:$D,2,FALSE),"")</f>
        <v/>
      </c>
      <c r="J630" s="54" t="str">
        <f>IF(ISBLANK(H630)=FALSE,VLOOKUP(H630,'Hidden - Dropdown'!$B:$D,3,FALSE),"")</f>
        <v/>
      </c>
      <c r="L630" s="51" t="str">
        <f t="shared" si="27"/>
        <v/>
      </c>
      <c r="M630" s="75" t="e">
        <f t="shared" ca="1" si="28"/>
        <v>#VALUE!</v>
      </c>
      <c r="N630" s="83" t="str">
        <f>IF(ISBLANK(A630),"",IF(L630="One-time training","",HYPERLINK("mailto:"&amp;VLOOKUP(A630,'Contractor List'!$A:$J,5,FALSE)&amp;"?subject="&amp;'Hidden - Dropdown'!$L$7&amp;"&amp;body=Hi "&amp;C630&amp;","&amp;"%0A%0A"&amp;O630&amp;"%0A%0A"&amp;"Please take the training and provide feedback with the completion date.","send e-mail to this TM")))</f>
        <v/>
      </c>
      <c r="O630" s="22" t="str">
        <f>CONCATENATE("you are due for the"&amp;" '"&amp;Overview!H630, "' ", "training on ",CHAR(10),(TEXT(Overview!L630, "mm/dd/yyyy")),".")</f>
        <v>you are due for the '' training on 
.</v>
      </c>
      <c r="R630" s="72" t="e">
        <f t="shared" si="29"/>
        <v>#VALUE!</v>
      </c>
    </row>
    <row r="631" spans="1:18" ht="16" x14ac:dyDescent="0.35">
      <c r="A631" s="28"/>
      <c r="B631" s="47" t="str">
        <f>IF((ISBLANK(A631))," ",VLOOKUP(A631,'Contractor List'!$A:$J,2,FALSE))</f>
        <v xml:space="preserve"> </v>
      </c>
      <c r="C631" s="47" t="str">
        <f>IF((ISBLANK(A631))," ",VLOOKUP(A631,'Contractor List'!$A:$J,3,FALSE))</f>
        <v xml:space="preserve"> </v>
      </c>
      <c r="D631" s="47" t="str">
        <f>IF((ISBLANK(A631))," ",VLOOKUP(A631,'Contractor List'!$A:$J,7,FALSE))</f>
        <v xml:space="preserve"> </v>
      </c>
      <c r="E631" s="27" t="str">
        <f>IF((ISBLANK(A631))," ",VLOOKUP(A631,'Contractor List'!$A:$J,8,FALSE))</f>
        <v xml:space="preserve"> </v>
      </c>
      <c r="F631" s="27" t="str">
        <f>IF((ISBLANK(A631))," ",VLOOKUP(A631,'Contractor List'!$A:$J,9,FALSE))</f>
        <v xml:space="preserve"> </v>
      </c>
      <c r="G631" s="27" t="str">
        <f>IF((ISBLANK(A631))," ",VLOOKUP(A631,'Contractor List'!$A:$J,10,FALSE))</f>
        <v xml:space="preserve"> </v>
      </c>
      <c r="I631" s="26" t="str">
        <f>IF(ISBLANK(H631)=FALSE,VLOOKUP(H631,'Hidden - Dropdown'!$B:$D,2,FALSE),"")</f>
        <v/>
      </c>
      <c r="J631" s="54" t="str">
        <f>IF(ISBLANK(H631)=FALSE,VLOOKUP(H631,'Hidden - Dropdown'!$B:$D,3,FALSE),"")</f>
        <v/>
      </c>
      <c r="L631" s="51" t="str">
        <f t="shared" si="27"/>
        <v/>
      </c>
      <c r="M631" s="75" t="e">
        <f t="shared" ca="1" si="28"/>
        <v>#VALUE!</v>
      </c>
      <c r="N631" s="83" t="str">
        <f>IF(ISBLANK(A631),"",IF(L631="One-time training","",HYPERLINK("mailto:"&amp;VLOOKUP(A631,'Contractor List'!$A:$J,5,FALSE)&amp;"?subject="&amp;'Hidden - Dropdown'!$L$7&amp;"&amp;body=Hi "&amp;C631&amp;","&amp;"%0A%0A"&amp;O631&amp;"%0A%0A"&amp;"Please take the training and provide feedback with the completion date.","send e-mail to this TM")))</f>
        <v/>
      </c>
      <c r="O631" s="22" t="str">
        <f>CONCATENATE("you are due for the"&amp;" '"&amp;Overview!H631, "' ", "training on ",CHAR(10),(TEXT(Overview!L631, "mm/dd/yyyy")),".")</f>
        <v>you are due for the '' training on 
.</v>
      </c>
      <c r="R631" s="72" t="e">
        <f t="shared" si="29"/>
        <v>#VALUE!</v>
      </c>
    </row>
    <row r="632" spans="1:18" ht="16" x14ac:dyDescent="0.35">
      <c r="A632" s="28"/>
      <c r="B632" s="47" t="str">
        <f>IF((ISBLANK(A632))," ",VLOOKUP(A632,'Contractor List'!$A:$J,2,FALSE))</f>
        <v xml:space="preserve"> </v>
      </c>
      <c r="C632" s="47" t="str">
        <f>IF((ISBLANK(A632))," ",VLOOKUP(A632,'Contractor List'!$A:$J,3,FALSE))</f>
        <v xml:space="preserve"> </v>
      </c>
      <c r="D632" s="47" t="str">
        <f>IF((ISBLANK(A632))," ",VLOOKUP(A632,'Contractor List'!$A:$J,7,FALSE))</f>
        <v xml:space="preserve"> </v>
      </c>
      <c r="E632" s="27" t="str">
        <f>IF((ISBLANK(A632))," ",VLOOKUP(A632,'Contractor List'!$A:$J,8,FALSE))</f>
        <v xml:space="preserve"> </v>
      </c>
      <c r="F632" s="27" t="str">
        <f>IF((ISBLANK(A632))," ",VLOOKUP(A632,'Contractor List'!$A:$J,9,FALSE))</f>
        <v xml:space="preserve"> </v>
      </c>
      <c r="G632" s="27" t="str">
        <f>IF((ISBLANK(A632))," ",VLOOKUP(A632,'Contractor List'!$A:$J,10,FALSE))</f>
        <v xml:space="preserve"> </v>
      </c>
      <c r="I632" s="26" t="str">
        <f>IF(ISBLANK(H632)=FALSE,VLOOKUP(H632,'Hidden - Dropdown'!$B:$D,2,FALSE),"")</f>
        <v/>
      </c>
      <c r="J632" s="54" t="str">
        <f>IF(ISBLANK(H632)=FALSE,VLOOKUP(H632,'Hidden - Dropdown'!$B:$D,3,FALSE),"")</f>
        <v/>
      </c>
      <c r="L632" s="51" t="str">
        <f t="shared" si="27"/>
        <v/>
      </c>
      <c r="M632" s="75" t="e">
        <f t="shared" ca="1" si="28"/>
        <v>#VALUE!</v>
      </c>
      <c r="N632" s="83" t="str">
        <f>IF(ISBLANK(A632),"",IF(L632="One-time training","",HYPERLINK("mailto:"&amp;VLOOKUP(A632,'Contractor List'!$A:$J,5,FALSE)&amp;"?subject="&amp;'Hidden - Dropdown'!$L$7&amp;"&amp;body=Hi "&amp;C632&amp;","&amp;"%0A%0A"&amp;O632&amp;"%0A%0A"&amp;"Please take the training and provide feedback with the completion date.","send e-mail to this TM")))</f>
        <v/>
      </c>
      <c r="O632" s="22" t="str">
        <f>CONCATENATE("you are due for the"&amp;" '"&amp;Overview!H632, "' ", "training on ",CHAR(10),(TEXT(Overview!L632, "mm/dd/yyyy")),".")</f>
        <v>you are due for the '' training on 
.</v>
      </c>
      <c r="R632" s="72" t="e">
        <f t="shared" si="29"/>
        <v>#VALUE!</v>
      </c>
    </row>
    <row r="633" spans="1:18" ht="16" x14ac:dyDescent="0.35">
      <c r="A633" s="28"/>
      <c r="B633" s="47" t="str">
        <f>IF((ISBLANK(A633))," ",VLOOKUP(A633,'Contractor List'!$A:$J,2,FALSE))</f>
        <v xml:space="preserve"> </v>
      </c>
      <c r="C633" s="47" t="str">
        <f>IF((ISBLANK(A633))," ",VLOOKUP(A633,'Contractor List'!$A:$J,3,FALSE))</f>
        <v xml:space="preserve"> </v>
      </c>
      <c r="D633" s="47" t="str">
        <f>IF((ISBLANK(A633))," ",VLOOKUP(A633,'Contractor List'!$A:$J,7,FALSE))</f>
        <v xml:space="preserve"> </v>
      </c>
      <c r="E633" s="27" t="str">
        <f>IF((ISBLANK(A633))," ",VLOOKUP(A633,'Contractor List'!$A:$J,8,FALSE))</f>
        <v xml:space="preserve"> </v>
      </c>
      <c r="F633" s="27" t="str">
        <f>IF((ISBLANK(A633))," ",VLOOKUP(A633,'Contractor List'!$A:$J,9,FALSE))</f>
        <v xml:space="preserve"> </v>
      </c>
      <c r="G633" s="27" t="str">
        <f>IF((ISBLANK(A633))," ",VLOOKUP(A633,'Contractor List'!$A:$J,10,FALSE))</f>
        <v xml:space="preserve"> </v>
      </c>
      <c r="I633" s="26" t="str">
        <f>IF(ISBLANK(H633)=FALSE,VLOOKUP(H633,'Hidden - Dropdown'!$B:$D,2,FALSE),"")</f>
        <v/>
      </c>
      <c r="J633" s="54" t="str">
        <f>IF(ISBLANK(H633)=FALSE,VLOOKUP(H633,'Hidden - Dropdown'!$B:$D,3,FALSE),"")</f>
        <v/>
      </c>
      <c r="L633" s="51" t="str">
        <f t="shared" si="27"/>
        <v/>
      </c>
      <c r="M633" s="75" t="e">
        <f t="shared" ca="1" si="28"/>
        <v>#VALUE!</v>
      </c>
      <c r="N633" s="83" t="str">
        <f>IF(ISBLANK(A633),"",IF(L633="One-time training","",HYPERLINK("mailto:"&amp;VLOOKUP(A633,'Contractor List'!$A:$J,5,FALSE)&amp;"?subject="&amp;'Hidden - Dropdown'!$L$7&amp;"&amp;body=Hi "&amp;C633&amp;","&amp;"%0A%0A"&amp;O633&amp;"%0A%0A"&amp;"Please take the training and provide feedback with the completion date.","send e-mail to this TM")))</f>
        <v/>
      </c>
      <c r="O633" s="22" t="str">
        <f>CONCATENATE("you are due for the"&amp;" '"&amp;Overview!H633, "' ", "training on ",CHAR(10),(TEXT(Overview!L633, "mm/dd/yyyy")),".")</f>
        <v>you are due for the '' training on 
.</v>
      </c>
      <c r="R633" s="72" t="e">
        <f t="shared" si="29"/>
        <v>#VALUE!</v>
      </c>
    </row>
    <row r="634" spans="1:18" ht="16" x14ac:dyDescent="0.35">
      <c r="A634" s="28"/>
      <c r="B634" s="47" t="str">
        <f>IF((ISBLANK(A634))," ",VLOOKUP(A634,'Contractor List'!$A:$J,2,FALSE))</f>
        <v xml:space="preserve"> </v>
      </c>
      <c r="C634" s="47" t="str">
        <f>IF((ISBLANK(A634))," ",VLOOKUP(A634,'Contractor List'!$A:$J,3,FALSE))</f>
        <v xml:space="preserve"> </v>
      </c>
      <c r="D634" s="47" t="str">
        <f>IF((ISBLANK(A634))," ",VLOOKUP(A634,'Contractor List'!$A:$J,7,FALSE))</f>
        <v xml:space="preserve"> </v>
      </c>
      <c r="E634" s="27" t="str">
        <f>IF((ISBLANK(A634))," ",VLOOKUP(A634,'Contractor List'!$A:$J,8,FALSE))</f>
        <v xml:space="preserve"> </v>
      </c>
      <c r="F634" s="27" t="str">
        <f>IF((ISBLANK(A634))," ",VLOOKUP(A634,'Contractor List'!$A:$J,9,FALSE))</f>
        <v xml:space="preserve"> </v>
      </c>
      <c r="G634" s="27" t="str">
        <f>IF((ISBLANK(A634))," ",VLOOKUP(A634,'Contractor List'!$A:$J,10,FALSE))</f>
        <v xml:space="preserve"> </v>
      </c>
      <c r="I634" s="26" t="str">
        <f>IF(ISBLANK(H634)=FALSE,VLOOKUP(H634,'Hidden - Dropdown'!$B:$D,2,FALSE),"")</f>
        <v/>
      </c>
      <c r="J634" s="54" t="str">
        <f>IF(ISBLANK(H634)=FALSE,VLOOKUP(H634,'Hidden - Dropdown'!$B:$D,3,FALSE),"")</f>
        <v/>
      </c>
      <c r="L634" s="51" t="str">
        <f t="shared" si="27"/>
        <v/>
      </c>
      <c r="M634" s="75" t="e">
        <f t="shared" ca="1" si="28"/>
        <v>#VALUE!</v>
      </c>
      <c r="N634" s="83" t="str">
        <f>IF(ISBLANK(A634),"",IF(L634="One-time training","",HYPERLINK("mailto:"&amp;VLOOKUP(A634,'Contractor List'!$A:$J,5,FALSE)&amp;"?subject="&amp;'Hidden - Dropdown'!$L$7&amp;"&amp;body=Hi "&amp;C634&amp;","&amp;"%0A%0A"&amp;O634&amp;"%0A%0A"&amp;"Please take the training and provide feedback with the completion date.","send e-mail to this TM")))</f>
        <v/>
      </c>
      <c r="O634" s="22" t="str">
        <f>CONCATENATE("you are due for the"&amp;" '"&amp;Overview!H634, "' ", "training on ",CHAR(10),(TEXT(Overview!L634, "mm/dd/yyyy")),".")</f>
        <v>you are due for the '' training on 
.</v>
      </c>
      <c r="R634" s="72" t="e">
        <f t="shared" si="29"/>
        <v>#VALUE!</v>
      </c>
    </row>
    <row r="635" spans="1:18" ht="16" x14ac:dyDescent="0.35">
      <c r="A635" s="28"/>
      <c r="B635" s="47" t="str">
        <f>IF((ISBLANK(A635))," ",VLOOKUP(A635,'Contractor List'!$A:$J,2,FALSE))</f>
        <v xml:space="preserve"> </v>
      </c>
      <c r="C635" s="47" t="str">
        <f>IF((ISBLANK(A635))," ",VLOOKUP(A635,'Contractor List'!$A:$J,3,FALSE))</f>
        <v xml:space="preserve"> </v>
      </c>
      <c r="D635" s="47" t="str">
        <f>IF((ISBLANK(A635))," ",VLOOKUP(A635,'Contractor List'!$A:$J,7,FALSE))</f>
        <v xml:space="preserve"> </v>
      </c>
      <c r="E635" s="27" t="str">
        <f>IF((ISBLANK(A635))," ",VLOOKUP(A635,'Contractor List'!$A:$J,8,FALSE))</f>
        <v xml:space="preserve"> </v>
      </c>
      <c r="F635" s="27" t="str">
        <f>IF((ISBLANK(A635))," ",VLOOKUP(A635,'Contractor List'!$A:$J,9,FALSE))</f>
        <v xml:space="preserve"> </v>
      </c>
      <c r="G635" s="27" t="str">
        <f>IF((ISBLANK(A635))," ",VLOOKUP(A635,'Contractor List'!$A:$J,10,FALSE))</f>
        <v xml:space="preserve"> </v>
      </c>
      <c r="I635" s="26" t="str">
        <f>IF(ISBLANK(H635)=FALSE,VLOOKUP(H635,'Hidden - Dropdown'!$B:$D,2,FALSE),"")</f>
        <v/>
      </c>
      <c r="J635" s="54" t="str">
        <f>IF(ISBLANK(H635)=FALSE,VLOOKUP(H635,'Hidden - Dropdown'!$B:$D,3,FALSE),"")</f>
        <v/>
      </c>
      <c r="L635" s="51" t="str">
        <f t="shared" si="27"/>
        <v/>
      </c>
      <c r="M635" s="75" t="e">
        <f t="shared" ca="1" si="28"/>
        <v>#VALUE!</v>
      </c>
      <c r="N635" s="83" t="str">
        <f>IF(ISBLANK(A635),"",IF(L635="One-time training","",HYPERLINK("mailto:"&amp;VLOOKUP(A635,'Contractor List'!$A:$J,5,FALSE)&amp;"?subject="&amp;'Hidden - Dropdown'!$L$7&amp;"&amp;body=Hi "&amp;C635&amp;","&amp;"%0A%0A"&amp;O635&amp;"%0A%0A"&amp;"Please take the training and provide feedback with the completion date.","send e-mail to this TM")))</f>
        <v/>
      </c>
      <c r="O635" s="22" t="str">
        <f>CONCATENATE("you are due for the"&amp;" '"&amp;Overview!H635, "' ", "training on ",CHAR(10),(TEXT(Overview!L635, "mm/dd/yyyy")),".")</f>
        <v>you are due for the '' training on 
.</v>
      </c>
      <c r="R635" s="72" t="e">
        <f t="shared" si="29"/>
        <v>#VALUE!</v>
      </c>
    </row>
    <row r="636" spans="1:18" ht="16" x14ac:dyDescent="0.35">
      <c r="A636" s="28"/>
      <c r="B636" s="47" t="str">
        <f>IF((ISBLANK(A636))," ",VLOOKUP(A636,'Contractor List'!$A:$J,2,FALSE))</f>
        <v xml:space="preserve"> </v>
      </c>
      <c r="C636" s="47" t="str">
        <f>IF((ISBLANK(A636))," ",VLOOKUP(A636,'Contractor List'!$A:$J,3,FALSE))</f>
        <v xml:space="preserve"> </v>
      </c>
      <c r="D636" s="47" t="str">
        <f>IF((ISBLANK(A636))," ",VLOOKUP(A636,'Contractor List'!$A:$J,7,FALSE))</f>
        <v xml:space="preserve"> </v>
      </c>
      <c r="E636" s="27" t="str">
        <f>IF((ISBLANK(A636))," ",VLOOKUP(A636,'Contractor List'!$A:$J,8,FALSE))</f>
        <v xml:space="preserve"> </v>
      </c>
      <c r="F636" s="27" t="str">
        <f>IF((ISBLANK(A636))," ",VLOOKUP(A636,'Contractor List'!$A:$J,9,FALSE))</f>
        <v xml:space="preserve"> </v>
      </c>
      <c r="G636" s="27" t="str">
        <f>IF((ISBLANK(A636))," ",VLOOKUP(A636,'Contractor List'!$A:$J,10,FALSE))</f>
        <v xml:space="preserve"> </v>
      </c>
      <c r="I636" s="26" t="str">
        <f>IF(ISBLANK(H636)=FALSE,VLOOKUP(H636,'Hidden - Dropdown'!$B:$D,2,FALSE),"")</f>
        <v/>
      </c>
      <c r="J636" s="54" t="str">
        <f>IF(ISBLANK(H636)=FALSE,VLOOKUP(H636,'Hidden - Dropdown'!$B:$D,3,FALSE),"")</f>
        <v/>
      </c>
      <c r="L636" s="51" t="str">
        <f t="shared" si="27"/>
        <v/>
      </c>
      <c r="M636" s="75" t="e">
        <f t="shared" ca="1" si="28"/>
        <v>#VALUE!</v>
      </c>
      <c r="N636" s="83" t="str">
        <f>IF(ISBLANK(A636),"",IF(L636="One-time training","",HYPERLINK("mailto:"&amp;VLOOKUP(A636,'Contractor List'!$A:$J,5,FALSE)&amp;"?subject="&amp;'Hidden - Dropdown'!$L$7&amp;"&amp;body=Hi "&amp;C636&amp;","&amp;"%0A%0A"&amp;O636&amp;"%0A%0A"&amp;"Please take the training and provide feedback with the completion date.","send e-mail to this TM")))</f>
        <v/>
      </c>
      <c r="O636" s="22" t="str">
        <f>CONCATENATE("you are due for the"&amp;" '"&amp;Overview!H636, "' ", "training on ",CHAR(10),(TEXT(Overview!L636, "mm/dd/yyyy")),".")</f>
        <v>you are due for the '' training on 
.</v>
      </c>
      <c r="R636" s="72" t="e">
        <f t="shared" si="29"/>
        <v>#VALUE!</v>
      </c>
    </row>
    <row r="637" spans="1:18" ht="16" x14ac:dyDescent="0.35">
      <c r="A637" s="28"/>
      <c r="B637" s="47" t="str">
        <f>IF((ISBLANK(A637))," ",VLOOKUP(A637,'Contractor List'!$A:$J,2,FALSE))</f>
        <v xml:space="preserve"> </v>
      </c>
      <c r="C637" s="47" t="str">
        <f>IF((ISBLANK(A637))," ",VLOOKUP(A637,'Contractor List'!$A:$J,3,FALSE))</f>
        <v xml:space="preserve"> </v>
      </c>
      <c r="D637" s="47" t="str">
        <f>IF((ISBLANK(A637))," ",VLOOKUP(A637,'Contractor List'!$A:$J,7,FALSE))</f>
        <v xml:space="preserve"> </v>
      </c>
      <c r="E637" s="27" t="str">
        <f>IF((ISBLANK(A637))," ",VLOOKUP(A637,'Contractor List'!$A:$J,8,FALSE))</f>
        <v xml:space="preserve"> </v>
      </c>
      <c r="F637" s="27" t="str">
        <f>IF((ISBLANK(A637))," ",VLOOKUP(A637,'Contractor List'!$A:$J,9,FALSE))</f>
        <v xml:space="preserve"> </v>
      </c>
      <c r="G637" s="27" t="str">
        <f>IF((ISBLANK(A637))," ",VLOOKUP(A637,'Contractor List'!$A:$J,10,FALSE))</f>
        <v xml:space="preserve"> </v>
      </c>
      <c r="I637" s="26" t="str">
        <f>IF(ISBLANK(H637)=FALSE,VLOOKUP(H637,'Hidden - Dropdown'!$B:$D,2,FALSE),"")</f>
        <v/>
      </c>
      <c r="J637" s="54" t="str">
        <f>IF(ISBLANK(H637)=FALSE,VLOOKUP(H637,'Hidden - Dropdown'!$B:$D,3,FALSE),"")</f>
        <v/>
      </c>
      <c r="L637" s="51" t="str">
        <f t="shared" si="27"/>
        <v/>
      </c>
      <c r="M637" s="75" t="e">
        <f t="shared" ca="1" si="28"/>
        <v>#VALUE!</v>
      </c>
      <c r="N637" s="83" t="str">
        <f>IF(ISBLANK(A637),"",IF(L637="One-time training","",HYPERLINK("mailto:"&amp;VLOOKUP(A637,'Contractor List'!$A:$J,5,FALSE)&amp;"?subject="&amp;'Hidden - Dropdown'!$L$7&amp;"&amp;body=Hi "&amp;C637&amp;","&amp;"%0A%0A"&amp;O637&amp;"%0A%0A"&amp;"Please take the training and provide feedback with the completion date.","send e-mail to this TM")))</f>
        <v/>
      </c>
      <c r="O637" s="22" t="str">
        <f>CONCATENATE("you are due for the"&amp;" '"&amp;Overview!H637, "' ", "training on ",CHAR(10),(TEXT(Overview!L637, "mm/dd/yyyy")),".")</f>
        <v>you are due for the '' training on 
.</v>
      </c>
      <c r="R637" s="72" t="e">
        <f t="shared" si="29"/>
        <v>#VALUE!</v>
      </c>
    </row>
    <row r="638" spans="1:18" ht="16" x14ac:dyDescent="0.35">
      <c r="A638" s="28"/>
      <c r="B638" s="47" t="str">
        <f>IF((ISBLANK(A638))," ",VLOOKUP(A638,'Contractor List'!$A:$J,2,FALSE))</f>
        <v xml:space="preserve"> </v>
      </c>
      <c r="C638" s="47" t="str">
        <f>IF((ISBLANK(A638))," ",VLOOKUP(A638,'Contractor List'!$A:$J,3,FALSE))</f>
        <v xml:space="preserve"> </v>
      </c>
      <c r="D638" s="47" t="str">
        <f>IF((ISBLANK(A638))," ",VLOOKUP(A638,'Contractor List'!$A:$J,7,FALSE))</f>
        <v xml:space="preserve"> </v>
      </c>
      <c r="E638" s="27" t="str">
        <f>IF((ISBLANK(A638))," ",VLOOKUP(A638,'Contractor List'!$A:$J,8,FALSE))</f>
        <v xml:space="preserve"> </v>
      </c>
      <c r="F638" s="27" t="str">
        <f>IF((ISBLANK(A638))," ",VLOOKUP(A638,'Contractor List'!$A:$J,9,FALSE))</f>
        <v xml:space="preserve"> </v>
      </c>
      <c r="G638" s="27" t="str">
        <f>IF((ISBLANK(A638))," ",VLOOKUP(A638,'Contractor List'!$A:$J,10,FALSE))</f>
        <v xml:space="preserve"> </v>
      </c>
      <c r="I638" s="26" t="str">
        <f>IF(ISBLANK(H638)=FALSE,VLOOKUP(H638,'Hidden - Dropdown'!$B:$D,2,FALSE),"")</f>
        <v/>
      </c>
      <c r="J638" s="54" t="str">
        <f>IF(ISBLANK(H638)=FALSE,VLOOKUP(H638,'Hidden - Dropdown'!$B:$D,3,FALSE),"")</f>
        <v/>
      </c>
      <c r="L638" s="51" t="str">
        <f t="shared" si="27"/>
        <v/>
      </c>
      <c r="M638" s="75" t="e">
        <f t="shared" ca="1" si="28"/>
        <v>#VALUE!</v>
      </c>
      <c r="N638" s="83" t="str">
        <f>IF(ISBLANK(A638),"",IF(L638="One-time training","",HYPERLINK("mailto:"&amp;VLOOKUP(A638,'Contractor List'!$A:$J,5,FALSE)&amp;"?subject="&amp;'Hidden - Dropdown'!$L$7&amp;"&amp;body=Hi "&amp;C638&amp;","&amp;"%0A%0A"&amp;O638&amp;"%0A%0A"&amp;"Please take the training and provide feedback with the completion date.","send e-mail to this TM")))</f>
        <v/>
      </c>
      <c r="O638" s="22" t="str">
        <f>CONCATENATE("you are due for the"&amp;" '"&amp;Overview!H638, "' ", "training on ",CHAR(10),(TEXT(Overview!L638, "mm/dd/yyyy")),".")</f>
        <v>you are due for the '' training on 
.</v>
      </c>
      <c r="R638" s="72" t="e">
        <f t="shared" si="29"/>
        <v>#VALUE!</v>
      </c>
    </row>
    <row r="639" spans="1:18" ht="16" x14ac:dyDescent="0.35">
      <c r="A639" s="28"/>
      <c r="B639" s="47" t="str">
        <f>IF((ISBLANK(A639))," ",VLOOKUP(A639,'Contractor List'!$A:$J,2,FALSE))</f>
        <v xml:space="preserve"> </v>
      </c>
      <c r="C639" s="47" t="str">
        <f>IF((ISBLANK(A639))," ",VLOOKUP(A639,'Contractor List'!$A:$J,3,FALSE))</f>
        <v xml:space="preserve"> </v>
      </c>
      <c r="D639" s="47" t="str">
        <f>IF((ISBLANK(A639))," ",VLOOKUP(A639,'Contractor List'!$A:$J,7,FALSE))</f>
        <v xml:space="preserve"> </v>
      </c>
      <c r="E639" s="27" t="str">
        <f>IF((ISBLANK(A639))," ",VLOOKUP(A639,'Contractor List'!$A:$J,8,FALSE))</f>
        <v xml:space="preserve"> </v>
      </c>
      <c r="F639" s="27" t="str">
        <f>IF((ISBLANK(A639))," ",VLOOKUP(A639,'Contractor List'!$A:$J,9,FALSE))</f>
        <v xml:space="preserve"> </v>
      </c>
      <c r="G639" s="27" t="str">
        <f>IF((ISBLANK(A639))," ",VLOOKUP(A639,'Contractor List'!$A:$J,10,FALSE))</f>
        <v xml:space="preserve"> </v>
      </c>
      <c r="I639" s="26" t="str">
        <f>IF(ISBLANK(H639)=FALSE,VLOOKUP(H639,'Hidden - Dropdown'!$B:$D,2,FALSE),"")</f>
        <v/>
      </c>
      <c r="J639" s="54" t="str">
        <f>IF(ISBLANK(H639)=FALSE,VLOOKUP(H639,'Hidden - Dropdown'!$B:$D,3,FALSE),"")</f>
        <v/>
      </c>
      <c r="L639" s="51" t="str">
        <f t="shared" si="27"/>
        <v/>
      </c>
      <c r="M639" s="75" t="e">
        <f t="shared" ca="1" si="28"/>
        <v>#VALUE!</v>
      </c>
      <c r="N639" s="83" t="str">
        <f>IF(ISBLANK(A639),"",IF(L639="One-time training","",HYPERLINK("mailto:"&amp;VLOOKUP(A639,'Contractor List'!$A:$J,5,FALSE)&amp;"?subject="&amp;'Hidden - Dropdown'!$L$7&amp;"&amp;body=Hi "&amp;C639&amp;","&amp;"%0A%0A"&amp;O639&amp;"%0A%0A"&amp;"Please take the training and provide feedback with the completion date.","send e-mail to this TM")))</f>
        <v/>
      </c>
      <c r="O639" s="22" t="str">
        <f>CONCATENATE("you are due for the"&amp;" '"&amp;Overview!H639, "' ", "training on ",CHAR(10),(TEXT(Overview!L639, "mm/dd/yyyy")),".")</f>
        <v>you are due for the '' training on 
.</v>
      </c>
      <c r="R639" s="72" t="e">
        <f t="shared" si="29"/>
        <v>#VALUE!</v>
      </c>
    </row>
    <row r="640" spans="1:18" ht="16" x14ac:dyDescent="0.35">
      <c r="A640" s="28"/>
      <c r="B640" s="47" t="str">
        <f>IF((ISBLANK(A640))," ",VLOOKUP(A640,'Contractor List'!$A:$J,2,FALSE))</f>
        <v xml:space="preserve"> </v>
      </c>
      <c r="C640" s="47" t="str">
        <f>IF((ISBLANK(A640))," ",VLOOKUP(A640,'Contractor List'!$A:$J,3,FALSE))</f>
        <v xml:space="preserve"> </v>
      </c>
      <c r="D640" s="47" t="str">
        <f>IF((ISBLANK(A640))," ",VLOOKUP(A640,'Contractor List'!$A:$J,7,FALSE))</f>
        <v xml:space="preserve"> </v>
      </c>
      <c r="E640" s="27" t="str">
        <f>IF((ISBLANK(A640))," ",VLOOKUP(A640,'Contractor List'!$A:$J,8,FALSE))</f>
        <v xml:space="preserve"> </v>
      </c>
      <c r="F640" s="27" t="str">
        <f>IF((ISBLANK(A640))," ",VLOOKUP(A640,'Contractor List'!$A:$J,9,FALSE))</f>
        <v xml:space="preserve"> </v>
      </c>
      <c r="G640" s="27" t="str">
        <f>IF((ISBLANK(A640))," ",VLOOKUP(A640,'Contractor List'!$A:$J,10,FALSE))</f>
        <v xml:space="preserve"> </v>
      </c>
      <c r="I640" s="26" t="str">
        <f>IF(ISBLANK(H640)=FALSE,VLOOKUP(H640,'Hidden - Dropdown'!$B:$D,2,FALSE),"")</f>
        <v/>
      </c>
      <c r="J640" s="54" t="str">
        <f>IF(ISBLANK(H640)=FALSE,VLOOKUP(H640,'Hidden - Dropdown'!$B:$D,3,FALSE),"")</f>
        <v/>
      </c>
      <c r="L640" s="51" t="str">
        <f t="shared" si="27"/>
        <v/>
      </c>
      <c r="M640" s="75" t="e">
        <f t="shared" ca="1" si="28"/>
        <v>#VALUE!</v>
      </c>
      <c r="N640" s="83" t="str">
        <f>IF(ISBLANK(A640),"",IF(L640="One-time training","",HYPERLINK("mailto:"&amp;VLOOKUP(A640,'Contractor List'!$A:$J,5,FALSE)&amp;"?subject="&amp;'Hidden - Dropdown'!$L$7&amp;"&amp;body=Hi "&amp;C640&amp;","&amp;"%0A%0A"&amp;O640&amp;"%0A%0A"&amp;"Please take the training and provide feedback with the completion date.","send e-mail to this TM")))</f>
        <v/>
      </c>
      <c r="O640" s="22" t="str">
        <f>CONCATENATE("you are due for the"&amp;" '"&amp;Overview!H640, "' ", "training on ",CHAR(10),(TEXT(Overview!L640, "mm/dd/yyyy")),".")</f>
        <v>you are due for the '' training on 
.</v>
      </c>
      <c r="R640" s="72" t="e">
        <f t="shared" si="29"/>
        <v>#VALUE!</v>
      </c>
    </row>
    <row r="641" spans="1:18" ht="16" x14ac:dyDescent="0.35">
      <c r="A641" s="28"/>
      <c r="B641" s="47" t="str">
        <f>IF((ISBLANK(A641))," ",VLOOKUP(A641,'Contractor List'!$A:$J,2,FALSE))</f>
        <v xml:space="preserve"> </v>
      </c>
      <c r="C641" s="47" t="str">
        <f>IF((ISBLANK(A641))," ",VLOOKUP(A641,'Contractor List'!$A:$J,3,FALSE))</f>
        <v xml:space="preserve"> </v>
      </c>
      <c r="D641" s="47" t="str">
        <f>IF((ISBLANK(A641))," ",VLOOKUP(A641,'Contractor List'!$A:$J,7,FALSE))</f>
        <v xml:space="preserve"> </v>
      </c>
      <c r="E641" s="27" t="str">
        <f>IF((ISBLANK(A641))," ",VLOOKUP(A641,'Contractor List'!$A:$J,8,FALSE))</f>
        <v xml:space="preserve"> </v>
      </c>
      <c r="F641" s="27" t="str">
        <f>IF((ISBLANK(A641))," ",VLOOKUP(A641,'Contractor List'!$A:$J,9,FALSE))</f>
        <v xml:space="preserve"> </v>
      </c>
      <c r="G641" s="27" t="str">
        <f>IF((ISBLANK(A641))," ",VLOOKUP(A641,'Contractor List'!$A:$J,10,FALSE))</f>
        <v xml:space="preserve"> </v>
      </c>
      <c r="I641" s="26" t="str">
        <f>IF(ISBLANK(H641)=FALSE,VLOOKUP(H641,'Hidden - Dropdown'!$B:$D,2,FALSE),"")</f>
        <v/>
      </c>
      <c r="J641" s="54" t="str">
        <f>IF(ISBLANK(H641)=FALSE,VLOOKUP(H641,'Hidden - Dropdown'!$B:$D,3,FALSE),"")</f>
        <v/>
      </c>
      <c r="L641" s="51" t="str">
        <f t="shared" si="27"/>
        <v/>
      </c>
      <c r="M641" s="75" t="e">
        <f t="shared" ca="1" si="28"/>
        <v>#VALUE!</v>
      </c>
      <c r="N641" s="83" t="str">
        <f>IF(ISBLANK(A641),"",IF(L641="One-time training","",HYPERLINK("mailto:"&amp;VLOOKUP(A641,'Contractor List'!$A:$J,5,FALSE)&amp;"?subject="&amp;'Hidden - Dropdown'!$L$7&amp;"&amp;body=Hi "&amp;C641&amp;","&amp;"%0A%0A"&amp;O641&amp;"%0A%0A"&amp;"Please take the training and provide feedback with the completion date.","send e-mail to this TM")))</f>
        <v/>
      </c>
      <c r="O641" s="22" t="str">
        <f>CONCATENATE("you are due for the"&amp;" '"&amp;Overview!H641, "' ", "training on ",CHAR(10),(TEXT(Overview!L641, "mm/dd/yyyy")),".")</f>
        <v>you are due for the '' training on 
.</v>
      </c>
      <c r="R641" s="72" t="e">
        <f t="shared" si="29"/>
        <v>#VALUE!</v>
      </c>
    </row>
    <row r="642" spans="1:18" ht="16" x14ac:dyDescent="0.35">
      <c r="A642" s="28"/>
      <c r="B642" s="47" t="str">
        <f>IF((ISBLANK(A642))," ",VLOOKUP(A642,'Contractor List'!$A:$J,2,FALSE))</f>
        <v xml:space="preserve"> </v>
      </c>
      <c r="C642" s="47" t="str">
        <f>IF((ISBLANK(A642))," ",VLOOKUP(A642,'Contractor List'!$A:$J,3,FALSE))</f>
        <v xml:space="preserve"> </v>
      </c>
      <c r="D642" s="47" t="str">
        <f>IF((ISBLANK(A642))," ",VLOOKUP(A642,'Contractor List'!$A:$J,7,FALSE))</f>
        <v xml:space="preserve"> </v>
      </c>
      <c r="E642" s="27" t="str">
        <f>IF((ISBLANK(A642))," ",VLOOKUP(A642,'Contractor List'!$A:$J,8,FALSE))</f>
        <v xml:space="preserve"> </v>
      </c>
      <c r="F642" s="27" t="str">
        <f>IF((ISBLANK(A642))," ",VLOOKUP(A642,'Contractor List'!$A:$J,9,FALSE))</f>
        <v xml:space="preserve"> </v>
      </c>
      <c r="G642" s="27" t="str">
        <f>IF((ISBLANK(A642))," ",VLOOKUP(A642,'Contractor List'!$A:$J,10,FALSE))</f>
        <v xml:space="preserve"> </v>
      </c>
      <c r="I642" s="26" t="str">
        <f>IF(ISBLANK(H642)=FALSE,VLOOKUP(H642,'Hidden - Dropdown'!$B:$D,2,FALSE),"")</f>
        <v/>
      </c>
      <c r="J642" s="54" t="str">
        <f>IF(ISBLANK(H642)=FALSE,VLOOKUP(H642,'Hidden - Dropdown'!$B:$D,3,FALSE),"")</f>
        <v/>
      </c>
      <c r="L642" s="51" t="str">
        <f t="shared" si="27"/>
        <v/>
      </c>
      <c r="M642" s="75" t="e">
        <f t="shared" ca="1" si="28"/>
        <v>#VALUE!</v>
      </c>
      <c r="N642" s="83" t="str">
        <f>IF(ISBLANK(A642),"",IF(L642="One-time training","",HYPERLINK("mailto:"&amp;VLOOKUP(A642,'Contractor List'!$A:$J,5,FALSE)&amp;"?subject="&amp;'Hidden - Dropdown'!$L$7&amp;"&amp;body=Hi "&amp;C642&amp;","&amp;"%0A%0A"&amp;O642&amp;"%0A%0A"&amp;"Please take the training and provide feedback with the completion date.","send e-mail to this TM")))</f>
        <v/>
      </c>
      <c r="O642" s="22" t="str">
        <f>CONCATENATE("you are due for the"&amp;" '"&amp;Overview!H642, "' ", "training on ",CHAR(10),(TEXT(Overview!L642, "mm/dd/yyyy")),".")</f>
        <v>you are due for the '' training on 
.</v>
      </c>
      <c r="R642" s="72" t="e">
        <f t="shared" si="29"/>
        <v>#VALUE!</v>
      </c>
    </row>
    <row r="643" spans="1:18" ht="16" x14ac:dyDescent="0.35">
      <c r="A643" s="28"/>
      <c r="B643" s="47" t="str">
        <f>IF((ISBLANK(A643))," ",VLOOKUP(A643,'Contractor List'!$A:$J,2,FALSE))</f>
        <v xml:space="preserve"> </v>
      </c>
      <c r="C643" s="47" t="str">
        <f>IF((ISBLANK(A643))," ",VLOOKUP(A643,'Contractor List'!$A:$J,3,FALSE))</f>
        <v xml:space="preserve"> </v>
      </c>
      <c r="D643" s="47" t="str">
        <f>IF((ISBLANK(A643))," ",VLOOKUP(A643,'Contractor List'!$A:$J,7,FALSE))</f>
        <v xml:space="preserve"> </v>
      </c>
      <c r="E643" s="27" t="str">
        <f>IF((ISBLANK(A643))," ",VLOOKUP(A643,'Contractor List'!$A:$J,8,FALSE))</f>
        <v xml:space="preserve"> </v>
      </c>
      <c r="F643" s="27" t="str">
        <f>IF((ISBLANK(A643))," ",VLOOKUP(A643,'Contractor List'!$A:$J,9,FALSE))</f>
        <v xml:space="preserve"> </v>
      </c>
      <c r="G643" s="27" t="str">
        <f>IF((ISBLANK(A643))," ",VLOOKUP(A643,'Contractor List'!$A:$J,10,FALSE))</f>
        <v xml:space="preserve"> </v>
      </c>
      <c r="I643" s="26" t="str">
        <f>IF(ISBLANK(H643)=FALSE,VLOOKUP(H643,'Hidden - Dropdown'!$B:$D,2,FALSE),"")</f>
        <v/>
      </c>
      <c r="J643" s="54" t="str">
        <f>IF(ISBLANK(H643)=FALSE,VLOOKUP(H643,'Hidden - Dropdown'!$B:$D,3,FALSE),"")</f>
        <v/>
      </c>
      <c r="L643" s="51" t="str">
        <f t="shared" si="27"/>
        <v/>
      </c>
      <c r="M643" s="75" t="e">
        <f t="shared" ca="1" si="28"/>
        <v>#VALUE!</v>
      </c>
      <c r="N643" s="83" t="str">
        <f>IF(ISBLANK(A643),"",IF(L643="One-time training","",HYPERLINK("mailto:"&amp;VLOOKUP(A643,'Contractor List'!$A:$J,5,FALSE)&amp;"?subject="&amp;'Hidden - Dropdown'!$L$7&amp;"&amp;body=Hi "&amp;C643&amp;","&amp;"%0A%0A"&amp;O643&amp;"%0A%0A"&amp;"Please take the training and provide feedback with the completion date.","send e-mail to this TM")))</f>
        <v/>
      </c>
      <c r="O643" s="22" t="str">
        <f>CONCATENATE("you are due for the"&amp;" '"&amp;Overview!H643, "' ", "training on ",CHAR(10),(TEXT(Overview!L643, "mm/dd/yyyy")),".")</f>
        <v>you are due for the '' training on 
.</v>
      </c>
      <c r="R643" s="72" t="e">
        <f t="shared" si="29"/>
        <v>#VALUE!</v>
      </c>
    </row>
    <row r="644" spans="1:18" ht="16" x14ac:dyDescent="0.35">
      <c r="A644" s="28"/>
      <c r="B644" s="47" t="str">
        <f>IF((ISBLANK(A644))," ",VLOOKUP(A644,'Contractor List'!$A:$J,2,FALSE))</f>
        <v xml:space="preserve"> </v>
      </c>
      <c r="C644" s="47" t="str">
        <f>IF((ISBLANK(A644))," ",VLOOKUP(A644,'Contractor List'!$A:$J,3,FALSE))</f>
        <v xml:space="preserve"> </v>
      </c>
      <c r="D644" s="47" t="str">
        <f>IF((ISBLANK(A644))," ",VLOOKUP(A644,'Contractor List'!$A:$J,7,FALSE))</f>
        <v xml:space="preserve"> </v>
      </c>
      <c r="E644" s="27" t="str">
        <f>IF((ISBLANK(A644))," ",VLOOKUP(A644,'Contractor List'!$A:$J,8,FALSE))</f>
        <v xml:space="preserve"> </v>
      </c>
      <c r="F644" s="27" t="str">
        <f>IF((ISBLANK(A644))," ",VLOOKUP(A644,'Contractor List'!$A:$J,9,FALSE))</f>
        <v xml:space="preserve"> </v>
      </c>
      <c r="G644" s="27" t="str">
        <f>IF((ISBLANK(A644))," ",VLOOKUP(A644,'Contractor List'!$A:$J,10,FALSE))</f>
        <v xml:space="preserve"> </v>
      </c>
      <c r="I644" s="26" t="str">
        <f>IF(ISBLANK(H644)=FALSE,VLOOKUP(H644,'Hidden - Dropdown'!$B:$D,2,FALSE),"")</f>
        <v/>
      </c>
      <c r="J644" s="54" t="str">
        <f>IF(ISBLANK(H644)=FALSE,VLOOKUP(H644,'Hidden - Dropdown'!$B:$D,3,FALSE),"")</f>
        <v/>
      </c>
      <c r="L644" s="51" t="str">
        <f t="shared" ref="L644:L707" si="30">IF(ISBLANK(K644),"",(IF(J644="0","One-time training",(K644+J644))))</f>
        <v/>
      </c>
      <c r="M644" s="75" t="e">
        <f t="shared" ref="M644:M707" ca="1" si="31">$Q$4-R644</f>
        <v>#VALUE!</v>
      </c>
      <c r="N644" s="83" t="str">
        <f>IF(ISBLANK(A644),"",IF(L644="One-time training","",HYPERLINK("mailto:"&amp;VLOOKUP(A644,'Contractor List'!$A:$J,5,FALSE)&amp;"?subject="&amp;'Hidden - Dropdown'!$L$7&amp;"&amp;body=Hi "&amp;C644&amp;","&amp;"%0A%0A"&amp;O644&amp;"%0A%0A"&amp;"Please take the training and provide feedback with the completion date.","send e-mail to this TM")))</f>
        <v/>
      </c>
      <c r="O644" s="22" t="str">
        <f>CONCATENATE("you are due for the"&amp;" '"&amp;Overview!H644, "' ", "training on ",CHAR(10),(TEXT(Overview!L644, "mm/dd/yyyy")),".")</f>
        <v>you are due for the '' training on 
.</v>
      </c>
      <c r="R644" s="72" t="e">
        <f t="shared" si="29"/>
        <v>#VALUE!</v>
      </c>
    </row>
    <row r="645" spans="1:18" ht="16" x14ac:dyDescent="0.35">
      <c r="A645" s="28"/>
      <c r="B645" s="47" t="str">
        <f>IF((ISBLANK(A645))," ",VLOOKUP(A645,'Contractor List'!$A:$J,2,FALSE))</f>
        <v xml:space="preserve"> </v>
      </c>
      <c r="C645" s="47" t="str">
        <f>IF((ISBLANK(A645))," ",VLOOKUP(A645,'Contractor List'!$A:$J,3,FALSE))</f>
        <v xml:space="preserve"> </v>
      </c>
      <c r="D645" s="47" t="str">
        <f>IF((ISBLANK(A645))," ",VLOOKUP(A645,'Contractor List'!$A:$J,7,FALSE))</f>
        <v xml:space="preserve"> </v>
      </c>
      <c r="E645" s="27" t="str">
        <f>IF((ISBLANK(A645))," ",VLOOKUP(A645,'Contractor List'!$A:$J,8,FALSE))</f>
        <v xml:space="preserve"> </v>
      </c>
      <c r="F645" s="27" t="str">
        <f>IF((ISBLANK(A645))," ",VLOOKUP(A645,'Contractor List'!$A:$J,9,FALSE))</f>
        <v xml:space="preserve"> </v>
      </c>
      <c r="G645" s="27" t="str">
        <f>IF((ISBLANK(A645))," ",VLOOKUP(A645,'Contractor List'!$A:$J,10,FALSE))</f>
        <v xml:space="preserve"> </v>
      </c>
      <c r="I645" s="26" t="str">
        <f>IF(ISBLANK(H645)=FALSE,VLOOKUP(H645,'Hidden - Dropdown'!$B:$D,2,FALSE),"")</f>
        <v/>
      </c>
      <c r="J645" s="54" t="str">
        <f>IF(ISBLANK(H645)=FALSE,VLOOKUP(H645,'Hidden - Dropdown'!$B:$D,3,FALSE),"")</f>
        <v/>
      </c>
      <c r="L645" s="51" t="str">
        <f t="shared" si="30"/>
        <v/>
      </c>
      <c r="M645" s="75" t="e">
        <f t="shared" ca="1" si="31"/>
        <v>#VALUE!</v>
      </c>
      <c r="N645" s="83" t="str">
        <f>IF(ISBLANK(A645),"",IF(L645="One-time training","",HYPERLINK("mailto:"&amp;VLOOKUP(A645,'Contractor List'!$A:$J,5,FALSE)&amp;"?subject="&amp;'Hidden - Dropdown'!$L$7&amp;"&amp;body=Hi "&amp;C645&amp;","&amp;"%0A%0A"&amp;O645&amp;"%0A%0A"&amp;"Please take the training and provide feedback with the completion date.","send e-mail to this TM")))</f>
        <v/>
      </c>
      <c r="O645" s="22" t="str">
        <f>CONCATENATE("you are due for the"&amp;" '"&amp;Overview!H645, "' ", "training on ",CHAR(10),(TEXT(Overview!L645, "mm/dd/yyyy")),".")</f>
        <v>you are due for the '' training on 
.</v>
      </c>
      <c r="R645" s="72" t="e">
        <f t="shared" ref="R645:R708" si="32">YEAR(L645)</f>
        <v>#VALUE!</v>
      </c>
    </row>
    <row r="646" spans="1:18" ht="16" x14ac:dyDescent="0.35">
      <c r="A646" s="28"/>
      <c r="B646" s="47" t="str">
        <f>IF((ISBLANK(A646))," ",VLOOKUP(A646,'Contractor List'!$A:$J,2,FALSE))</f>
        <v xml:space="preserve"> </v>
      </c>
      <c r="C646" s="47" t="str">
        <f>IF((ISBLANK(A646))," ",VLOOKUP(A646,'Contractor List'!$A:$J,3,FALSE))</f>
        <v xml:space="preserve"> </v>
      </c>
      <c r="D646" s="47" t="str">
        <f>IF((ISBLANK(A646))," ",VLOOKUP(A646,'Contractor List'!$A:$J,7,FALSE))</f>
        <v xml:space="preserve"> </v>
      </c>
      <c r="E646" s="27" t="str">
        <f>IF((ISBLANK(A646))," ",VLOOKUP(A646,'Contractor List'!$A:$J,8,FALSE))</f>
        <v xml:space="preserve"> </v>
      </c>
      <c r="F646" s="27" t="str">
        <f>IF((ISBLANK(A646))," ",VLOOKUP(A646,'Contractor List'!$A:$J,9,FALSE))</f>
        <v xml:space="preserve"> </v>
      </c>
      <c r="G646" s="27" t="str">
        <f>IF((ISBLANK(A646))," ",VLOOKUP(A646,'Contractor List'!$A:$J,10,FALSE))</f>
        <v xml:space="preserve"> </v>
      </c>
      <c r="I646" s="26" t="str">
        <f>IF(ISBLANK(H646)=FALSE,VLOOKUP(H646,'Hidden - Dropdown'!$B:$D,2,FALSE),"")</f>
        <v/>
      </c>
      <c r="J646" s="54" t="str">
        <f>IF(ISBLANK(H646)=FALSE,VLOOKUP(H646,'Hidden - Dropdown'!$B:$D,3,FALSE),"")</f>
        <v/>
      </c>
      <c r="L646" s="51" t="str">
        <f t="shared" si="30"/>
        <v/>
      </c>
      <c r="M646" s="75" t="e">
        <f t="shared" ca="1" si="31"/>
        <v>#VALUE!</v>
      </c>
      <c r="N646" s="83" t="str">
        <f>IF(ISBLANK(A646),"",IF(L646="One-time training","",HYPERLINK("mailto:"&amp;VLOOKUP(A646,'Contractor List'!$A:$J,5,FALSE)&amp;"?subject="&amp;'Hidden - Dropdown'!$L$7&amp;"&amp;body=Hi "&amp;C646&amp;","&amp;"%0A%0A"&amp;O646&amp;"%0A%0A"&amp;"Please take the training and provide feedback with the completion date.","send e-mail to this TM")))</f>
        <v/>
      </c>
      <c r="O646" s="22" t="str">
        <f>CONCATENATE("you are due for the"&amp;" '"&amp;Overview!H646, "' ", "training on ",CHAR(10),(TEXT(Overview!L646, "mm/dd/yyyy")),".")</f>
        <v>you are due for the '' training on 
.</v>
      </c>
      <c r="R646" s="72" t="e">
        <f t="shared" si="32"/>
        <v>#VALUE!</v>
      </c>
    </row>
    <row r="647" spans="1:18" ht="16" x14ac:dyDescent="0.35">
      <c r="A647" s="28"/>
      <c r="B647" s="47" t="str">
        <f>IF((ISBLANK(A647))," ",VLOOKUP(A647,'Contractor List'!$A:$J,2,FALSE))</f>
        <v xml:space="preserve"> </v>
      </c>
      <c r="C647" s="47" t="str">
        <f>IF((ISBLANK(A647))," ",VLOOKUP(A647,'Contractor List'!$A:$J,3,FALSE))</f>
        <v xml:space="preserve"> </v>
      </c>
      <c r="D647" s="47" t="str">
        <f>IF((ISBLANK(A647))," ",VLOOKUP(A647,'Contractor List'!$A:$J,7,FALSE))</f>
        <v xml:space="preserve"> </v>
      </c>
      <c r="E647" s="27" t="str">
        <f>IF((ISBLANK(A647))," ",VLOOKUP(A647,'Contractor List'!$A:$J,8,FALSE))</f>
        <v xml:space="preserve"> </v>
      </c>
      <c r="F647" s="27" t="str">
        <f>IF((ISBLANK(A647))," ",VLOOKUP(A647,'Contractor List'!$A:$J,9,FALSE))</f>
        <v xml:space="preserve"> </v>
      </c>
      <c r="G647" s="27" t="str">
        <f>IF((ISBLANK(A647))," ",VLOOKUP(A647,'Contractor List'!$A:$J,10,FALSE))</f>
        <v xml:space="preserve"> </v>
      </c>
      <c r="I647" s="26" t="str">
        <f>IF(ISBLANK(H647)=FALSE,VLOOKUP(H647,'Hidden - Dropdown'!$B:$D,2,FALSE),"")</f>
        <v/>
      </c>
      <c r="J647" s="54" t="str">
        <f>IF(ISBLANK(H647)=FALSE,VLOOKUP(H647,'Hidden - Dropdown'!$B:$D,3,FALSE),"")</f>
        <v/>
      </c>
      <c r="L647" s="51" t="str">
        <f t="shared" si="30"/>
        <v/>
      </c>
      <c r="M647" s="75" t="e">
        <f t="shared" ca="1" si="31"/>
        <v>#VALUE!</v>
      </c>
      <c r="N647" s="83" t="str">
        <f>IF(ISBLANK(A647),"",IF(L647="One-time training","",HYPERLINK("mailto:"&amp;VLOOKUP(A647,'Contractor List'!$A:$J,5,FALSE)&amp;"?subject="&amp;'Hidden - Dropdown'!$L$7&amp;"&amp;body=Hi "&amp;C647&amp;","&amp;"%0A%0A"&amp;O647&amp;"%0A%0A"&amp;"Please take the training and provide feedback with the completion date.","send e-mail to this TM")))</f>
        <v/>
      </c>
      <c r="O647" s="22" t="str">
        <f>CONCATENATE("you are due for the"&amp;" '"&amp;Overview!H647, "' ", "training on ",CHAR(10),(TEXT(Overview!L647, "mm/dd/yyyy")),".")</f>
        <v>you are due for the '' training on 
.</v>
      </c>
      <c r="R647" s="72" t="e">
        <f t="shared" si="32"/>
        <v>#VALUE!</v>
      </c>
    </row>
    <row r="648" spans="1:18" ht="16" x14ac:dyDescent="0.35">
      <c r="A648" s="28"/>
      <c r="B648" s="47" t="str">
        <f>IF((ISBLANK(A648))," ",VLOOKUP(A648,'Contractor List'!$A:$J,2,FALSE))</f>
        <v xml:space="preserve"> </v>
      </c>
      <c r="C648" s="47" t="str">
        <f>IF((ISBLANK(A648))," ",VLOOKUP(A648,'Contractor List'!$A:$J,3,FALSE))</f>
        <v xml:space="preserve"> </v>
      </c>
      <c r="D648" s="47" t="str">
        <f>IF((ISBLANK(A648))," ",VLOOKUP(A648,'Contractor List'!$A:$J,7,FALSE))</f>
        <v xml:space="preserve"> </v>
      </c>
      <c r="E648" s="27" t="str">
        <f>IF((ISBLANK(A648))," ",VLOOKUP(A648,'Contractor List'!$A:$J,8,FALSE))</f>
        <v xml:space="preserve"> </v>
      </c>
      <c r="F648" s="27" t="str">
        <f>IF((ISBLANK(A648))," ",VLOOKUP(A648,'Contractor List'!$A:$J,9,FALSE))</f>
        <v xml:space="preserve"> </v>
      </c>
      <c r="G648" s="27" t="str">
        <f>IF((ISBLANK(A648))," ",VLOOKUP(A648,'Contractor List'!$A:$J,10,FALSE))</f>
        <v xml:space="preserve"> </v>
      </c>
      <c r="I648" s="26" t="str">
        <f>IF(ISBLANK(H648)=FALSE,VLOOKUP(H648,'Hidden - Dropdown'!$B:$D,2,FALSE),"")</f>
        <v/>
      </c>
      <c r="J648" s="54" t="str">
        <f>IF(ISBLANK(H648)=FALSE,VLOOKUP(H648,'Hidden - Dropdown'!$B:$D,3,FALSE),"")</f>
        <v/>
      </c>
      <c r="L648" s="51" t="str">
        <f t="shared" si="30"/>
        <v/>
      </c>
      <c r="M648" s="75" t="e">
        <f t="shared" ca="1" si="31"/>
        <v>#VALUE!</v>
      </c>
      <c r="N648" s="83" t="str">
        <f>IF(ISBLANK(A648),"",IF(L648="One-time training","",HYPERLINK("mailto:"&amp;VLOOKUP(A648,'Contractor List'!$A:$J,5,FALSE)&amp;"?subject="&amp;'Hidden - Dropdown'!$L$7&amp;"&amp;body=Hi "&amp;C648&amp;","&amp;"%0A%0A"&amp;O648&amp;"%0A%0A"&amp;"Please take the training and provide feedback with the completion date.","send e-mail to this TM")))</f>
        <v/>
      </c>
      <c r="O648" s="22" t="str">
        <f>CONCATENATE("you are due for the"&amp;" '"&amp;Overview!H648, "' ", "training on ",CHAR(10),(TEXT(Overview!L648, "mm/dd/yyyy")),".")</f>
        <v>you are due for the '' training on 
.</v>
      </c>
      <c r="R648" s="72" t="e">
        <f t="shared" si="32"/>
        <v>#VALUE!</v>
      </c>
    </row>
    <row r="649" spans="1:18" ht="16" x14ac:dyDescent="0.35">
      <c r="A649" s="28"/>
      <c r="B649" s="47" t="str">
        <f>IF((ISBLANK(A649))," ",VLOOKUP(A649,'Contractor List'!$A:$J,2,FALSE))</f>
        <v xml:space="preserve"> </v>
      </c>
      <c r="C649" s="47" t="str">
        <f>IF((ISBLANK(A649))," ",VLOOKUP(A649,'Contractor List'!$A:$J,3,FALSE))</f>
        <v xml:space="preserve"> </v>
      </c>
      <c r="D649" s="47" t="str">
        <f>IF((ISBLANK(A649))," ",VLOOKUP(A649,'Contractor List'!$A:$J,7,FALSE))</f>
        <v xml:space="preserve"> </v>
      </c>
      <c r="E649" s="27" t="str">
        <f>IF((ISBLANK(A649))," ",VLOOKUP(A649,'Contractor List'!$A:$J,8,FALSE))</f>
        <v xml:space="preserve"> </v>
      </c>
      <c r="F649" s="27" t="str">
        <f>IF((ISBLANK(A649))," ",VLOOKUP(A649,'Contractor List'!$A:$J,9,FALSE))</f>
        <v xml:space="preserve"> </v>
      </c>
      <c r="G649" s="27" t="str">
        <f>IF((ISBLANK(A649))," ",VLOOKUP(A649,'Contractor List'!$A:$J,10,FALSE))</f>
        <v xml:space="preserve"> </v>
      </c>
      <c r="I649" s="26" t="str">
        <f>IF(ISBLANK(H649)=FALSE,VLOOKUP(H649,'Hidden - Dropdown'!$B:$D,2,FALSE),"")</f>
        <v/>
      </c>
      <c r="J649" s="54" t="str">
        <f>IF(ISBLANK(H649)=FALSE,VLOOKUP(H649,'Hidden - Dropdown'!$B:$D,3,FALSE),"")</f>
        <v/>
      </c>
      <c r="L649" s="51" t="str">
        <f t="shared" si="30"/>
        <v/>
      </c>
      <c r="M649" s="75" t="e">
        <f t="shared" ca="1" si="31"/>
        <v>#VALUE!</v>
      </c>
      <c r="N649" s="83" t="str">
        <f>IF(ISBLANK(A649),"",IF(L649="One-time training","",HYPERLINK("mailto:"&amp;VLOOKUP(A649,'Contractor List'!$A:$J,5,FALSE)&amp;"?subject="&amp;'Hidden - Dropdown'!$L$7&amp;"&amp;body=Hi "&amp;C649&amp;","&amp;"%0A%0A"&amp;O649&amp;"%0A%0A"&amp;"Please take the training and provide feedback with the completion date.","send e-mail to this TM")))</f>
        <v/>
      </c>
      <c r="O649" s="22" t="str">
        <f>CONCATENATE("you are due for the"&amp;" '"&amp;Overview!H649, "' ", "training on ",CHAR(10),(TEXT(Overview!L649, "mm/dd/yyyy")),".")</f>
        <v>you are due for the '' training on 
.</v>
      </c>
      <c r="R649" s="72" t="e">
        <f t="shared" si="32"/>
        <v>#VALUE!</v>
      </c>
    </row>
    <row r="650" spans="1:18" ht="16" x14ac:dyDescent="0.35">
      <c r="A650" s="28"/>
      <c r="B650" s="47" t="str">
        <f>IF((ISBLANK(A650))," ",VLOOKUP(A650,'Contractor List'!$A:$J,2,FALSE))</f>
        <v xml:space="preserve"> </v>
      </c>
      <c r="C650" s="47" t="str">
        <f>IF((ISBLANK(A650))," ",VLOOKUP(A650,'Contractor List'!$A:$J,3,FALSE))</f>
        <v xml:space="preserve"> </v>
      </c>
      <c r="D650" s="47" t="str">
        <f>IF((ISBLANK(A650))," ",VLOOKUP(A650,'Contractor List'!$A:$J,7,FALSE))</f>
        <v xml:space="preserve"> </v>
      </c>
      <c r="E650" s="27" t="str">
        <f>IF((ISBLANK(A650))," ",VLOOKUP(A650,'Contractor List'!$A:$J,8,FALSE))</f>
        <v xml:space="preserve"> </v>
      </c>
      <c r="F650" s="27" t="str">
        <f>IF((ISBLANK(A650))," ",VLOOKUP(A650,'Contractor List'!$A:$J,9,FALSE))</f>
        <v xml:space="preserve"> </v>
      </c>
      <c r="G650" s="27" t="str">
        <f>IF((ISBLANK(A650))," ",VLOOKUP(A650,'Contractor List'!$A:$J,10,FALSE))</f>
        <v xml:space="preserve"> </v>
      </c>
      <c r="I650" s="26" t="str">
        <f>IF(ISBLANK(H650)=FALSE,VLOOKUP(H650,'Hidden - Dropdown'!$B:$D,2,FALSE),"")</f>
        <v/>
      </c>
      <c r="J650" s="54" t="str">
        <f>IF(ISBLANK(H650)=FALSE,VLOOKUP(H650,'Hidden - Dropdown'!$B:$D,3,FALSE),"")</f>
        <v/>
      </c>
      <c r="L650" s="51" t="str">
        <f t="shared" si="30"/>
        <v/>
      </c>
      <c r="M650" s="75" t="e">
        <f t="shared" ca="1" si="31"/>
        <v>#VALUE!</v>
      </c>
      <c r="N650" s="83" t="str">
        <f>IF(ISBLANK(A650),"",IF(L650="One-time training","",HYPERLINK("mailto:"&amp;VLOOKUP(A650,'Contractor List'!$A:$J,5,FALSE)&amp;"?subject="&amp;'Hidden - Dropdown'!$L$7&amp;"&amp;body=Hi "&amp;C650&amp;","&amp;"%0A%0A"&amp;O650&amp;"%0A%0A"&amp;"Please take the training and provide feedback with the completion date.","send e-mail to this TM")))</f>
        <v/>
      </c>
      <c r="O650" s="22" t="str">
        <f>CONCATENATE("you are due for the"&amp;" '"&amp;Overview!H650, "' ", "training on ",CHAR(10),(TEXT(Overview!L650, "mm/dd/yyyy")),".")</f>
        <v>you are due for the '' training on 
.</v>
      </c>
      <c r="R650" s="72" t="e">
        <f t="shared" si="32"/>
        <v>#VALUE!</v>
      </c>
    </row>
    <row r="651" spans="1:18" ht="16" x14ac:dyDescent="0.35">
      <c r="A651" s="28"/>
      <c r="B651" s="47" t="str">
        <f>IF((ISBLANK(A651))," ",VLOOKUP(A651,'Contractor List'!$A:$J,2,FALSE))</f>
        <v xml:space="preserve"> </v>
      </c>
      <c r="C651" s="47" t="str">
        <f>IF((ISBLANK(A651))," ",VLOOKUP(A651,'Contractor List'!$A:$J,3,FALSE))</f>
        <v xml:space="preserve"> </v>
      </c>
      <c r="D651" s="47" t="str">
        <f>IF((ISBLANK(A651))," ",VLOOKUP(A651,'Contractor List'!$A:$J,7,FALSE))</f>
        <v xml:space="preserve"> </v>
      </c>
      <c r="E651" s="27" t="str">
        <f>IF((ISBLANK(A651))," ",VLOOKUP(A651,'Contractor List'!$A:$J,8,FALSE))</f>
        <v xml:space="preserve"> </v>
      </c>
      <c r="F651" s="27" t="str">
        <f>IF((ISBLANK(A651))," ",VLOOKUP(A651,'Contractor List'!$A:$J,9,FALSE))</f>
        <v xml:space="preserve"> </v>
      </c>
      <c r="G651" s="27" t="str">
        <f>IF((ISBLANK(A651))," ",VLOOKUP(A651,'Contractor List'!$A:$J,10,FALSE))</f>
        <v xml:space="preserve"> </v>
      </c>
      <c r="I651" s="26" t="str">
        <f>IF(ISBLANK(H651)=FALSE,VLOOKUP(H651,'Hidden - Dropdown'!$B:$D,2,FALSE),"")</f>
        <v/>
      </c>
      <c r="J651" s="54" t="str">
        <f>IF(ISBLANK(H651)=FALSE,VLOOKUP(H651,'Hidden - Dropdown'!$B:$D,3,FALSE),"")</f>
        <v/>
      </c>
      <c r="L651" s="51" t="str">
        <f t="shared" si="30"/>
        <v/>
      </c>
      <c r="M651" s="75" t="e">
        <f t="shared" ca="1" si="31"/>
        <v>#VALUE!</v>
      </c>
      <c r="N651" s="83" t="str">
        <f>IF(ISBLANK(A651),"",IF(L651="One-time training","",HYPERLINK("mailto:"&amp;VLOOKUP(A651,'Contractor List'!$A:$J,5,FALSE)&amp;"?subject="&amp;'Hidden - Dropdown'!$L$7&amp;"&amp;body=Hi "&amp;C651&amp;","&amp;"%0A%0A"&amp;O651&amp;"%0A%0A"&amp;"Please take the training and provide feedback with the completion date.","send e-mail to this TM")))</f>
        <v/>
      </c>
      <c r="O651" s="22" t="str">
        <f>CONCATENATE("you are due for the"&amp;" '"&amp;Overview!H651, "' ", "training on ",CHAR(10),(TEXT(Overview!L651, "mm/dd/yyyy")),".")</f>
        <v>you are due for the '' training on 
.</v>
      </c>
      <c r="R651" s="72" t="e">
        <f t="shared" si="32"/>
        <v>#VALUE!</v>
      </c>
    </row>
    <row r="652" spans="1:18" ht="16" x14ac:dyDescent="0.35">
      <c r="A652" s="28"/>
      <c r="B652" s="47" t="str">
        <f>IF((ISBLANK(A652))," ",VLOOKUP(A652,'Contractor List'!$A:$J,2,FALSE))</f>
        <v xml:space="preserve"> </v>
      </c>
      <c r="C652" s="47" t="str">
        <f>IF((ISBLANK(A652))," ",VLOOKUP(A652,'Contractor List'!$A:$J,3,FALSE))</f>
        <v xml:space="preserve"> </v>
      </c>
      <c r="D652" s="47" t="str">
        <f>IF((ISBLANK(A652))," ",VLOOKUP(A652,'Contractor List'!$A:$J,7,FALSE))</f>
        <v xml:space="preserve"> </v>
      </c>
      <c r="E652" s="27" t="str">
        <f>IF((ISBLANK(A652))," ",VLOOKUP(A652,'Contractor List'!$A:$J,8,FALSE))</f>
        <v xml:space="preserve"> </v>
      </c>
      <c r="F652" s="27" t="str">
        <f>IF((ISBLANK(A652))," ",VLOOKUP(A652,'Contractor List'!$A:$J,9,FALSE))</f>
        <v xml:space="preserve"> </v>
      </c>
      <c r="G652" s="27" t="str">
        <f>IF((ISBLANK(A652))," ",VLOOKUP(A652,'Contractor List'!$A:$J,10,FALSE))</f>
        <v xml:space="preserve"> </v>
      </c>
      <c r="I652" s="26" t="str">
        <f>IF(ISBLANK(H652)=FALSE,VLOOKUP(H652,'Hidden - Dropdown'!$B:$D,2,FALSE),"")</f>
        <v/>
      </c>
      <c r="J652" s="54" t="str">
        <f>IF(ISBLANK(H652)=FALSE,VLOOKUP(H652,'Hidden - Dropdown'!$B:$D,3,FALSE),"")</f>
        <v/>
      </c>
      <c r="L652" s="51" t="str">
        <f t="shared" si="30"/>
        <v/>
      </c>
      <c r="M652" s="75" t="e">
        <f t="shared" ca="1" si="31"/>
        <v>#VALUE!</v>
      </c>
      <c r="N652" s="83" t="str">
        <f>IF(ISBLANK(A652),"",IF(L652="One-time training","",HYPERLINK("mailto:"&amp;VLOOKUP(A652,'Contractor List'!$A:$J,5,FALSE)&amp;"?subject="&amp;'Hidden - Dropdown'!$L$7&amp;"&amp;body=Hi "&amp;C652&amp;","&amp;"%0A%0A"&amp;O652&amp;"%0A%0A"&amp;"Please take the training and provide feedback with the completion date.","send e-mail to this TM")))</f>
        <v/>
      </c>
      <c r="O652" s="22" t="str">
        <f>CONCATENATE("you are due for the"&amp;" '"&amp;Overview!H652, "' ", "training on ",CHAR(10),(TEXT(Overview!L652, "mm/dd/yyyy")),".")</f>
        <v>you are due for the '' training on 
.</v>
      </c>
      <c r="R652" s="72" t="e">
        <f t="shared" si="32"/>
        <v>#VALUE!</v>
      </c>
    </row>
    <row r="653" spans="1:18" ht="16" x14ac:dyDescent="0.35">
      <c r="A653" s="28"/>
      <c r="B653" s="47" t="str">
        <f>IF((ISBLANK(A653))," ",VLOOKUP(A653,'Contractor List'!$A:$J,2,FALSE))</f>
        <v xml:space="preserve"> </v>
      </c>
      <c r="C653" s="47" t="str">
        <f>IF((ISBLANK(A653))," ",VLOOKUP(A653,'Contractor List'!$A:$J,3,FALSE))</f>
        <v xml:space="preserve"> </v>
      </c>
      <c r="D653" s="47" t="str">
        <f>IF((ISBLANK(A653))," ",VLOOKUP(A653,'Contractor List'!$A:$J,7,FALSE))</f>
        <v xml:space="preserve"> </v>
      </c>
      <c r="E653" s="27" t="str">
        <f>IF((ISBLANK(A653))," ",VLOOKUP(A653,'Contractor List'!$A:$J,8,FALSE))</f>
        <v xml:space="preserve"> </v>
      </c>
      <c r="F653" s="27" t="str">
        <f>IF((ISBLANK(A653))," ",VLOOKUP(A653,'Contractor List'!$A:$J,9,FALSE))</f>
        <v xml:space="preserve"> </v>
      </c>
      <c r="G653" s="27" t="str">
        <f>IF((ISBLANK(A653))," ",VLOOKUP(A653,'Contractor List'!$A:$J,10,FALSE))</f>
        <v xml:space="preserve"> </v>
      </c>
      <c r="I653" s="26" t="str">
        <f>IF(ISBLANK(H653)=FALSE,VLOOKUP(H653,'Hidden - Dropdown'!$B:$D,2,FALSE),"")</f>
        <v/>
      </c>
      <c r="J653" s="54" t="str">
        <f>IF(ISBLANK(H653)=FALSE,VLOOKUP(H653,'Hidden - Dropdown'!$B:$D,3,FALSE),"")</f>
        <v/>
      </c>
      <c r="L653" s="51" t="str">
        <f t="shared" si="30"/>
        <v/>
      </c>
      <c r="M653" s="75" t="e">
        <f t="shared" ca="1" si="31"/>
        <v>#VALUE!</v>
      </c>
      <c r="N653" s="83" t="str">
        <f>IF(ISBLANK(A653),"",IF(L653="One-time training","",HYPERLINK("mailto:"&amp;VLOOKUP(A653,'Contractor List'!$A:$J,5,FALSE)&amp;"?subject="&amp;'Hidden - Dropdown'!$L$7&amp;"&amp;body=Hi "&amp;C653&amp;","&amp;"%0A%0A"&amp;O653&amp;"%0A%0A"&amp;"Please take the training and provide feedback with the completion date.","send e-mail to this TM")))</f>
        <v/>
      </c>
      <c r="O653" s="22" t="str">
        <f>CONCATENATE("you are due for the"&amp;" '"&amp;Overview!H653, "' ", "training on ",CHAR(10),(TEXT(Overview!L653, "mm/dd/yyyy")),".")</f>
        <v>you are due for the '' training on 
.</v>
      </c>
      <c r="R653" s="72" t="e">
        <f t="shared" si="32"/>
        <v>#VALUE!</v>
      </c>
    </row>
    <row r="654" spans="1:18" ht="16" x14ac:dyDescent="0.35">
      <c r="A654" s="28"/>
      <c r="B654" s="47" t="str">
        <f>IF((ISBLANK(A654))," ",VLOOKUP(A654,'Contractor List'!$A:$J,2,FALSE))</f>
        <v xml:space="preserve"> </v>
      </c>
      <c r="C654" s="47" t="str">
        <f>IF((ISBLANK(A654))," ",VLOOKUP(A654,'Contractor List'!$A:$J,3,FALSE))</f>
        <v xml:space="preserve"> </v>
      </c>
      <c r="D654" s="47" t="str">
        <f>IF((ISBLANK(A654))," ",VLOOKUP(A654,'Contractor List'!$A:$J,7,FALSE))</f>
        <v xml:space="preserve"> </v>
      </c>
      <c r="E654" s="27" t="str">
        <f>IF((ISBLANK(A654))," ",VLOOKUP(A654,'Contractor List'!$A:$J,8,FALSE))</f>
        <v xml:space="preserve"> </v>
      </c>
      <c r="F654" s="27" t="str">
        <f>IF((ISBLANK(A654))," ",VLOOKUP(A654,'Contractor List'!$A:$J,9,FALSE))</f>
        <v xml:space="preserve"> </v>
      </c>
      <c r="G654" s="27" t="str">
        <f>IF((ISBLANK(A654))," ",VLOOKUP(A654,'Contractor List'!$A:$J,10,FALSE))</f>
        <v xml:space="preserve"> </v>
      </c>
      <c r="I654" s="26" t="str">
        <f>IF(ISBLANK(H654)=FALSE,VLOOKUP(H654,'Hidden - Dropdown'!$B:$D,2,FALSE),"")</f>
        <v/>
      </c>
      <c r="J654" s="54" t="str">
        <f>IF(ISBLANK(H654)=FALSE,VLOOKUP(H654,'Hidden - Dropdown'!$B:$D,3,FALSE),"")</f>
        <v/>
      </c>
      <c r="L654" s="51" t="str">
        <f t="shared" si="30"/>
        <v/>
      </c>
      <c r="M654" s="75" t="e">
        <f t="shared" ca="1" si="31"/>
        <v>#VALUE!</v>
      </c>
      <c r="N654" s="83" t="str">
        <f>IF(ISBLANK(A654),"",IF(L654="One-time training","",HYPERLINK("mailto:"&amp;VLOOKUP(A654,'Contractor List'!$A:$J,5,FALSE)&amp;"?subject="&amp;'Hidden - Dropdown'!$L$7&amp;"&amp;body=Hi "&amp;C654&amp;","&amp;"%0A%0A"&amp;O654&amp;"%0A%0A"&amp;"Please take the training and provide feedback with the completion date.","send e-mail to this TM")))</f>
        <v/>
      </c>
      <c r="O654" s="22" t="str">
        <f>CONCATENATE("you are due for the"&amp;" '"&amp;Overview!H654, "' ", "training on ",CHAR(10),(TEXT(Overview!L654, "mm/dd/yyyy")),".")</f>
        <v>you are due for the '' training on 
.</v>
      </c>
      <c r="R654" s="72" t="e">
        <f t="shared" si="32"/>
        <v>#VALUE!</v>
      </c>
    </row>
    <row r="655" spans="1:18" ht="16" x14ac:dyDescent="0.35">
      <c r="A655" s="28"/>
      <c r="B655" s="47" t="str">
        <f>IF((ISBLANK(A655))," ",VLOOKUP(A655,'Contractor List'!$A:$J,2,FALSE))</f>
        <v xml:space="preserve"> </v>
      </c>
      <c r="C655" s="47" t="str">
        <f>IF((ISBLANK(A655))," ",VLOOKUP(A655,'Contractor List'!$A:$J,3,FALSE))</f>
        <v xml:space="preserve"> </v>
      </c>
      <c r="D655" s="47" t="str">
        <f>IF((ISBLANK(A655))," ",VLOOKUP(A655,'Contractor List'!$A:$J,7,FALSE))</f>
        <v xml:space="preserve"> </v>
      </c>
      <c r="E655" s="27" t="str">
        <f>IF((ISBLANK(A655))," ",VLOOKUP(A655,'Contractor List'!$A:$J,8,FALSE))</f>
        <v xml:space="preserve"> </v>
      </c>
      <c r="F655" s="27" t="str">
        <f>IF((ISBLANK(A655))," ",VLOOKUP(A655,'Contractor List'!$A:$J,9,FALSE))</f>
        <v xml:space="preserve"> </v>
      </c>
      <c r="G655" s="27" t="str">
        <f>IF((ISBLANK(A655))," ",VLOOKUP(A655,'Contractor List'!$A:$J,10,FALSE))</f>
        <v xml:space="preserve"> </v>
      </c>
      <c r="I655" s="26" t="str">
        <f>IF(ISBLANK(H655)=FALSE,VLOOKUP(H655,'Hidden - Dropdown'!$B:$D,2,FALSE),"")</f>
        <v/>
      </c>
      <c r="J655" s="54" t="str">
        <f>IF(ISBLANK(H655)=FALSE,VLOOKUP(H655,'Hidden - Dropdown'!$B:$D,3,FALSE),"")</f>
        <v/>
      </c>
      <c r="L655" s="51" t="str">
        <f t="shared" si="30"/>
        <v/>
      </c>
      <c r="M655" s="75" t="e">
        <f t="shared" ca="1" si="31"/>
        <v>#VALUE!</v>
      </c>
      <c r="N655" s="83" t="str">
        <f>IF(ISBLANK(A655),"",IF(L655="One-time training","",HYPERLINK("mailto:"&amp;VLOOKUP(A655,'Contractor List'!$A:$J,5,FALSE)&amp;"?subject="&amp;'Hidden - Dropdown'!$L$7&amp;"&amp;body=Hi "&amp;C655&amp;","&amp;"%0A%0A"&amp;O655&amp;"%0A%0A"&amp;"Please take the training and provide feedback with the completion date.","send e-mail to this TM")))</f>
        <v/>
      </c>
      <c r="O655" s="22" t="str">
        <f>CONCATENATE("you are due for the"&amp;" '"&amp;Overview!H655, "' ", "training on ",CHAR(10),(TEXT(Overview!L655, "mm/dd/yyyy")),".")</f>
        <v>you are due for the '' training on 
.</v>
      </c>
      <c r="R655" s="72" t="e">
        <f t="shared" si="32"/>
        <v>#VALUE!</v>
      </c>
    </row>
    <row r="656" spans="1:18" ht="16" x14ac:dyDescent="0.35">
      <c r="A656" s="28"/>
      <c r="B656" s="47" t="str">
        <f>IF((ISBLANK(A656))," ",VLOOKUP(A656,'Contractor List'!$A:$J,2,FALSE))</f>
        <v xml:space="preserve"> </v>
      </c>
      <c r="C656" s="47" t="str">
        <f>IF((ISBLANK(A656))," ",VLOOKUP(A656,'Contractor List'!$A:$J,3,FALSE))</f>
        <v xml:space="preserve"> </v>
      </c>
      <c r="D656" s="47" t="str">
        <f>IF((ISBLANK(A656))," ",VLOOKUP(A656,'Contractor List'!$A:$J,7,FALSE))</f>
        <v xml:space="preserve"> </v>
      </c>
      <c r="E656" s="27" t="str">
        <f>IF((ISBLANK(A656))," ",VLOOKUP(A656,'Contractor List'!$A:$J,8,FALSE))</f>
        <v xml:space="preserve"> </v>
      </c>
      <c r="F656" s="27" t="str">
        <f>IF((ISBLANK(A656))," ",VLOOKUP(A656,'Contractor List'!$A:$J,9,FALSE))</f>
        <v xml:space="preserve"> </v>
      </c>
      <c r="G656" s="27" t="str">
        <f>IF((ISBLANK(A656))," ",VLOOKUP(A656,'Contractor List'!$A:$J,10,FALSE))</f>
        <v xml:space="preserve"> </v>
      </c>
      <c r="I656" s="26" t="str">
        <f>IF(ISBLANK(H656)=FALSE,VLOOKUP(H656,'Hidden - Dropdown'!$B:$D,2,FALSE),"")</f>
        <v/>
      </c>
      <c r="J656" s="54" t="str">
        <f>IF(ISBLANK(H656)=FALSE,VLOOKUP(H656,'Hidden - Dropdown'!$B:$D,3,FALSE),"")</f>
        <v/>
      </c>
      <c r="L656" s="51" t="str">
        <f t="shared" si="30"/>
        <v/>
      </c>
      <c r="M656" s="75" t="e">
        <f t="shared" ca="1" si="31"/>
        <v>#VALUE!</v>
      </c>
      <c r="N656" s="83" t="str">
        <f>IF(ISBLANK(A656),"",IF(L656="One-time training","",HYPERLINK("mailto:"&amp;VLOOKUP(A656,'Contractor List'!$A:$J,5,FALSE)&amp;"?subject="&amp;'Hidden - Dropdown'!$L$7&amp;"&amp;body=Hi "&amp;C656&amp;","&amp;"%0A%0A"&amp;O656&amp;"%0A%0A"&amp;"Please take the training and provide feedback with the completion date.","send e-mail to this TM")))</f>
        <v/>
      </c>
      <c r="O656" s="22" t="str">
        <f>CONCATENATE("you are due for the"&amp;" '"&amp;Overview!H656, "' ", "training on ",CHAR(10),(TEXT(Overview!L656, "mm/dd/yyyy")),".")</f>
        <v>you are due for the '' training on 
.</v>
      </c>
      <c r="R656" s="72" t="e">
        <f t="shared" si="32"/>
        <v>#VALUE!</v>
      </c>
    </row>
    <row r="657" spans="1:18" ht="16" x14ac:dyDescent="0.35">
      <c r="A657" s="28"/>
      <c r="B657" s="47" t="str">
        <f>IF((ISBLANK(A657))," ",VLOOKUP(A657,'Contractor List'!$A:$J,2,FALSE))</f>
        <v xml:space="preserve"> </v>
      </c>
      <c r="C657" s="47" t="str">
        <f>IF((ISBLANK(A657))," ",VLOOKUP(A657,'Contractor List'!$A:$J,3,FALSE))</f>
        <v xml:space="preserve"> </v>
      </c>
      <c r="D657" s="47" t="str">
        <f>IF((ISBLANK(A657))," ",VLOOKUP(A657,'Contractor List'!$A:$J,7,FALSE))</f>
        <v xml:space="preserve"> </v>
      </c>
      <c r="E657" s="27" t="str">
        <f>IF((ISBLANK(A657))," ",VLOOKUP(A657,'Contractor List'!$A:$J,8,FALSE))</f>
        <v xml:space="preserve"> </v>
      </c>
      <c r="F657" s="27" t="str">
        <f>IF((ISBLANK(A657))," ",VLOOKUP(A657,'Contractor List'!$A:$J,9,FALSE))</f>
        <v xml:space="preserve"> </v>
      </c>
      <c r="G657" s="27" t="str">
        <f>IF((ISBLANK(A657))," ",VLOOKUP(A657,'Contractor List'!$A:$J,10,FALSE))</f>
        <v xml:space="preserve"> </v>
      </c>
      <c r="I657" s="26" t="str">
        <f>IF(ISBLANK(H657)=FALSE,VLOOKUP(H657,'Hidden - Dropdown'!$B:$D,2,FALSE),"")</f>
        <v/>
      </c>
      <c r="J657" s="54" t="str">
        <f>IF(ISBLANK(H657)=FALSE,VLOOKUP(H657,'Hidden - Dropdown'!$B:$D,3,FALSE),"")</f>
        <v/>
      </c>
      <c r="L657" s="51" t="str">
        <f t="shared" si="30"/>
        <v/>
      </c>
      <c r="M657" s="75" t="e">
        <f t="shared" ca="1" si="31"/>
        <v>#VALUE!</v>
      </c>
      <c r="N657" s="83" t="str">
        <f>IF(ISBLANK(A657),"",IF(L657="One-time training","",HYPERLINK("mailto:"&amp;VLOOKUP(A657,'Contractor List'!$A:$J,5,FALSE)&amp;"?subject="&amp;'Hidden - Dropdown'!$L$7&amp;"&amp;body=Hi "&amp;C657&amp;","&amp;"%0A%0A"&amp;O657&amp;"%0A%0A"&amp;"Please take the training and provide feedback with the completion date.","send e-mail to this TM")))</f>
        <v/>
      </c>
      <c r="O657" s="22" t="str">
        <f>CONCATENATE("you are due for the"&amp;" '"&amp;Overview!H657, "' ", "training on ",CHAR(10),(TEXT(Overview!L657, "mm/dd/yyyy")),".")</f>
        <v>you are due for the '' training on 
.</v>
      </c>
      <c r="R657" s="72" t="e">
        <f t="shared" si="32"/>
        <v>#VALUE!</v>
      </c>
    </row>
    <row r="658" spans="1:18" ht="16" x14ac:dyDescent="0.35">
      <c r="A658" s="28"/>
      <c r="B658" s="47" t="str">
        <f>IF((ISBLANK(A658))," ",VLOOKUP(A658,'Contractor List'!$A:$J,2,FALSE))</f>
        <v xml:space="preserve"> </v>
      </c>
      <c r="C658" s="47" t="str">
        <f>IF((ISBLANK(A658))," ",VLOOKUP(A658,'Contractor List'!$A:$J,3,FALSE))</f>
        <v xml:space="preserve"> </v>
      </c>
      <c r="D658" s="47" t="str">
        <f>IF((ISBLANK(A658))," ",VLOOKUP(A658,'Contractor List'!$A:$J,7,FALSE))</f>
        <v xml:space="preserve"> </v>
      </c>
      <c r="E658" s="27" t="str">
        <f>IF((ISBLANK(A658))," ",VLOOKUP(A658,'Contractor List'!$A:$J,8,FALSE))</f>
        <v xml:space="preserve"> </v>
      </c>
      <c r="F658" s="27" t="str">
        <f>IF((ISBLANK(A658))," ",VLOOKUP(A658,'Contractor List'!$A:$J,9,FALSE))</f>
        <v xml:space="preserve"> </v>
      </c>
      <c r="G658" s="27" t="str">
        <f>IF((ISBLANK(A658))," ",VLOOKUP(A658,'Contractor List'!$A:$J,10,FALSE))</f>
        <v xml:space="preserve"> </v>
      </c>
      <c r="I658" s="26" t="str">
        <f>IF(ISBLANK(H658)=FALSE,VLOOKUP(H658,'Hidden - Dropdown'!$B:$D,2,FALSE),"")</f>
        <v/>
      </c>
      <c r="J658" s="54" t="str">
        <f>IF(ISBLANK(H658)=FALSE,VLOOKUP(H658,'Hidden - Dropdown'!$B:$D,3,FALSE),"")</f>
        <v/>
      </c>
      <c r="L658" s="51" t="str">
        <f t="shared" si="30"/>
        <v/>
      </c>
      <c r="M658" s="75" t="e">
        <f t="shared" ca="1" si="31"/>
        <v>#VALUE!</v>
      </c>
      <c r="N658" s="83" t="str">
        <f>IF(ISBLANK(A658),"",IF(L658="One-time training","",HYPERLINK("mailto:"&amp;VLOOKUP(A658,'Contractor List'!$A:$J,5,FALSE)&amp;"?subject="&amp;'Hidden - Dropdown'!$L$7&amp;"&amp;body=Hi "&amp;C658&amp;","&amp;"%0A%0A"&amp;O658&amp;"%0A%0A"&amp;"Please take the training and provide feedback with the completion date.","send e-mail to this TM")))</f>
        <v/>
      </c>
      <c r="O658" s="22" t="str">
        <f>CONCATENATE("you are due for the"&amp;" '"&amp;Overview!H658, "' ", "training on ",CHAR(10),(TEXT(Overview!L658, "mm/dd/yyyy")),".")</f>
        <v>you are due for the '' training on 
.</v>
      </c>
      <c r="R658" s="72" t="e">
        <f t="shared" si="32"/>
        <v>#VALUE!</v>
      </c>
    </row>
    <row r="659" spans="1:18" ht="16" x14ac:dyDescent="0.35">
      <c r="A659" s="28"/>
      <c r="B659" s="47" t="str">
        <f>IF((ISBLANK(A659))," ",VLOOKUP(A659,'Contractor List'!$A:$J,2,FALSE))</f>
        <v xml:space="preserve"> </v>
      </c>
      <c r="C659" s="47" t="str">
        <f>IF((ISBLANK(A659))," ",VLOOKUP(A659,'Contractor List'!$A:$J,3,FALSE))</f>
        <v xml:space="preserve"> </v>
      </c>
      <c r="D659" s="47" t="str">
        <f>IF((ISBLANK(A659))," ",VLOOKUP(A659,'Contractor List'!$A:$J,7,FALSE))</f>
        <v xml:space="preserve"> </v>
      </c>
      <c r="E659" s="27" t="str">
        <f>IF((ISBLANK(A659))," ",VLOOKUP(A659,'Contractor List'!$A:$J,8,FALSE))</f>
        <v xml:space="preserve"> </v>
      </c>
      <c r="F659" s="27" t="str">
        <f>IF((ISBLANK(A659))," ",VLOOKUP(A659,'Contractor List'!$A:$J,9,FALSE))</f>
        <v xml:space="preserve"> </v>
      </c>
      <c r="G659" s="27" t="str">
        <f>IF((ISBLANK(A659))," ",VLOOKUP(A659,'Contractor List'!$A:$J,10,FALSE))</f>
        <v xml:space="preserve"> </v>
      </c>
      <c r="I659" s="26" t="str">
        <f>IF(ISBLANK(H659)=FALSE,VLOOKUP(H659,'Hidden - Dropdown'!$B:$D,2,FALSE),"")</f>
        <v/>
      </c>
      <c r="J659" s="54" t="str">
        <f>IF(ISBLANK(H659)=FALSE,VLOOKUP(H659,'Hidden - Dropdown'!$B:$D,3,FALSE),"")</f>
        <v/>
      </c>
      <c r="L659" s="51" t="str">
        <f t="shared" si="30"/>
        <v/>
      </c>
      <c r="M659" s="75" t="e">
        <f t="shared" ca="1" si="31"/>
        <v>#VALUE!</v>
      </c>
      <c r="N659" s="83" t="str">
        <f>IF(ISBLANK(A659),"",IF(L659="One-time training","",HYPERLINK("mailto:"&amp;VLOOKUP(A659,'Contractor List'!$A:$J,5,FALSE)&amp;"?subject="&amp;'Hidden - Dropdown'!$L$7&amp;"&amp;body=Hi "&amp;C659&amp;","&amp;"%0A%0A"&amp;O659&amp;"%0A%0A"&amp;"Please take the training and provide feedback with the completion date.","send e-mail to this TM")))</f>
        <v/>
      </c>
      <c r="O659" s="22" t="str">
        <f>CONCATENATE("you are due for the"&amp;" '"&amp;Overview!H659, "' ", "training on ",CHAR(10),(TEXT(Overview!L659, "mm/dd/yyyy")),".")</f>
        <v>you are due for the '' training on 
.</v>
      </c>
      <c r="R659" s="72" t="e">
        <f t="shared" si="32"/>
        <v>#VALUE!</v>
      </c>
    </row>
    <row r="660" spans="1:18" ht="16" x14ac:dyDescent="0.35">
      <c r="A660" s="28"/>
      <c r="B660" s="47" t="str">
        <f>IF((ISBLANK(A660))," ",VLOOKUP(A660,'Contractor List'!$A:$J,2,FALSE))</f>
        <v xml:space="preserve"> </v>
      </c>
      <c r="C660" s="47" t="str">
        <f>IF((ISBLANK(A660))," ",VLOOKUP(A660,'Contractor List'!$A:$J,3,FALSE))</f>
        <v xml:space="preserve"> </v>
      </c>
      <c r="D660" s="47" t="str">
        <f>IF((ISBLANK(A660))," ",VLOOKUP(A660,'Contractor List'!$A:$J,7,FALSE))</f>
        <v xml:space="preserve"> </v>
      </c>
      <c r="E660" s="27" t="str">
        <f>IF((ISBLANK(A660))," ",VLOOKUP(A660,'Contractor List'!$A:$J,8,FALSE))</f>
        <v xml:space="preserve"> </v>
      </c>
      <c r="F660" s="27" t="str">
        <f>IF((ISBLANK(A660))," ",VLOOKUP(A660,'Contractor List'!$A:$J,9,FALSE))</f>
        <v xml:space="preserve"> </v>
      </c>
      <c r="G660" s="27" t="str">
        <f>IF((ISBLANK(A660))," ",VLOOKUP(A660,'Contractor List'!$A:$J,10,FALSE))</f>
        <v xml:space="preserve"> </v>
      </c>
      <c r="I660" s="26" t="str">
        <f>IF(ISBLANK(H660)=FALSE,VLOOKUP(H660,'Hidden - Dropdown'!$B:$D,2,FALSE),"")</f>
        <v/>
      </c>
      <c r="J660" s="54" t="str">
        <f>IF(ISBLANK(H660)=FALSE,VLOOKUP(H660,'Hidden - Dropdown'!$B:$D,3,FALSE),"")</f>
        <v/>
      </c>
      <c r="L660" s="51" t="str">
        <f t="shared" si="30"/>
        <v/>
      </c>
      <c r="M660" s="75" t="e">
        <f t="shared" ca="1" si="31"/>
        <v>#VALUE!</v>
      </c>
      <c r="N660" s="83" t="str">
        <f>IF(ISBLANK(A660),"",IF(L660="One-time training","",HYPERLINK("mailto:"&amp;VLOOKUP(A660,'Contractor List'!$A:$J,5,FALSE)&amp;"?subject="&amp;'Hidden - Dropdown'!$L$7&amp;"&amp;body=Hi "&amp;C660&amp;","&amp;"%0A%0A"&amp;O660&amp;"%0A%0A"&amp;"Please take the training and provide feedback with the completion date.","send e-mail to this TM")))</f>
        <v/>
      </c>
      <c r="O660" s="22" t="str">
        <f>CONCATENATE("you are due for the"&amp;" '"&amp;Overview!H660, "' ", "training on ",CHAR(10),(TEXT(Overview!L660, "mm/dd/yyyy")),".")</f>
        <v>you are due for the '' training on 
.</v>
      </c>
      <c r="R660" s="72" t="e">
        <f t="shared" si="32"/>
        <v>#VALUE!</v>
      </c>
    </row>
    <row r="661" spans="1:18" ht="16" x14ac:dyDescent="0.35">
      <c r="A661" s="28"/>
      <c r="B661" s="47" t="str">
        <f>IF((ISBLANK(A661))," ",VLOOKUP(A661,'Contractor List'!$A:$J,2,FALSE))</f>
        <v xml:space="preserve"> </v>
      </c>
      <c r="C661" s="47" t="str">
        <f>IF((ISBLANK(A661))," ",VLOOKUP(A661,'Contractor List'!$A:$J,3,FALSE))</f>
        <v xml:space="preserve"> </v>
      </c>
      <c r="D661" s="47" t="str">
        <f>IF((ISBLANK(A661))," ",VLOOKUP(A661,'Contractor List'!$A:$J,7,FALSE))</f>
        <v xml:space="preserve"> </v>
      </c>
      <c r="E661" s="27" t="str">
        <f>IF((ISBLANK(A661))," ",VLOOKUP(A661,'Contractor List'!$A:$J,8,FALSE))</f>
        <v xml:space="preserve"> </v>
      </c>
      <c r="F661" s="27" t="str">
        <f>IF((ISBLANK(A661))," ",VLOOKUP(A661,'Contractor List'!$A:$J,9,FALSE))</f>
        <v xml:space="preserve"> </v>
      </c>
      <c r="G661" s="27" t="str">
        <f>IF((ISBLANK(A661))," ",VLOOKUP(A661,'Contractor List'!$A:$J,10,FALSE))</f>
        <v xml:space="preserve"> </v>
      </c>
      <c r="I661" s="26" t="str">
        <f>IF(ISBLANK(H661)=FALSE,VLOOKUP(H661,'Hidden - Dropdown'!$B:$D,2,FALSE),"")</f>
        <v/>
      </c>
      <c r="J661" s="54" t="str">
        <f>IF(ISBLANK(H661)=FALSE,VLOOKUP(H661,'Hidden - Dropdown'!$B:$D,3,FALSE),"")</f>
        <v/>
      </c>
      <c r="L661" s="51" t="str">
        <f t="shared" si="30"/>
        <v/>
      </c>
      <c r="M661" s="75" t="e">
        <f t="shared" ca="1" si="31"/>
        <v>#VALUE!</v>
      </c>
      <c r="N661" s="83" t="str">
        <f>IF(ISBLANK(A661),"",IF(L661="One-time training","",HYPERLINK("mailto:"&amp;VLOOKUP(A661,'Contractor List'!$A:$J,5,FALSE)&amp;"?subject="&amp;'Hidden - Dropdown'!$L$7&amp;"&amp;body=Hi "&amp;C661&amp;","&amp;"%0A%0A"&amp;O661&amp;"%0A%0A"&amp;"Please take the training and provide feedback with the completion date.","send e-mail to this TM")))</f>
        <v/>
      </c>
      <c r="O661" s="22" t="str">
        <f>CONCATENATE("you are due for the"&amp;" '"&amp;Overview!H661, "' ", "training on ",CHAR(10),(TEXT(Overview!L661, "mm/dd/yyyy")),".")</f>
        <v>you are due for the '' training on 
.</v>
      </c>
      <c r="R661" s="72" t="e">
        <f t="shared" si="32"/>
        <v>#VALUE!</v>
      </c>
    </row>
    <row r="662" spans="1:18" ht="16" x14ac:dyDescent="0.35">
      <c r="A662" s="28"/>
      <c r="B662" s="47" t="str">
        <f>IF((ISBLANK(A662))," ",VLOOKUP(A662,'Contractor List'!$A:$J,2,FALSE))</f>
        <v xml:space="preserve"> </v>
      </c>
      <c r="C662" s="47" t="str">
        <f>IF((ISBLANK(A662))," ",VLOOKUP(A662,'Contractor List'!$A:$J,3,FALSE))</f>
        <v xml:space="preserve"> </v>
      </c>
      <c r="D662" s="47" t="str">
        <f>IF((ISBLANK(A662))," ",VLOOKUP(A662,'Contractor List'!$A:$J,7,FALSE))</f>
        <v xml:space="preserve"> </v>
      </c>
      <c r="E662" s="27" t="str">
        <f>IF((ISBLANK(A662))," ",VLOOKUP(A662,'Contractor List'!$A:$J,8,FALSE))</f>
        <v xml:space="preserve"> </v>
      </c>
      <c r="F662" s="27" t="str">
        <f>IF((ISBLANK(A662))," ",VLOOKUP(A662,'Contractor List'!$A:$J,9,FALSE))</f>
        <v xml:space="preserve"> </v>
      </c>
      <c r="G662" s="27" t="str">
        <f>IF((ISBLANK(A662))," ",VLOOKUP(A662,'Contractor List'!$A:$J,10,FALSE))</f>
        <v xml:space="preserve"> </v>
      </c>
      <c r="I662" s="26" t="str">
        <f>IF(ISBLANK(H662)=FALSE,VLOOKUP(H662,'Hidden - Dropdown'!$B:$D,2,FALSE),"")</f>
        <v/>
      </c>
      <c r="J662" s="54" t="str">
        <f>IF(ISBLANK(H662)=FALSE,VLOOKUP(H662,'Hidden - Dropdown'!$B:$D,3,FALSE),"")</f>
        <v/>
      </c>
      <c r="L662" s="51" t="str">
        <f t="shared" si="30"/>
        <v/>
      </c>
      <c r="M662" s="75" t="e">
        <f t="shared" ca="1" si="31"/>
        <v>#VALUE!</v>
      </c>
      <c r="N662" s="83" t="str">
        <f>IF(ISBLANK(A662),"",IF(L662="One-time training","",HYPERLINK("mailto:"&amp;VLOOKUP(A662,'Contractor List'!$A:$J,5,FALSE)&amp;"?subject="&amp;'Hidden - Dropdown'!$L$7&amp;"&amp;body=Hi "&amp;C662&amp;","&amp;"%0A%0A"&amp;O662&amp;"%0A%0A"&amp;"Please take the training and provide feedback with the completion date.","send e-mail to this TM")))</f>
        <v/>
      </c>
      <c r="O662" s="22" t="str">
        <f>CONCATENATE("you are due for the"&amp;" '"&amp;Overview!H662, "' ", "training on ",CHAR(10),(TEXT(Overview!L662, "mm/dd/yyyy")),".")</f>
        <v>you are due for the '' training on 
.</v>
      </c>
      <c r="R662" s="72" t="e">
        <f t="shared" si="32"/>
        <v>#VALUE!</v>
      </c>
    </row>
    <row r="663" spans="1:18" ht="16" x14ac:dyDescent="0.35">
      <c r="A663" s="28"/>
      <c r="B663" s="47" t="str">
        <f>IF((ISBLANK(A663))," ",VLOOKUP(A663,'Contractor List'!$A:$J,2,FALSE))</f>
        <v xml:space="preserve"> </v>
      </c>
      <c r="C663" s="47" t="str">
        <f>IF((ISBLANK(A663))," ",VLOOKUP(A663,'Contractor List'!$A:$J,3,FALSE))</f>
        <v xml:space="preserve"> </v>
      </c>
      <c r="D663" s="47" t="str">
        <f>IF((ISBLANK(A663))," ",VLOOKUP(A663,'Contractor List'!$A:$J,7,FALSE))</f>
        <v xml:space="preserve"> </v>
      </c>
      <c r="E663" s="27" t="str">
        <f>IF((ISBLANK(A663))," ",VLOOKUP(A663,'Contractor List'!$A:$J,8,FALSE))</f>
        <v xml:space="preserve"> </v>
      </c>
      <c r="F663" s="27" t="str">
        <f>IF((ISBLANK(A663))," ",VLOOKUP(A663,'Contractor List'!$A:$J,9,FALSE))</f>
        <v xml:space="preserve"> </v>
      </c>
      <c r="G663" s="27" t="str">
        <f>IF((ISBLANK(A663))," ",VLOOKUP(A663,'Contractor List'!$A:$J,10,FALSE))</f>
        <v xml:space="preserve"> </v>
      </c>
      <c r="I663" s="26" t="str">
        <f>IF(ISBLANK(H663)=FALSE,VLOOKUP(H663,'Hidden - Dropdown'!$B:$D,2,FALSE),"")</f>
        <v/>
      </c>
      <c r="J663" s="54" t="str">
        <f>IF(ISBLANK(H663)=FALSE,VLOOKUP(H663,'Hidden - Dropdown'!$B:$D,3,FALSE),"")</f>
        <v/>
      </c>
      <c r="L663" s="51" t="str">
        <f t="shared" si="30"/>
        <v/>
      </c>
      <c r="M663" s="75" t="e">
        <f t="shared" ca="1" si="31"/>
        <v>#VALUE!</v>
      </c>
      <c r="N663" s="83" t="str">
        <f>IF(ISBLANK(A663),"",IF(L663="One-time training","",HYPERLINK("mailto:"&amp;VLOOKUP(A663,'Contractor List'!$A:$J,5,FALSE)&amp;"?subject="&amp;'Hidden - Dropdown'!$L$7&amp;"&amp;body=Hi "&amp;C663&amp;","&amp;"%0A%0A"&amp;O663&amp;"%0A%0A"&amp;"Please take the training and provide feedback with the completion date.","send e-mail to this TM")))</f>
        <v/>
      </c>
      <c r="O663" s="22" t="str">
        <f>CONCATENATE("you are due for the"&amp;" '"&amp;Overview!H663, "' ", "training on ",CHAR(10),(TEXT(Overview!L663, "mm/dd/yyyy")),".")</f>
        <v>you are due for the '' training on 
.</v>
      </c>
      <c r="R663" s="72" t="e">
        <f t="shared" si="32"/>
        <v>#VALUE!</v>
      </c>
    </row>
    <row r="664" spans="1:18" ht="16" x14ac:dyDescent="0.35">
      <c r="A664" s="28"/>
      <c r="B664" s="47" t="str">
        <f>IF((ISBLANK(A664))," ",VLOOKUP(A664,'Contractor List'!$A:$J,2,FALSE))</f>
        <v xml:space="preserve"> </v>
      </c>
      <c r="C664" s="47" t="str">
        <f>IF((ISBLANK(A664))," ",VLOOKUP(A664,'Contractor List'!$A:$J,3,FALSE))</f>
        <v xml:space="preserve"> </v>
      </c>
      <c r="D664" s="47" t="str">
        <f>IF((ISBLANK(A664))," ",VLOOKUP(A664,'Contractor List'!$A:$J,7,FALSE))</f>
        <v xml:space="preserve"> </v>
      </c>
      <c r="E664" s="27" t="str">
        <f>IF((ISBLANK(A664))," ",VLOOKUP(A664,'Contractor List'!$A:$J,8,FALSE))</f>
        <v xml:space="preserve"> </v>
      </c>
      <c r="F664" s="27" t="str">
        <f>IF((ISBLANK(A664))," ",VLOOKUP(A664,'Contractor List'!$A:$J,9,FALSE))</f>
        <v xml:space="preserve"> </v>
      </c>
      <c r="G664" s="27" t="str">
        <f>IF((ISBLANK(A664))," ",VLOOKUP(A664,'Contractor List'!$A:$J,10,FALSE))</f>
        <v xml:space="preserve"> </v>
      </c>
      <c r="I664" s="26" t="str">
        <f>IF(ISBLANK(H664)=FALSE,VLOOKUP(H664,'Hidden - Dropdown'!$B:$D,2,FALSE),"")</f>
        <v/>
      </c>
      <c r="J664" s="54" t="str">
        <f>IF(ISBLANK(H664)=FALSE,VLOOKUP(H664,'Hidden - Dropdown'!$B:$D,3,FALSE),"")</f>
        <v/>
      </c>
      <c r="L664" s="51" t="str">
        <f t="shared" si="30"/>
        <v/>
      </c>
      <c r="M664" s="75" t="e">
        <f t="shared" ca="1" si="31"/>
        <v>#VALUE!</v>
      </c>
      <c r="N664" s="83" t="str">
        <f>IF(ISBLANK(A664),"",IF(L664="One-time training","",HYPERLINK("mailto:"&amp;VLOOKUP(A664,'Contractor List'!$A:$J,5,FALSE)&amp;"?subject="&amp;'Hidden - Dropdown'!$L$7&amp;"&amp;body=Hi "&amp;C664&amp;","&amp;"%0A%0A"&amp;O664&amp;"%0A%0A"&amp;"Please take the training and provide feedback with the completion date.","send e-mail to this TM")))</f>
        <v/>
      </c>
      <c r="O664" s="22" t="str">
        <f>CONCATENATE("you are due for the"&amp;" '"&amp;Overview!H664, "' ", "training on ",CHAR(10),(TEXT(Overview!L664, "mm/dd/yyyy")),".")</f>
        <v>you are due for the '' training on 
.</v>
      </c>
      <c r="R664" s="72" t="e">
        <f t="shared" si="32"/>
        <v>#VALUE!</v>
      </c>
    </row>
    <row r="665" spans="1:18" ht="16" x14ac:dyDescent="0.35">
      <c r="A665" s="28"/>
      <c r="B665" s="47" t="str">
        <f>IF((ISBLANK(A665))," ",VLOOKUP(A665,'Contractor List'!$A:$J,2,FALSE))</f>
        <v xml:space="preserve"> </v>
      </c>
      <c r="C665" s="47" t="str">
        <f>IF((ISBLANK(A665))," ",VLOOKUP(A665,'Contractor List'!$A:$J,3,FALSE))</f>
        <v xml:space="preserve"> </v>
      </c>
      <c r="D665" s="47" t="str">
        <f>IF((ISBLANK(A665))," ",VLOOKUP(A665,'Contractor List'!$A:$J,7,FALSE))</f>
        <v xml:space="preserve"> </v>
      </c>
      <c r="E665" s="27" t="str">
        <f>IF((ISBLANK(A665))," ",VLOOKUP(A665,'Contractor List'!$A:$J,8,FALSE))</f>
        <v xml:space="preserve"> </v>
      </c>
      <c r="F665" s="27" t="str">
        <f>IF((ISBLANK(A665))," ",VLOOKUP(A665,'Contractor List'!$A:$J,9,FALSE))</f>
        <v xml:space="preserve"> </v>
      </c>
      <c r="G665" s="27" t="str">
        <f>IF((ISBLANK(A665))," ",VLOOKUP(A665,'Contractor List'!$A:$J,10,FALSE))</f>
        <v xml:space="preserve"> </v>
      </c>
      <c r="I665" s="26" t="str">
        <f>IF(ISBLANK(H665)=FALSE,VLOOKUP(H665,'Hidden - Dropdown'!$B:$D,2,FALSE),"")</f>
        <v/>
      </c>
      <c r="J665" s="54" t="str">
        <f>IF(ISBLANK(H665)=FALSE,VLOOKUP(H665,'Hidden - Dropdown'!$B:$D,3,FALSE),"")</f>
        <v/>
      </c>
      <c r="L665" s="51" t="str">
        <f t="shared" si="30"/>
        <v/>
      </c>
      <c r="M665" s="75" t="e">
        <f t="shared" ca="1" si="31"/>
        <v>#VALUE!</v>
      </c>
      <c r="N665" s="83" t="str">
        <f>IF(ISBLANK(A665),"",IF(L665="One-time training","",HYPERLINK("mailto:"&amp;VLOOKUP(A665,'Contractor List'!$A:$J,5,FALSE)&amp;"?subject="&amp;'Hidden - Dropdown'!$L$7&amp;"&amp;body=Hi "&amp;C665&amp;","&amp;"%0A%0A"&amp;O665&amp;"%0A%0A"&amp;"Please take the training and provide feedback with the completion date.","send e-mail to this TM")))</f>
        <v/>
      </c>
      <c r="O665" s="22" t="str">
        <f>CONCATENATE("you are due for the"&amp;" '"&amp;Overview!H665, "' ", "training on ",CHAR(10),(TEXT(Overview!L665, "mm/dd/yyyy")),".")</f>
        <v>you are due for the '' training on 
.</v>
      </c>
      <c r="R665" s="72" t="e">
        <f t="shared" si="32"/>
        <v>#VALUE!</v>
      </c>
    </row>
    <row r="666" spans="1:18" ht="16" x14ac:dyDescent="0.35">
      <c r="A666" s="28"/>
      <c r="B666" s="47" t="str">
        <f>IF((ISBLANK(A666))," ",VLOOKUP(A666,'Contractor List'!$A:$J,2,FALSE))</f>
        <v xml:space="preserve"> </v>
      </c>
      <c r="C666" s="47" t="str">
        <f>IF((ISBLANK(A666))," ",VLOOKUP(A666,'Contractor List'!$A:$J,3,FALSE))</f>
        <v xml:space="preserve"> </v>
      </c>
      <c r="D666" s="47" t="str">
        <f>IF((ISBLANK(A666))," ",VLOOKUP(A666,'Contractor List'!$A:$J,7,FALSE))</f>
        <v xml:space="preserve"> </v>
      </c>
      <c r="E666" s="27" t="str">
        <f>IF((ISBLANK(A666))," ",VLOOKUP(A666,'Contractor List'!$A:$J,8,FALSE))</f>
        <v xml:space="preserve"> </v>
      </c>
      <c r="F666" s="27" t="str">
        <f>IF((ISBLANK(A666))," ",VLOOKUP(A666,'Contractor List'!$A:$J,9,FALSE))</f>
        <v xml:space="preserve"> </v>
      </c>
      <c r="G666" s="27" t="str">
        <f>IF((ISBLANK(A666))," ",VLOOKUP(A666,'Contractor List'!$A:$J,10,FALSE))</f>
        <v xml:space="preserve"> </v>
      </c>
      <c r="I666" s="26" t="str">
        <f>IF(ISBLANK(H666)=FALSE,VLOOKUP(H666,'Hidden - Dropdown'!$B:$D,2,FALSE),"")</f>
        <v/>
      </c>
      <c r="J666" s="54" t="str">
        <f>IF(ISBLANK(H666)=FALSE,VLOOKUP(H666,'Hidden - Dropdown'!$B:$D,3,FALSE),"")</f>
        <v/>
      </c>
      <c r="L666" s="51" t="str">
        <f t="shared" si="30"/>
        <v/>
      </c>
      <c r="M666" s="75" t="e">
        <f t="shared" ca="1" si="31"/>
        <v>#VALUE!</v>
      </c>
      <c r="N666" s="83" t="str">
        <f>IF(ISBLANK(A666),"",IF(L666="One-time training","",HYPERLINK("mailto:"&amp;VLOOKUP(A666,'Contractor List'!$A:$J,5,FALSE)&amp;"?subject="&amp;'Hidden - Dropdown'!$L$7&amp;"&amp;body=Hi "&amp;C666&amp;","&amp;"%0A%0A"&amp;O666&amp;"%0A%0A"&amp;"Please take the training and provide feedback with the completion date.","send e-mail to this TM")))</f>
        <v/>
      </c>
      <c r="O666" s="22" t="str">
        <f>CONCATENATE("you are due for the"&amp;" '"&amp;Overview!H666, "' ", "training on ",CHAR(10),(TEXT(Overview!L666, "mm/dd/yyyy")),".")</f>
        <v>you are due for the '' training on 
.</v>
      </c>
      <c r="R666" s="72" t="e">
        <f t="shared" si="32"/>
        <v>#VALUE!</v>
      </c>
    </row>
    <row r="667" spans="1:18" ht="16" x14ac:dyDescent="0.35">
      <c r="A667" s="28"/>
      <c r="B667" s="47" t="str">
        <f>IF((ISBLANK(A667))," ",VLOOKUP(A667,'Contractor List'!$A:$J,2,FALSE))</f>
        <v xml:space="preserve"> </v>
      </c>
      <c r="C667" s="47" t="str">
        <f>IF((ISBLANK(A667))," ",VLOOKUP(A667,'Contractor List'!$A:$J,3,FALSE))</f>
        <v xml:space="preserve"> </v>
      </c>
      <c r="D667" s="47" t="str">
        <f>IF((ISBLANK(A667))," ",VLOOKUP(A667,'Contractor List'!$A:$J,7,FALSE))</f>
        <v xml:space="preserve"> </v>
      </c>
      <c r="E667" s="27" t="str">
        <f>IF((ISBLANK(A667))," ",VLOOKUP(A667,'Contractor List'!$A:$J,8,FALSE))</f>
        <v xml:space="preserve"> </v>
      </c>
      <c r="F667" s="27" t="str">
        <f>IF((ISBLANK(A667))," ",VLOOKUP(A667,'Contractor List'!$A:$J,9,FALSE))</f>
        <v xml:space="preserve"> </v>
      </c>
      <c r="G667" s="27" t="str">
        <f>IF((ISBLANK(A667))," ",VLOOKUP(A667,'Contractor List'!$A:$J,10,FALSE))</f>
        <v xml:space="preserve"> </v>
      </c>
      <c r="I667" s="26" t="str">
        <f>IF(ISBLANK(H667)=FALSE,VLOOKUP(H667,'Hidden - Dropdown'!$B:$D,2,FALSE),"")</f>
        <v/>
      </c>
      <c r="J667" s="54" t="str">
        <f>IF(ISBLANK(H667)=FALSE,VLOOKUP(H667,'Hidden - Dropdown'!$B:$D,3,FALSE),"")</f>
        <v/>
      </c>
      <c r="L667" s="51" t="str">
        <f t="shared" si="30"/>
        <v/>
      </c>
      <c r="M667" s="75" t="e">
        <f t="shared" ca="1" si="31"/>
        <v>#VALUE!</v>
      </c>
      <c r="N667" s="83" t="str">
        <f>IF(ISBLANK(A667),"",IF(L667="One-time training","",HYPERLINK("mailto:"&amp;VLOOKUP(A667,'Contractor List'!$A:$J,5,FALSE)&amp;"?subject="&amp;'Hidden - Dropdown'!$L$7&amp;"&amp;body=Hi "&amp;C667&amp;","&amp;"%0A%0A"&amp;O667&amp;"%0A%0A"&amp;"Please take the training and provide feedback with the completion date.","send e-mail to this TM")))</f>
        <v/>
      </c>
      <c r="O667" s="22" t="str">
        <f>CONCATENATE("you are due for the"&amp;" '"&amp;Overview!H667, "' ", "training on ",CHAR(10),(TEXT(Overview!L667, "mm/dd/yyyy")),".")</f>
        <v>you are due for the '' training on 
.</v>
      </c>
      <c r="R667" s="72" t="e">
        <f t="shared" si="32"/>
        <v>#VALUE!</v>
      </c>
    </row>
    <row r="668" spans="1:18" ht="16" x14ac:dyDescent="0.35">
      <c r="A668" s="28"/>
      <c r="B668" s="47" t="str">
        <f>IF((ISBLANK(A668))," ",VLOOKUP(A668,'Contractor List'!$A:$J,2,FALSE))</f>
        <v xml:space="preserve"> </v>
      </c>
      <c r="C668" s="47" t="str">
        <f>IF((ISBLANK(A668))," ",VLOOKUP(A668,'Contractor List'!$A:$J,3,FALSE))</f>
        <v xml:space="preserve"> </v>
      </c>
      <c r="D668" s="47" t="str">
        <f>IF((ISBLANK(A668))," ",VLOOKUP(A668,'Contractor List'!$A:$J,7,FALSE))</f>
        <v xml:space="preserve"> </v>
      </c>
      <c r="E668" s="27" t="str">
        <f>IF((ISBLANK(A668))," ",VLOOKUP(A668,'Contractor List'!$A:$J,8,FALSE))</f>
        <v xml:space="preserve"> </v>
      </c>
      <c r="F668" s="27" t="str">
        <f>IF((ISBLANK(A668))," ",VLOOKUP(A668,'Contractor List'!$A:$J,9,FALSE))</f>
        <v xml:space="preserve"> </v>
      </c>
      <c r="G668" s="27" t="str">
        <f>IF((ISBLANK(A668))," ",VLOOKUP(A668,'Contractor List'!$A:$J,10,FALSE))</f>
        <v xml:space="preserve"> </v>
      </c>
      <c r="I668" s="26" t="str">
        <f>IF(ISBLANK(H668)=FALSE,VLOOKUP(H668,'Hidden - Dropdown'!$B:$D,2,FALSE),"")</f>
        <v/>
      </c>
      <c r="J668" s="54" t="str">
        <f>IF(ISBLANK(H668)=FALSE,VLOOKUP(H668,'Hidden - Dropdown'!$B:$D,3,FALSE),"")</f>
        <v/>
      </c>
      <c r="L668" s="51" t="str">
        <f t="shared" si="30"/>
        <v/>
      </c>
      <c r="M668" s="75" t="e">
        <f t="shared" ca="1" si="31"/>
        <v>#VALUE!</v>
      </c>
      <c r="N668" s="83" t="str">
        <f>IF(ISBLANK(A668),"",IF(L668="One-time training","",HYPERLINK("mailto:"&amp;VLOOKUP(A668,'Contractor List'!$A:$J,5,FALSE)&amp;"?subject="&amp;'Hidden - Dropdown'!$L$7&amp;"&amp;body=Hi "&amp;C668&amp;","&amp;"%0A%0A"&amp;O668&amp;"%0A%0A"&amp;"Please take the training and provide feedback with the completion date.","send e-mail to this TM")))</f>
        <v/>
      </c>
      <c r="O668" s="22" t="str">
        <f>CONCATENATE("you are due for the"&amp;" '"&amp;Overview!H668, "' ", "training on ",CHAR(10),(TEXT(Overview!L668, "mm/dd/yyyy")),".")</f>
        <v>you are due for the '' training on 
.</v>
      </c>
      <c r="R668" s="72" t="e">
        <f t="shared" si="32"/>
        <v>#VALUE!</v>
      </c>
    </row>
    <row r="669" spans="1:18" ht="16" x14ac:dyDescent="0.35">
      <c r="A669" s="28"/>
      <c r="B669" s="47" t="str">
        <f>IF((ISBLANK(A669))," ",VLOOKUP(A669,'Contractor List'!$A:$J,2,FALSE))</f>
        <v xml:space="preserve"> </v>
      </c>
      <c r="C669" s="47" t="str">
        <f>IF((ISBLANK(A669))," ",VLOOKUP(A669,'Contractor List'!$A:$J,3,FALSE))</f>
        <v xml:space="preserve"> </v>
      </c>
      <c r="D669" s="47" t="str">
        <f>IF((ISBLANK(A669))," ",VLOOKUP(A669,'Contractor List'!$A:$J,7,FALSE))</f>
        <v xml:space="preserve"> </v>
      </c>
      <c r="E669" s="27" t="str">
        <f>IF((ISBLANK(A669))," ",VLOOKUP(A669,'Contractor List'!$A:$J,8,FALSE))</f>
        <v xml:space="preserve"> </v>
      </c>
      <c r="F669" s="27" t="str">
        <f>IF((ISBLANK(A669))," ",VLOOKUP(A669,'Contractor List'!$A:$J,9,FALSE))</f>
        <v xml:space="preserve"> </v>
      </c>
      <c r="G669" s="27" t="str">
        <f>IF((ISBLANK(A669))," ",VLOOKUP(A669,'Contractor List'!$A:$J,10,FALSE))</f>
        <v xml:space="preserve"> </v>
      </c>
      <c r="I669" s="26" t="str">
        <f>IF(ISBLANK(H669)=FALSE,VLOOKUP(H669,'Hidden - Dropdown'!$B:$D,2,FALSE),"")</f>
        <v/>
      </c>
      <c r="J669" s="54" t="str">
        <f>IF(ISBLANK(H669)=FALSE,VLOOKUP(H669,'Hidden - Dropdown'!$B:$D,3,FALSE),"")</f>
        <v/>
      </c>
      <c r="L669" s="51" t="str">
        <f t="shared" si="30"/>
        <v/>
      </c>
      <c r="M669" s="75" t="e">
        <f t="shared" ca="1" si="31"/>
        <v>#VALUE!</v>
      </c>
      <c r="N669" s="83" t="str">
        <f>IF(ISBLANK(A669),"",IF(L669="One-time training","",HYPERLINK("mailto:"&amp;VLOOKUP(A669,'Contractor List'!$A:$J,5,FALSE)&amp;"?subject="&amp;'Hidden - Dropdown'!$L$7&amp;"&amp;body=Hi "&amp;C669&amp;","&amp;"%0A%0A"&amp;O669&amp;"%0A%0A"&amp;"Please take the training and provide feedback with the completion date.","send e-mail to this TM")))</f>
        <v/>
      </c>
      <c r="O669" s="22" t="str">
        <f>CONCATENATE("you are due for the"&amp;" '"&amp;Overview!H669, "' ", "training on ",CHAR(10),(TEXT(Overview!L669, "mm/dd/yyyy")),".")</f>
        <v>you are due for the '' training on 
.</v>
      </c>
      <c r="R669" s="72" t="e">
        <f t="shared" si="32"/>
        <v>#VALUE!</v>
      </c>
    </row>
    <row r="670" spans="1:18" ht="16" x14ac:dyDescent="0.35">
      <c r="A670" s="28"/>
      <c r="B670" s="47" t="str">
        <f>IF((ISBLANK(A670))," ",VLOOKUP(A670,'Contractor List'!$A:$J,2,FALSE))</f>
        <v xml:space="preserve"> </v>
      </c>
      <c r="C670" s="47" t="str">
        <f>IF((ISBLANK(A670))," ",VLOOKUP(A670,'Contractor List'!$A:$J,3,FALSE))</f>
        <v xml:space="preserve"> </v>
      </c>
      <c r="D670" s="47" t="str">
        <f>IF((ISBLANK(A670))," ",VLOOKUP(A670,'Contractor List'!$A:$J,7,FALSE))</f>
        <v xml:space="preserve"> </v>
      </c>
      <c r="E670" s="27" t="str">
        <f>IF((ISBLANK(A670))," ",VLOOKUP(A670,'Contractor List'!$A:$J,8,FALSE))</f>
        <v xml:space="preserve"> </v>
      </c>
      <c r="F670" s="27" t="str">
        <f>IF((ISBLANK(A670))," ",VLOOKUP(A670,'Contractor List'!$A:$J,9,FALSE))</f>
        <v xml:space="preserve"> </v>
      </c>
      <c r="G670" s="27" t="str">
        <f>IF((ISBLANK(A670))," ",VLOOKUP(A670,'Contractor List'!$A:$J,10,FALSE))</f>
        <v xml:space="preserve"> </v>
      </c>
      <c r="I670" s="26" t="str">
        <f>IF(ISBLANK(H670)=FALSE,VLOOKUP(H670,'Hidden - Dropdown'!$B:$D,2,FALSE),"")</f>
        <v/>
      </c>
      <c r="J670" s="54" t="str">
        <f>IF(ISBLANK(H670)=FALSE,VLOOKUP(H670,'Hidden - Dropdown'!$B:$D,3,FALSE),"")</f>
        <v/>
      </c>
      <c r="L670" s="51" t="str">
        <f t="shared" si="30"/>
        <v/>
      </c>
      <c r="M670" s="75" t="e">
        <f t="shared" ca="1" si="31"/>
        <v>#VALUE!</v>
      </c>
      <c r="N670" s="83" t="str">
        <f>IF(ISBLANK(A670),"",IF(L670="One-time training","",HYPERLINK("mailto:"&amp;VLOOKUP(A670,'Contractor List'!$A:$J,5,FALSE)&amp;"?subject="&amp;'Hidden - Dropdown'!$L$7&amp;"&amp;body=Hi "&amp;C670&amp;","&amp;"%0A%0A"&amp;O670&amp;"%0A%0A"&amp;"Please take the training and provide feedback with the completion date.","send e-mail to this TM")))</f>
        <v/>
      </c>
      <c r="O670" s="22" t="str">
        <f>CONCATENATE("you are due for the"&amp;" '"&amp;Overview!H670, "' ", "training on ",CHAR(10),(TEXT(Overview!L670, "mm/dd/yyyy")),".")</f>
        <v>you are due for the '' training on 
.</v>
      </c>
      <c r="R670" s="72" t="e">
        <f t="shared" si="32"/>
        <v>#VALUE!</v>
      </c>
    </row>
    <row r="671" spans="1:18" ht="16" x14ac:dyDescent="0.35">
      <c r="A671" s="28"/>
      <c r="B671" s="47" t="str">
        <f>IF((ISBLANK(A671))," ",VLOOKUP(A671,'Contractor List'!$A:$J,2,FALSE))</f>
        <v xml:space="preserve"> </v>
      </c>
      <c r="C671" s="47" t="str">
        <f>IF((ISBLANK(A671))," ",VLOOKUP(A671,'Contractor List'!$A:$J,3,FALSE))</f>
        <v xml:space="preserve"> </v>
      </c>
      <c r="D671" s="47" t="str">
        <f>IF((ISBLANK(A671))," ",VLOOKUP(A671,'Contractor List'!$A:$J,7,FALSE))</f>
        <v xml:space="preserve"> </v>
      </c>
      <c r="E671" s="27" t="str">
        <f>IF((ISBLANK(A671))," ",VLOOKUP(A671,'Contractor List'!$A:$J,8,FALSE))</f>
        <v xml:space="preserve"> </v>
      </c>
      <c r="F671" s="27" t="str">
        <f>IF((ISBLANK(A671))," ",VLOOKUP(A671,'Contractor List'!$A:$J,9,FALSE))</f>
        <v xml:space="preserve"> </v>
      </c>
      <c r="G671" s="27" t="str">
        <f>IF((ISBLANK(A671))," ",VLOOKUP(A671,'Contractor List'!$A:$J,10,FALSE))</f>
        <v xml:space="preserve"> </v>
      </c>
      <c r="I671" s="26" t="str">
        <f>IF(ISBLANK(H671)=FALSE,VLOOKUP(H671,'Hidden - Dropdown'!$B:$D,2,FALSE),"")</f>
        <v/>
      </c>
      <c r="J671" s="54" t="str">
        <f>IF(ISBLANK(H671)=FALSE,VLOOKUP(H671,'Hidden - Dropdown'!$B:$D,3,FALSE),"")</f>
        <v/>
      </c>
      <c r="L671" s="51" t="str">
        <f t="shared" si="30"/>
        <v/>
      </c>
      <c r="M671" s="75" t="e">
        <f t="shared" ca="1" si="31"/>
        <v>#VALUE!</v>
      </c>
      <c r="N671" s="83" t="str">
        <f>IF(ISBLANK(A671),"",IF(L671="One-time training","",HYPERLINK("mailto:"&amp;VLOOKUP(A671,'Contractor List'!$A:$J,5,FALSE)&amp;"?subject="&amp;'Hidden - Dropdown'!$L$7&amp;"&amp;body=Hi "&amp;C671&amp;","&amp;"%0A%0A"&amp;O671&amp;"%0A%0A"&amp;"Please take the training and provide feedback with the completion date.","send e-mail to this TM")))</f>
        <v/>
      </c>
      <c r="O671" s="22" t="str">
        <f>CONCATENATE("you are due for the"&amp;" '"&amp;Overview!H671, "' ", "training on ",CHAR(10),(TEXT(Overview!L671, "mm/dd/yyyy")),".")</f>
        <v>you are due for the '' training on 
.</v>
      </c>
      <c r="R671" s="72" t="e">
        <f t="shared" si="32"/>
        <v>#VALUE!</v>
      </c>
    </row>
    <row r="672" spans="1:18" ht="16" x14ac:dyDescent="0.35">
      <c r="A672" s="28"/>
      <c r="B672" s="47" t="str">
        <f>IF((ISBLANK(A672))," ",VLOOKUP(A672,'Contractor List'!$A:$J,2,FALSE))</f>
        <v xml:space="preserve"> </v>
      </c>
      <c r="C672" s="47" t="str">
        <f>IF((ISBLANK(A672))," ",VLOOKUP(A672,'Contractor List'!$A:$J,3,FALSE))</f>
        <v xml:space="preserve"> </v>
      </c>
      <c r="D672" s="47" t="str">
        <f>IF((ISBLANK(A672))," ",VLOOKUP(A672,'Contractor List'!$A:$J,7,FALSE))</f>
        <v xml:space="preserve"> </v>
      </c>
      <c r="E672" s="27" t="str">
        <f>IF((ISBLANK(A672))," ",VLOOKUP(A672,'Contractor List'!$A:$J,8,FALSE))</f>
        <v xml:space="preserve"> </v>
      </c>
      <c r="F672" s="27" t="str">
        <f>IF((ISBLANK(A672))," ",VLOOKUP(A672,'Contractor List'!$A:$J,9,FALSE))</f>
        <v xml:space="preserve"> </v>
      </c>
      <c r="G672" s="27" t="str">
        <f>IF((ISBLANK(A672))," ",VLOOKUP(A672,'Contractor List'!$A:$J,10,FALSE))</f>
        <v xml:space="preserve"> </v>
      </c>
      <c r="I672" s="26" t="str">
        <f>IF(ISBLANK(H672)=FALSE,VLOOKUP(H672,'Hidden - Dropdown'!$B:$D,2,FALSE),"")</f>
        <v/>
      </c>
      <c r="J672" s="54" t="str">
        <f>IF(ISBLANK(H672)=FALSE,VLOOKUP(H672,'Hidden - Dropdown'!$B:$D,3,FALSE),"")</f>
        <v/>
      </c>
      <c r="L672" s="51" t="str">
        <f t="shared" si="30"/>
        <v/>
      </c>
      <c r="M672" s="75" t="e">
        <f t="shared" ca="1" si="31"/>
        <v>#VALUE!</v>
      </c>
      <c r="N672" s="83" t="str">
        <f>IF(ISBLANK(A672),"",IF(L672="One-time training","",HYPERLINK("mailto:"&amp;VLOOKUP(A672,'Contractor List'!$A:$J,5,FALSE)&amp;"?subject="&amp;'Hidden - Dropdown'!$L$7&amp;"&amp;body=Hi "&amp;C672&amp;","&amp;"%0A%0A"&amp;O672&amp;"%0A%0A"&amp;"Please take the training and provide feedback with the completion date.","send e-mail to this TM")))</f>
        <v/>
      </c>
      <c r="O672" s="22" t="str">
        <f>CONCATENATE("you are due for the"&amp;" '"&amp;Overview!H672, "' ", "training on ",CHAR(10),(TEXT(Overview!L672, "mm/dd/yyyy")),".")</f>
        <v>you are due for the '' training on 
.</v>
      </c>
      <c r="R672" s="72" t="e">
        <f t="shared" si="32"/>
        <v>#VALUE!</v>
      </c>
    </row>
    <row r="673" spans="1:16367" ht="16" x14ac:dyDescent="0.35">
      <c r="A673" s="28"/>
      <c r="B673" s="47" t="str">
        <f>IF((ISBLANK(A673))," ",VLOOKUP(A673,'Contractor List'!$A:$J,2,FALSE))</f>
        <v xml:space="preserve"> </v>
      </c>
      <c r="C673" s="47" t="str">
        <f>IF((ISBLANK(A673))," ",VLOOKUP(A673,'Contractor List'!$A:$J,3,FALSE))</f>
        <v xml:space="preserve"> </v>
      </c>
      <c r="D673" s="47" t="str">
        <f>IF((ISBLANK(A673))," ",VLOOKUP(A673,'Contractor List'!$A:$J,7,FALSE))</f>
        <v xml:space="preserve"> </v>
      </c>
      <c r="E673" s="27" t="str">
        <f>IF((ISBLANK(A673))," ",VLOOKUP(A673,'Contractor List'!$A:$J,8,FALSE))</f>
        <v xml:space="preserve"> </v>
      </c>
      <c r="F673" s="27" t="str">
        <f>IF((ISBLANK(A673))," ",VLOOKUP(A673,'Contractor List'!$A:$J,9,FALSE))</f>
        <v xml:space="preserve"> </v>
      </c>
      <c r="G673" s="27" t="str">
        <f>IF((ISBLANK(A673))," ",VLOOKUP(A673,'Contractor List'!$A:$J,10,FALSE))</f>
        <v xml:space="preserve"> </v>
      </c>
      <c r="I673" s="26" t="str">
        <f>IF(ISBLANK(H673)=FALSE,VLOOKUP(H673,'Hidden - Dropdown'!$B:$D,2,FALSE),"")</f>
        <v/>
      </c>
      <c r="J673" s="54" t="str">
        <f>IF(ISBLANK(H673)=FALSE,VLOOKUP(H673,'Hidden - Dropdown'!$B:$D,3,FALSE),"")</f>
        <v/>
      </c>
      <c r="L673" s="51" t="str">
        <f t="shared" si="30"/>
        <v/>
      </c>
      <c r="M673" s="75" t="e">
        <f t="shared" ca="1" si="31"/>
        <v>#VALUE!</v>
      </c>
      <c r="N673" s="83" t="str">
        <f>IF(ISBLANK(A673),"",IF(L673="One-time training","",HYPERLINK("mailto:"&amp;VLOOKUP(A673,'Contractor List'!$A:$J,5,FALSE)&amp;"?subject="&amp;'Hidden - Dropdown'!$L$7&amp;"&amp;body=Hi "&amp;C673&amp;","&amp;"%0A%0A"&amp;O673&amp;"%0A%0A"&amp;"Please take the training and provide feedback with the completion date.","send e-mail to this TM")))</f>
        <v/>
      </c>
      <c r="O673" s="22" t="str">
        <f>CONCATENATE("you are due for the"&amp;" '"&amp;Overview!H673, "' ", "training on ",CHAR(10),(TEXT(Overview!L673, "mm/dd/yyyy")),".")</f>
        <v>you are due for the '' training on 
.</v>
      </c>
      <c r="R673" s="72" t="e">
        <f t="shared" si="32"/>
        <v>#VALUE!</v>
      </c>
    </row>
    <row r="674" spans="1:16367" ht="16" x14ac:dyDescent="0.35">
      <c r="A674" s="28"/>
      <c r="B674" s="47" t="str">
        <f>IF((ISBLANK(A674))," ",VLOOKUP(A674,'Contractor List'!$A:$J,2,FALSE))</f>
        <v xml:space="preserve"> </v>
      </c>
      <c r="C674" s="47" t="str">
        <f>IF((ISBLANK(A674))," ",VLOOKUP(A674,'Contractor List'!$A:$J,3,FALSE))</f>
        <v xml:space="preserve"> </v>
      </c>
      <c r="D674" s="47" t="str">
        <f>IF((ISBLANK(A674))," ",VLOOKUP(A674,'Contractor List'!$A:$J,7,FALSE))</f>
        <v xml:space="preserve"> </v>
      </c>
      <c r="E674" s="27" t="str">
        <f>IF((ISBLANK(A674))," ",VLOOKUP(A674,'Contractor List'!$A:$J,8,FALSE))</f>
        <v xml:space="preserve"> </v>
      </c>
      <c r="F674" s="27" t="str">
        <f>IF((ISBLANK(A674))," ",VLOOKUP(A674,'Contractor List'!$A:$J,9,FALSE))</f>
        <v xml:space="preserve"> </v>
      </c>
      <c r="G674" s="27" t="str">
        <f>IF((ISBLANK(A674))," ",VLOOKUP(A674,'Contractor List'!$A:$J,10,FALSE))</f>
        <v xml:space="preserve"> </v>
      </c>
      <c r="I674" s="26" t="str">
        <f>IF(ISBLANK(H674)=FALSE,VLOOKUP(H674,'Hidden - Dropdown'!$B:$D,2,FALSE),"")</f>
        <v/>
      </c>
      <c r="J674" s="54" t="str">
        <f>IF(ISBLANK(H674)=FALSE,VLOOKUP(H674,'Hidden - Dropdown'!$B:$D,3,FALSE),"")</f>
        <v/>
      </c>
      <c r="L674" s="51" t="str">
        <f t="shared" si="30"/>
        <v/>
      </c>
      <c r="M674" s="75" t="e">
        <f t="shared" ca="1" si="31"/>
        <v>#VALUE!</v>
      </c>
      <c r="N674" s="83" t="str">
        <f>IF(ISBLANK(A674),"",IF(L674="One-time training","",HYPERLINK("mailto:"&amp;VLOOKUP(A674,'Contractor List'!$A:$J,5,FALSE)&amp;"?subject="&amp;'Hidden - Dropdown'!$L$7&amp;"&amp;body=Hi "&amp;C674&amp;","&amp;"%0A%0A"&amp;O674&amp;"%0A%0A"&amp;"Please take the training and provide feedback with the completion date.","send e-mail to this TM")))</f>
        <v/>
      </c>
      <c r="O674" s="22" t="str">
        <f>CONCATENATE("you are due for the"&amp;" '"&amp;Overview!H674, "' ", "training on ",CHAR(10),(TEXT(Overview!L674, "mm/dd/yyyy")),".")</f>
        <v>you are due for the '' training on 
.</v>
      </c>
      <c r="R674" s="72" t="e">
        <f t="shared" si="32"/>
        <v>#VALUE!</v>
      </c>
    </row>
    <row r="675" spans="1:16367" ht="16" x14ac:dyDescent="0.35">
      <c r="A675" s="28"/>
      <c r="B675" s="47" t="str">
        <f>IF((ISBLANK(A675))," ",VLOOKUP(A675,'Contractor List'!$A:$J,2,FALSE))</f>
        <v xml:space="preserve"> </v>
      </c>
      <c r="C675" s="47" t="str">
        <f>IF((ISBLANK(A675))," ",VLOOKUP(A675,'Contractor List'!$A:$J,3,FALSE))</f>
        <v xml:space="preserve"> </v>
      </c>
      <c r="D675" s="47" t="str">
        <f>IF((ISBLANK(A675))," ",VLOOKUP(A675,'Contractor List'!$A:$J,7,FALSE))</f>
        <v xml:space="preserve"> </v>
      </c>
      <c r="E675" s="27" t="str">
        <f>IF((ISBLANK(A675))," ",VLOOKUP(A675,'Contractor List'!$A:$J,8,FALSE))</f>
        <v xml:space="preserve"> </v>
      </c>
      <c r="F675" s="27" t="str">
        <f>IF((ISBLANK(A675))," ",VLOOKUP(A675,'Contractor List'!$A:$J,9,FALSE))</f>
        <v xml:space="preserve"> </v>
      </c>
      <c r="G675" s="27" t="str">
        <f>IF((ISBLANK(A675))," ",VLOOKUP(A675,'Contractor List'!$A:$J,10,FALSE))</f>
        <v xml:space="preserve"> </v>
      </c>
      <c r="I675" s="26" t="str">
        <f>IF(ISBLANK(H675)=FALSE,VLOOKUP(H675,'Hidden - Dropdown'!$B:$D,2,FALSE),"")</f>
        <v/>
      </c>
      <c r="J675" s="54" t="str">
        <f>IF(ISBLANK(H675)=FALSE,VLOOKUP(H675,'Hidden - Dropdown'!$B:$D,3,FALSE),"")</f>
        <v/>
      </c>
      <c r="L675" s="51" t="str">
        <f t="shared" si="30"/>
        <v/>
      </c>
      <c r="M675" s="75" t="e">
        <f t="shared" ca="1" si="31"/>
        <v>#VALUE!</v>
      </c>
      <c r="N675" s="83" t="str">
        <f>IF(ISBLANK(A675),"",IF(L675="One-time training","",HYPERLINK("mailto:"&amp;VLOOKUP(A675,'Contractor List'!$A:$J,5,FALSE)&amp;"?subject="&amp;'Hidden - Dropdown'!$L$7&amp;"&amp;body=Hi "&amp;C675&amp;","&amp;"%0A%0A"&amp;O675&amp;"%0A%0A"&amp;"Please take the training and provide feedback with the completion date.","send e-mail to this TM")))</f>
        <v/>
      </c>
      <c r="O675" s="22" t="str">
        <f>CONCATENATE("you are due for the"&amp;" '"&amp;Overview!H675, "' ", "training on ",CHAR(10),(TEXT(Overview!L675, "mm/dd/yyyy")),".")</f>
        <v>you are due for the '' training on 
.</v>
      </c>
      <c r="R675" s="72" t="e">
        <f t="shared" si="32"/>
        <v>#VALUE!</v>
      </c>
    </row>
    <row r="676" spans="1:16367" ht="16" x14ac:dyDescent="0.35">
      <c r="A676" s="28"/>
      <c r="B676" s="47" t="str">
        <f>IF((ISBLANK(A676))," ",VLOOKUP(A676,'Contractor List'!$A:$J,2,FALSE))</f>
        <v xml:space="preserve"> </v>
      </c>
      <c r="C676" s="47" t="str">
        <f>IF((ISBLANK(A676))," ",VLOOKUP(A676,'Contractor List'!$A:$J,3,FALSE))</f>
        <v xml:space="preserve"> </v>
      </c>
      <c r="D676" s="47" t="str">
        <f>IF((ISBLANK(A676))," ",VLOOKUP(A676,'Contractor List'!$A:$J,7,FALSE))</f>
        <v xml:space="preserve"> </v>
      </c>
      <c r="E676" s="27" t="str">
        <f>IF((ISBLANK(A676))," ",VLOOKUP(A676,'Contractor List'!$A:$J,8,FALSE))</f>
        <v xml:space="preserve"> </v>
      </c>
      <c r="F676" s="27" t="str">
        <f>IF((ISBLANK(A676))," ",VLOOKUP(A676,'Contractor List'!$A:$J,9,FALSE))</f>
        <v xml:space="preserve"> </v>
      </c>
      <c r="G676" s="27" t="str">
        <f>IF((ISBLANK(A676))," ",VLOOKUP(A676,'Contractor List'!$A:$J,10,FALSE))</f>
        <v xml:space="preserve"> </v>
      </c>
      <c r="I676" s="26" t="str">
        <f>IF(ISBLANK(H676)=FALSE,VLOOKUP(H676,'Hidden - Dropdown'!$B:$D,2,FALSE),"")</f>
        <v/>
      </c>
      <c r="J676" s="54" t="str">
        <f>IF(ISBLANK(H676)=FALSE,VLOOKUP(H676,'Hidden - Dropdown'!$B:$D,3,FALSE),"")</f>
        <v/>
      </c>
      <c r="L676" s="51" t="str">
        <f t="shared" si="30"/>
        <v/>
      </c>
      <c r="M676" s="75" t="e">
        <f t="shared" ca="1" si="31"/>
        <v>#VALUE!</v>
      </c>
      <c r="N676" s="83" t="str">
        <f>IF(ISBLANK(A676),"",IF(L676="One-time training","",HYPERLINK("mailto:"&amp;VLOOKUP(A676,'Contractor List'!$A:$J,5,FALSE)&amp;"?subject="&amp;'Hidden - Dropdown'!$L$7&amp;"&amp;body=Hi "&amp;C676&amp;","&amp;"%0A%0A"&amp;O676&amp;"%0A%0A"&amp;"Please take the training and provide feedback with the completion date.","send e-mail to this TM")))</f>
        <v/>
      </c>
      <c r="O676" s="22" t="str">
        <f>CONCATENATE("you are due for the"&amp;" '"&amp;Overview!H676, "' ", "training on ",CHAR(10),(TEXT(Overview!L676, "mm/dd/yyyy")),".")</f>
        <v>you are due for the '' training on 
.</v>
      </c>
      <c r="R676" s="72" t="e">
        <f t="shared" si="32"/>
        <v>#VALUE!</v>
      </c>
    </row>
    <row r="677" spans="1:16367" ht="16" x14ac:dyDescent="0.35">
      <c r="A677" s="28"/>
      <c r="B677" s="47" t="str">
        <f>IF((ISBLANK(A677))," ",VLOOKUP(A677,'Contractor List'!$A:$J,2,FALSE))</f>
        <v xml:space="preserve"> </v>
      </c>
      <c r="C677" s="47" t="str">
        <f>IF((ISBLANK(A677))," ",VLOOKUP(A677,'Contractor List'!$A:$J,3,FALSE))</f>
        <v xml:space="preserve"> </v>
      </c>
      <c r="D677" s="47" t="str">
        <f>IF((ISBLANK(A677))," ",VLOOKUP(A677,'Contractor List'!$A:$J,7,FALSE))</f>
        <v xml:space="preserve"> </v>
      </c>
      <c r="E677" s="27" t="str">
        <f>IF((ISBLANK(A677))," ",VLOOKUP(A677,'Contractor List'!$A:$J,8,FALSE))</f>
        <v xml:space="preserve"> </v>
      </c>
      <c r="F677" s="27" t="str">
        <f>IF((ISBLANK(A677))," ",VLOOKUP(A677,'Contractor List'!$A:$J,9,FALSE))</f>
        <v xml:space="preserve"> </v>
      </c>
      <c r="G677" s="27" t="str">
        <f>IF((ISBLANK(A677))," ",VLOOKUP(A677,'Contractor List'!$A:$J,10,FALSE))</f>
        <v xml:space="preserve"> </v>
      </c>
      <c r="I677" s="26" t="str">
        <f>IF(ISBLANK(H677)=FALSE,VLOOKUP(H677,'Hidden - Dropdown'!$B:$D,2,FALSE),"")</f>
        <v/>
      </c>
      <c r="J677" s="54" t="str">
        <f>IF(ISBLANK(H677)=FALSE,VLOOKUP(H677,'Hidden - Dropdown'!$B:$D,3,FALSE),"")</f>
        <v/>
      </c>
      <c r="L677" s="51" t="str">
        <f t="shared" si="30"/>
        <v/>
      </c>
      <c r="M677" s="75" t="e">
        <f t="shared" ca="1" si="31"/>
        <v>#VALUE!</v>
      </c>
      <c r="N677" s="83" t="str">
        <f>IF(ISBLANK(A677),"",IF(L677="One-time training","",HYPERLINK("mailto:"&amp;VLOOKUP(A677,'Contractor List'!$A:$J,5,FALSE)&amp;"?subject="&amp;'Hidden - Dropdown'!$L$7&amp;"&amp;body=Hi "&amp;C677&amp;","&amp;"%0A%0A"&amp;O677&amp;"%0A%0A"&amp;"Please take the training and provide feedback with the completion date.","send e-mail to this TM")))</f>
        <v/>
      </c>
      <c r="O677" s="22" t="str">
        <f>CONCATENATE("you are due for the"&amp;" '"&amp;Overview!H677, "' ", "training on ",CHAR(10),(TEXT(Overview!L677, "mm/dd/yyyy")),".")</f>
        <v>you are due for the '' training on 
.</v>
      </c>
      <c r="R677" s="72" t="e">
        <f t="shared" si="32"/>
        <v>#VALUE!</v>
      </c>
    </row>
    <row r="678" spans="1:16367" ht="16" x14ac:dyDescent="0.35">
      <c r="A678" s="28"/>
      <c r="B678" s="47" t="str">
        <f>IF((ISBLANK(A678))," ",VLOOKUP(A678,'Contractor List'!$A:$J,2,FALSE))</f>
        <v xml:space="preserve"> </v>
      </c>
      <c r="C678" s="47" t="str">
        <f>IF((ISBLANK(A678))," ",VLOOKUP(A678,'Contractor List'!$A:$J,3,FALSE))</f>
        <v xml:space="preserve"> </v>
      </c>
      <c r="D678" s="47" t="str">
        <f>IF((ISBLANK(A678))," ",VLOOKUP(A678,'Contractor List'!$A:$J,7,FALSE))</f>
        <v xml:space="preserve"> </v>
      </c>
      <c r="E678" s="27" t="str">
        <f>IF((ISBLANK(A678))," ",VLOOKUP(A678,'Contractor List'!$A:$J,8,FALSE))</f>
        <v xml:space="preserve"> </v>
      </c>
      <c r="F678" s="27" t="str">
        <f>IF((ISBLANK(A678))," ",VLOOKUP(A678,'Contractor List'!$A:$J,9,FALSE))</f>
        <v xml:space="preserve"> </v>
      </c>
      <c r="G678" s="27" t="str">
        <f>IF((ISBLANK(A678))," ",VLOOKUP(A678,'Contractor List'!$A:$J,10,FALSE))</f>
        <v xml:space="preserve"> </v>
      </c>
      <c r="I678" s="26" t="str">
        <f>IF(ISBLANK(H678)=FALSE,VLOOKUP(H678,'Hidden - Dropdown'!$B:$D,2,FALSE),"")</f>
        <v/>
      </c>
      <c r="J678" s="54" t="str">
        <f>IF(ISBLANK(H678)=FALSE,VLOOKUP(H678,'Hidden - Dropdown'!$B:$D,3,FALSE),"")</f>
        <v/>
      </c>
      <c r="L678" s="51" t="str">
        <f t="shared" si="30"/>
        <v/>
      </c>
      <c r="M678" s="75" t="e">
        <f t="shared" ca="1" si="31"/>
        <v>#VALUE!</v>
      </c>
      <c r="N678" s="83" t="str">
        <f>IF(ISBLANK(A678),"",IF(L678="One-time training","",HYPERLINK("mailto:"&amp;VLOOKUP(A678,'Contractor List'!$A:$J,5,FALSE)&amp;"?subject="&amp;'Hidden - Dropdown'!$L$7&amp;"&amp;body=Hi "&amp;C678&amp;","&amp;"%0A%0A"&amp;O678&amp;"%0A%0A"&amp;"Please take the training and provide feedback with the completion date.","send e-mail to this TM")))</f>
        <v/>
      </c>
      <c r="O678" s="22" t="str">
        <f>CONCATENATE("you are due for the"&amp;" '"&amp;Overview!H678, "' ", "training on ",CHAR(10),(TEXT(Overview!L678, "mm/dd/yyyy")),".")</f>
        <v>you are due for the '' training on 
.</v>
      </c>
      <c r="R678" s="72" t="e">
        <f t="shared" si="32"/>
        <v>#VALUE!</v>
      </c>
    </row>
    <row r="679" spans="1:16367" ht="16" x14ac:dyDescent="0.35">
      <c r="A679" s="28"/>
      <c r="B679" s="47" t="str">
        <f>IF((ISBLANK(A679))," ",VLOOKUP(A679,'Contractor List'!$A:$J,2,FALSE))</f>
        <v xml:space="preserve"> </v>
      </c>
      <c r="C679" s="47" t="str">
        <f>IF((ISBLANK(A679))," ",VLOOKUP(A679,'Contractor List'!$A:$J,3,FALSE))</f>
        <v xml:space="preserve"> </v>
      </c>
      <c r="D679" s="47" t="str">
        <f>IF((ISBLANK(A679))," ",VLOOKUP(A679,'Contractor List'!$A:$J,7,FALSE))</f>
        <v xml:space="preserve"> </v>
      </c>
      <c r="E679" s="27" t="str">
        <f>IF((ISBLANK(A679))," ",VLOOKUP(A679,'Contractor List'!$A:$J,8,FALSE))</f>
        <v xml:space="preserve"> </v>
      </c>
      <c r="F679" s="27" t="str">
        <f>IF((ISBLANK(A679))," ",VLOOKUP(A679,'Contractor List'!$A:$J,9,FALSE))</f>
        <v xml:space="preserve"> </v>
      </c>
      <c r="G679" s="27" t="str">
        <f>IF((ISBLANK(A679))," ",VLOOKUP(A679,'Contractor List'!$A:$J,10,FALSE))</f>
        <v xml:space="preserve"> </v>
      </c>
      <c r="I679" s="26" t="str">
        <f>IF(ISBLANK(H679)=FALSE,VLOOKUP(H679,'Hidden - Dropdown'!$B:$D,2,FALSE),"")</f>
        <v/>
      </c>
      <c r="J679" s="54" t="str">
        <f>IF(ISBLANK(H679)=FALSE,VLOOKUP(H679,'Hidden - Dropdown'!$B:$D,3,FALSE),"")</f>
        <v/>
      </c>
      <c r="L679" s="51" t="str">
        <f t="shared" si="30"/>
        <v/>
      </c>
      <c r="M679" s="75" t="e">
        <f t="shared" ca="1" si="31"/>
        <v>#VALUE!</v>
      </c>
      <c r="N679" s="83" t="str">
        <f>IF(ISBLANK(A679),"",IF(L679="One-time training","",HYPERLINK("mailto:"&amp;VLOOKUP(A679,'Contractor List'!$A:$J,5,FALSE)&amp;"?subject="&amp;'Hidden - Dropdown'!$L$7&amp;"&amp;body=Hi "&amp;C679&amp;","&amp;"%0A%0A"&amp;O679&amp;"%0A%0A"&amp;"Please take the training and provide feedback with the completion date.","send e-mail to this TM")))</f>
        <v/>
      </c>
      <c r="O679" s="22" t="str">
        <f>CONCATENATE("you are due for the"&amp;" '"&amp;Overview!H679, "' ", "training on ",CHAR(10),(TEXT(Overview!L679, "mm/dd/yyyy")),".")</f>
        <v>you are due for the '' training on 
.</v>
      </c>
      <c r="R679" s="72" t="e">
        <f t="shared" si="32"/>
        <v>#VALUE!</v>
      </c>
    </row>
    <row r="680" spans="1:16367" ht="16" x14ac:dyDescent="0.35">
      <c r="A680" s="28"/>
      <c r="B680" s="47" t="str">
        <f>IF((ISBLANK(A680))," ",VLOOKUP(A680,'Contractor List'!$A:$J,2,FALSE))</f>
        <v xml:space="preserve"> </v>
      </c>
      <c r="C680" s="47" t="str">
        <f>IF((ISBLANK(A680))," ",VLOOKUP(A680,'Contractor List'!$A:$J,3,FALSE))</f>
        <v xml:space="preserve"> </v>
      </c>
      <c r="D680" s="47" t="str">
        <f>IF((ISBLANK(A680))," ",VLOOKUP(A680,'Contractor List'!$A:$J,7,FALSE))</f>
        <v xml:space="preserve"> </v>
      </c>
      <c r="E680" s="27" t="str">
        <f>IF((ISBLANK(A680))," ",VLOOKUP(A680,'Contractor List'!$A:$J,8,FALSE))</f>
        <v xml:space="preserve"> </v>
      </c>
      <c r="F680" s="27" t="str">
        <f>IF((ISBLANK(A680))," ",VLOOKUP(A680,'Contractor List'!$A:$J,9,FALSE))</f>
        <v xml:space="preserve"> </v>
      </c>
      <c r="G680" s="27" t="str">
        <f>IF((ISBLANK(A680))," ",VLOOKUP(A680,'Contractor List'!$A:$J,10,FALSE))</f>
        <v xml:space="preserve"> </v>
      </c>
      <c r="I680" s="26" t="str">
        <f>IF(ISBLANK(H680)=FALSE,VLOOKUP(H680,'Hidden - Dropdown'!$B:$D,2,FALSE),"")</f>
        <v/>
      </c>
      <c r="J680" s="54" t="str">
        <f>IF(ISBLANK(H680)=FALSE,VLOOKUP(H680,'Hidden - Dropdown'!$B:$D,3,FALSE),"")</f>
        <v/>
      </c>
      <c r="L680" s="51" t="str">
        <f t="shared" si="30"/>
        <v/>
      </c>
      <c r="M680" s="75" t="e">
        <f t="shared" ca="1" si="31"/>
        <v>#VALUE!</v>
      </c>
      <c r="N680" s="83" t="str">
        <f>IF(ISBLANK(A680),"",IF(L680="One-time training","",HYPERLINK("mailto:"&amp;VLOOKUP(A680,'Contractor List'!$A:$J,5,FALSE)&amp;"?subject="&amp;'Hidden - Dropdown'!$L$7&amp;"&amp;body=Hi "&amp;C680&amp;","&amp;"%0A%0A"&amp;O680&amp;"%0A%0A"&amp;"Please take the training and provide feedback with the completion date.","send e-mail to this TM")))</f>
        <v/>
      </c>
      <c r="O680" s="22" t="str">
        <f>CONCATENATE("you are due for the"&amp;" '"&amp;Overview!H680, "' ", "training on ",CHAR(10),(TEXT(Overview!L680, "mm/dd/yyyy")),".")</f>
        <v>you are due for the '' training on 
.</v>
      </c>
      <c r="R680" s="72" t="e">
        <f t="shared" si="32"/>
        <v>#VALUE!</v>
      </c>
    </row>
    <row r="681" spans="1:16367" ht="16" x14ac:dyDescent="0.35">
      <c r="A681" s="28"/>
      <c r="B681" s="47" t="str">
        <f>IF((ISBLANK(A681))," ",VLOOKUP(A681,'Contractor List'!$A:$J,2,FALSE))</f>
        <v xml:space="preserve"> </v>
      </c>
      <c r="C681" s="47" t="str">
        <f>IF((ISBLANK(A681))," ",VLOOKUP(A681,'Contractor List'!$A:$J,3,FALSE))</f>
        <v xml:space="preserve"> </v>
      </c>
      <c r="D681" s="47" t="str">
        <f>IF((ISBLANK(A681))," ",VLOOKUP(A681,'Contractor List'!$A:$J,7,FALSE))</f>
        <v xml:space="preserve"> </v>
      </c>
      <c r="E681" s="27" t="str">
        <f>IF((ISBLANK(A681))," ",VLOOKUP(A681,'Contractor List'!$A:$J,8,FALSE))</f>
        <v xml:space="preserve"> </v>
      </c>
      <c r="F681" s="27" t="str">
        <f>IF((ISBLANK(A681))," ",VLOOKUP(A681,'Contractor List'!$A:$J,9,FALSE))</f>
        <v xml:space="preserve"> </v>
      </c>
      <c r="G681" s="27" t="str">
        <f>IF((ISBLANK(A681))," ",VLOOKUP(A681,'Contractor List'!$A:$J,10,FALSE))</f>
        <v xml:space="preserve"> </v>
      </c>
      <c r="I681" s="26" t="str">
        <f>IF(ISBLANK(H681)=FALSE,VLOOKUP(H681,'Hidden - Dropdown'!$B:$D,2,FALSE),"")</f>
        <v/>
      </c>
      <c r="J681" s="54" t="str">
        <f>IF(ISBLANK(H681)=FALSE,VLOOKUP(H681,'Hidden - Dropdown'!$B:$D,3,FALSE),"")</f>
        <v/>
      </c>
      <c r="L681" s="51" t="str">
        <f t="shared" si="30"/>
        <v/>
      </c>
      <c r="M681" s="75" t="e">
        <f t="shared" ca="1" si="31"/>
        <v>#VALUE!</v>
      </c>
      <c r="N681" s="83" t="str">
        <f>IF(ISBLANK(A681),"",IF(L681="One-time training","",HYPERLINK("mailto:"&amp;VLOOKUP(A681,'Contractor List'!$A:$J,5,FALSE)&amp;"?subject="&amp;'Hidden - Dropdown'!$L$7&amp;"&amp;body=Hi "&amp;C681&amp;","&amp;"%0A%0A"&amp;O681&amp;"%0A%0A"&amp;"Please take the training and provide feedback with the completion date.","send e-mail to this TM")))</f>
        <v/>
      </c>
      <c r="O681" s="22" t="str">
        <f>CONCATENATE("you are due for the"&amp;" '"&amp;Overview!H681, "' ", "training on ",CHAR(10),(TEXT(Overview!L681, "mm/dd/yyyy")),".")</f>
        <v>you are due for the '' training on 
.</v>
      </c>
      <c r="R681" s="72" t="e">
        <f t="shared" si="32"/>
        <v>#VALUE!</v>
      </c>
    </row>
    <row r="682" spans="1:16367" ht="16" x14ac:dyDescent="0.35">
      <c r="A682" s="28"/>
      <c r="B682" s="47" t="str">
        <f>IF((ISBLANK(A682))," ",VLOOKUP(A682,'Contractor List'!$A:$J,2,FALSE))</f>
        <v xml:space="preserve"> </v>
      </c>
      <c r="C682" s="47" t="str">
        <f>IF((ISBLANK(A682))," ",VLOOKUP(A682,'Contractor List'!$A:$J,3,FALSE))</f>
        <v xml:space="preserve"> </v>
      </c>
      <c r="D682" s="47" t="str">
        <f>IF((ISBLANK(A682))," ",VLOOKUP(A682,'Contractor List'!$A:$J,7,FALSE))</f>
        <v xml:space="preserve"> </v>
      </c>
      <c r="E682" s="27" t="str">
        <f>IF((ISBLANK(A682))," ",VLOOKUP(A682,'Contractor List'!$A:$J,8,FALSE))</f>
        <v xml:space="preserve"> </v>
      </c>
      <c r="F682" s="27" t="str">
        <f>IF((ISBLANK(A682))," ",VLOOKUP(A682,'Contractor List'!$A:$J,9,FALSE))</f>
        <v xml:space="preserve"> </v>
      </c>
      <c r="G682" s="27" t="str">
        <f>IF((ISBLANK(A682))," ",VLOOKUP(A682,'Contractor List'!$A:$J,10,FALSE))</f>
        <v xml:space="preserve"> </v>
      </c>
      <c r="I682" s="26" t="str">
        <f>IF(ISBLANK(H682)=FALSE,VLOOKUP(H682,'Hidden - Dropdown'!$B:$D,2,FALSE),"")</f>
        <v/>
      </c>
      <c r="J682" s="54" t="str">
        <f>IF(ISBLANK(H682)=FALSE,VLOOKUP(H682,'Hidden - Dropdown'!$B:$D,3,FALSE),"")</f>
        <v/>
      </c>
      <c r="L682" s="51" t="str">
        <f t="shared" si="30"/>
        <v/>
      </c>
      <c r="M682" s="75" t="e">
        <f t="shared" ca="1" si="31"/>
        <v>#VALUE!</v>
      </c>
      <c r="N682" s="83" t="str">
        <f>IF(ISBLANK(A682),"",IF(L682="One-time training","",HYPERLINK("mailto:"&amp;VLOOKUP(A682,'Contractor List'!$A:$J,5,FALSE)&amp;"?subject="&amp;'Hidden - Dropdown'!$L$7&amp;"&amp;body=Hi "&amp;C682&amp;","&amp;"%0A%0A"&amp;O682&amp;"%0A%0A"&amp;"Please take the training and provide feedback with the completion date.","send e-mail to this TM")))</f>
        <v/>
      </c>
      <c r="O682" s="22" t="str">
        <f>CONCATENATE("you are due for the"&amp;" '"&amp;Overview!H682, "' ", "training on ",CHAR(10),(TEXT(Overview!L682, "mm/dd/yyyy")),".")</f>
        <v>you are due for the '' training on 
.</v>
      </c>
      <c r="R682" s="72" t="e">
        <f t="shared" si="32"/>
        <v>#VALUE!</v>
      </c>
    </row>
    <row r="683" spans="1:16367" ht="16" x14ac:dyDescent="0.35">
      <c r="A683" s="28"/>
      <c r="B683" s="47" t="str">
        <f>IF((ISBLANK(A683))," ",VLOOKUP(A683,'Contractor List'!$A:$J,2,FALSE))</f>
        <v xml:space="preserve"> </v>
      </c>
      <c r="C683" s="47" t="str">
        <f>IF((ISBLANK(A683))," ",VLOOKUP(A683,'Contractor List'!$A:$J,3,FALSE))</f>
        <v xml:space="preserve"> </v>
      </c>
      <c r="D683" s="47" t="str">
        <f>IF((ISBLANK(A683))," ",VLOOKUP(A683,'Contractor List'!$A:$J,7,FALSE))</f>
        <v xml:space="preserve"> </v>
      </c>
      <c r="E683" s="27" t="str">
        <f>IF((ISBLANK(A683))," ",VLOOKUP(A683,'Contractor List'!$A:$J,8,FALSE))</f>
        <v xml:space="preserve"> </v>
      </c>
      <c r="F683" s="27" t="str">
        <f>IF((ISBLANK(A683))," ",VLOOKUP(A683,'Contractor List'!$A:$J,9,FALSE))</f>
        <v xml:space="preserve"> </v>
      </c>
      <c r="G683" s="27" t="str">
        <f>IF((ISBLANK(A683))," ",VLOOKUP(A683,'Contractor List'!$A:$J,10,FALSE))</f>
        <v xml:space="preserve"> </v>
      </c>
      <c r="I683" s="26" t="str">
        <f>IF(ISBLANK(H683)=FALSE,VLOOKUP(H683,'Hidden - Dropdown'!$B:$D,2,FALSE),"")</f>
        <v/>
      </c>
      <c r="J683" s="54" t="str">
        <f>IF(ISBLANK(H683)=FALSE,VLOOKUP(H683,'Hidden - Dropdown'!$B:$D,3,FALSE),"")</f>
        <v/>
      </c>
      <c r="L683" s="51" t="str">
        <f t="shared" si="30"/>
        <v/>
      </c>
      <c r="M683" s="75" t="e">
        <f t="shared" ca="1" si="31"/>
        <v>#VALUE!</v>
      </c>
      <c r="N683" s="83" t="str">
        <f>IF(ISBLANK(A683),"",IF(L683="One-time training","",HYPERLINK("mailto:"&amp;VLOOKUP(A683,'Contractor List'!$A:$J,5,FALSE)&amp;"?subject="&amp;'Hidden - Dropdown'!$L$7&amp;"&amp;body=Hi "&amp;C683&amp;","&amp;"%0A%0A"&amp;O683&amp;"%0A%0A"&amp;"Please take the training and provide feedback with the completion date.","send e-mail to this TM")))</f>
        <v/>
      </c>
      <c r="O683" s="22" t="str">
        <f>CONCATENATE("you are due for the"&amp;" '"&amp;Overview!H683, "' ", "training on ",CHAR(10),(TEXT(Overview!L683, "mm/dd/yyyy")),".")</f>
        <v>you are due for the '' training on 
.</v>
      </c>
      <c r="R683" s="72" t="e">
        <f t="shared" si="32"/>
        <v>#VALUE!</v>
      </c>
    </row>
    <row r="684" spans="1:16367" ht="16" x14ac:dyDescent="0.35">
      <c r="A684" s="28"/>
      <c r="B684" s="47" t="str">
        <f>IF((ISBLANK(A684))," ",VLOOKUP(A684,'Contractor List'!$A:$J,2,FALSE))</f>
        <v xml:space="preserve"> </v>
      </c>
      <c r="C684" s="47" t="str">
        <f>IF((ISBLANK(A684))," ",VLOOKUP(A684,'Contractor List'!$A:$J,3,FALSE))</f>
        <v xml:space="preserve"> </v>
      </c>
      <c r="D684" s="47" t="str">
        <f>IF((ISBLANK(A684))," ",VLOOKUP(A684,'Contractor List'!$A:$J,7,FALSE))</f>
        <v xml:space="preserve"> </v>
      </c>
      <c r="E684" s="27" t="str">
        <f>IF((ISBLANK(A684))," ",VLOOKUP(A684,'Contractor List'!$A:$J,8,FALSE))</f>
        <v xml:space="preserve"> </v>
      </c>
      <c r="F684" s="27" t="str">
        <f>IF((ISBLANK(A684))," ",VLOOKUP(A684,'Contractor List'!$A:$J,9,FALSE))</f>
        <v xml:space="preserve"> </v>
      </c>
      <c r="G684" s="27" t="str">
        <f>IF((ISBLANK(A684))," ",VLOOKUP(A684,'Contractor List'!$A:$J,10,FALSE))</f>
        <v xml:space="preserve"> </v>
      </c>
      <c r="I684" s="26" t="str">
        <f>IF(ISBLANK(H684)=FALSE,VLOOKUP(H684,'Hidden - Dropdown'!$B:$D,2,FALSE),"")</f>
        <v/>
      </c>
      <c r="J684" s="54" t="str">
        <f>IF(ISBLANK(H684)=FALSE,VLOOKUP(H684,'Hidden - Dropdown'!$B:$D,3,FALSE),"")</f>
        <v/>
      </c>
      <c r="L684" s="51" t="str">
        <f t="shared" si="30"/>
        <v/>
      </c>
      <c r="M684" s="75" t="e">
        <f t="shared" ca="1" si="31"/>
        <v>#VALUE!</v>
      </c>
      <c r="N684" s="83" t="str">
        <f>IF(ISBLANK(A684),"",IF(L684="One-time training","",HYPERLINK("mailto:"&amp;VLOOKUP(A684,'Contractor List'!$A:$J,5,FALSE)&amp;"?subject="&amp;'Hidden - Dropdown'!$L$7&amp;"&amp;body=Hi "&amp;C684&amp;","&amp;"%0A%0A"&amp;O684&amp;"%0A%0A"&amp;"Please take the training and provide feedback with the completion date.","send e-mail to this TM")))</f>
        <v/>
      </c>
      <c r="O684" s="22" t="str">
        <f>CONCATENATE("you are due for the"&amp;" '"&amp;Overview!H684, "' ", "training on ",CHAR(10),(TEXT(Overview!L684, "mm/dd/yyyy")),".")</f>
        <v>you are due for the '' training on 
.</v>
      </c>
      <c r="P684" s="25"/>
      <c r="Q684" s="25"/>
      <c r="R684" s="72" t="e">
        <f t="shared" si="32"/>
        <v>#VALUE!</v>
      </c>
      <c r="S684" s="25"/>
      <c r="T684" s="25"/>
      <c r="U684" s="25"/>
      <c r="V684" s="25"/>
      <c r="W684" s="25"/>
      <c r="X684" s="25"/>
      <c r="Y684" s="25"/>
      <c r="Z684" s="25"/>
      <c r="AA684" s="25"/>
      <c r="AB684" s="25"/>
      <c r="AC684" s="25"/>
      <c r="AD684" s="25"/>
      <c r="AE684" s="25"/>
      <c r="AF684" s="25"/>
      <c r="AG684" s="25"/>
      <c r="AH684" s="25"/>
      <c r="AI684" s="25"/>
      <c r="AJ684" s="25"/>
      <c r="AK684" s="25"/>
      <c r="AL684" s="25"/>
      <c r="AM684" s="25"/>
      <c r="AN684" s="25"/>
      <c r="AO684" s="25"/>
      <c r="AP684" s="25"/>
      <c r="AQ684" s="25"/>
      <c r="AR684" s="25"/>
      <c r="AS684" s="25"/>
      <c r="AT684" s="25"/>
      <c r="AU684" s="25"/>
      <c r="AV684" s="25"/>
      <c r="AW684" s="25"/>
      <c r="AX684" s="25"/>
      <c r="AY684" s="25"/>
      <c r="AZ684" s="25"/>
      <c r="BA684" s="25"/>
      <c r="BB684" s="25"/>
      <c r="BC684" s="25"/>
      <c r="BD684" s="25"/>
      <c r="BE684" s="25"/>
      <c r="BF684" s="25"/>
      <c r="BG684" s="25"/>
      <c r="BH684" s="25"/>
      <c r="BI684" s="25"/>
      <c r="BJ684" s="25"/>
      <c r="BK684" s="25"/>
      <c r="BL684" s="25"/>
      <c r="BM684" s="25"/>
      <c r="BN684" s="25"/>
      <c r="BO684" s="25"/>
      <c r="BP684" s="25"/>
      <c r="BQ684" s="25"/>
      <c r="BR684" s="25"/>
      <c r="BS684" s="25"/>
      <c r="BT684" s="25"/>
      <c r="BU684" s="25"/>
      <c r="BV684" s="25"/>
      <c r="BW684" s="25"/>
      <c r="BX684" s="25"/>
      <c r="BY684" s="25"/>
      <c r="BZ684" s="25"/>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c r="IN684" s="2"/>
      <c r="IO684" s="2"/>
      <c r="IP684" s="2"/>
      <c r="IQ684" s="2"/>
      <c r="IR684" s="2"/>
      <c r="IS684" s="2"/>
      <c r="IT684" s="2"/>
      <c r="IU684" s="2"/>
      <c r="IV684" s="2"/>
      <c r="IW684" s="2"/>
      <c r="IX684" s="2"/>
      <c r="IY684" s="2"/>
      <c r="IZ684" s="2"/>
      <c r="JA684" s="2"/>
      <c r="JB684" s="2"/>
      <c r="JC684" s="2"/>
      <c r="JD684" s="2"/>
      <c r="JE684" s="2"/>
      <c r="JF684" s="2"/>
      <c r="JG684" s="2"/>
      <c r="JH684" s="2"/>
      <c r="JI684" s="2"/>
      <c r="JJ684" s="2"/>
      <c r="JK684" s="2"/>
      <c r="JL684" s="2"/>
      <c r="JM684" s="2"/>
      <c r="JN684" s="2"/>
      <c r="JO684" s="2"/>
      <c r="JP684" s="2"/>
      <c r="JQ684" s="2"/>
      <c r="JR684" s="2"/>
      <c r="JS684" s="2"/>
      <c r="JT684" s="2"/>
      <c r="JU684" s="2"/>
      <c r="JV684" s="2"/>
      <c r="JW684" s="2"/>
      <c r="JX684" s="2"/>
      <c r="JY684" s="2"/>
      <c r="JZ684" s="2"/>
      <c r="KA684" s="2"/>
      <c r="KB684" s="2"/>
      <c r="KC684" s="2"/>
      <c r="KD684" s="2"/>
      <c r="KE684" s="2"/>
      <c r="KF684" s="2"/>
      <c r="KG684" s="2"/>
      <c r="KH684" s="2"/>
      <c r="KI684" s="2"/>
      <c r="KJ684" s="2"/>
      <c r="KK684" s="2"/>
      <c r="KL684" s="2"/>
      <c r="KM684" s="2"/>
      <c r="KN684" s="2"/>
      <c r="KO684" s="2"/>
      <c r="KP684" s="2"/>
      <c r="KQ684" s="2"/>
      <c r="KR684" s="2"/>
      <c r="KS684" s="2"/>
      <c r="KT684" s="2"/>
      <c r="KU684" s="2"/>
      <c r="KV684" s="2"/>
      <c r="KW684" s="2"/>
      <c r="KX684" s="2"/>
      <c r="KY684" s="2"/>
      <c r="KZ684" s="2"/>
      <c r="LA684" s="2"/>
      <c r="LB684" s="2"/>
      <c r="LC684" s="2"/>
      <c r="LD684" s="2"/>
      <c r="LE684" s="2"/>
      <c r="LF684" s="2"/>
      <c r="LG684" s="2"/>
      <c r="LH684" s="2"/>
      <c r="LI684" s="2"/>
      <c r="LJ684" s="2"/>
      <c r="LK684" s="2"/>
      <c r="LL684" s="2"/>
      <c r="LM684" s="2"/>
      <c r="LN684" s="2"/>
      <c r="LO684" s="2"/>
      <c r="LP684" s="2"/>
      <c r="LQ684" s="2"/>
      <c r="LR684" s="2"/>
      <c r="LS684" s="2"/>
      <c r="LT684" s="2"/>
      <c r="LU684" s="2"/>
      <c r="LV684" s="2"/>
      <c r="LW684" s="2"/>
      <c r="LX684" s="2"/>
      <c r="LY684" s="2"/>
      <c r="LZ684" s="2"/>
      <c r="MA684" s="2"/>
      <c r="MB684" s="2"/>
      <c r="MC684" s="2"/>
      <c r="MD684" s="2"/>
      <c r="ME684" s="2"/>
      <c r="MF684" s="2"/>
      <c r="MG684" s="2"/>
      <c r="MH684" s="2"/>
      <c r="MI684" s="2"/>
      <c r="MJ684" s="2"/>
      <c r="MK684" s="2"/>
      <c r="ML684" s="2"/>
      <c r="MM684" s="2"/>
      <c r="MN684" s="2"/>
      <c r="MO684" s="2"/>
      <c r="MP684" s="2"/>
      <c r="MQ684" s="2"/>
      <c r="MR684" s="2"/>
      <c r="MS684" s="2"/>
      <c r="MT684" s="2"/>
      <c r="MU684" s="2"/>
      <c r="MV684" s="2"/>
      <c r="MW684" s="2"/>
      <c r="MX684" s="2"/>
      <c r="MY684" s="2"/>
      <c r="MZ684" s="2"/>
      <c r="NA684" s="2"/>
      <c r="NB684" s="2"/>
      <c r="NC684" s="2"/>
      <c r="ND684" s="2"/>
      <c r="NE684" s="2"/>
      <c r="NF684" s="2"/>
      <c r="NG684" s="2"/>
      <c r="NH684" s="2"/>
      <c r="NI684" s="2"/>
      <c r="NJ684" s="2"/>
      <c r="NK684" s="2"/>
      <c r="NL684" s="2"/>
      <c r="NM684" s="2"/>
      <c r="NN684" s="2"/>
      <c r="NO684" s="2"/>
      <c r="NP684" s="2"/>
      <c r="NQ684" s="2"/>
      <c r="NR684" s="2"/>
      <c r="NS684" s="2"/>
      <c r="NT684" s="2"/>
      <c r="NU684" s="2"/>
      <c r="NV684" s="2"/>
      <c r="NW684" s="2"/>
      <c r="NX684" s="2"/>
      <c r="NY684" s="2"/>
      <c r="NZ684" s="2"/>
      <c r="OA684" s="2"/>
      <c r="OB684" s="2"/>
      <c r="OC684" s="2"/>
      <c r="OD684" s="2"/>
      <c r="OE684" s="2"/>
      <c r="OF684" s="2"/>
      <c r="OG684" s="2"/>
      <c r="OH684" s="2"/>
      <c r="OI684" s="2"/>
      <c r="OJ684" s="2"/>
      <c r="OK684" s="2"/>
      <c r="OL684" s="2"/>
      <c r="OM684" s="2"/>
      <c r="ON684" s="2"/>
      <c r="OO684" s="2"/>
      <c r="OP684" s="2"/>
      <c r="OQ684" s="2"/>
      <c r="OR684" s="2"/>
      <c r="OS684" s="2"/>
      <c r="OT684" s="2"/>
      <c r="OU684" s="2"/>
      <c r="OV684" s="2"/>
      <c r="OW684" s="2"/>
      <c r="OX684" s="2"/>
      <c r="OY684" s="2"/>
      <c r="OZ684" s="2"/>
      <c r="PA684" s="2"/>
      <c r="PB684" s="2"/>
      <c r="PC684" s="2"/>
      <c r="PD684" s="2"/>
      <c r="PE684" s="2"/>
      <c r="PF684" s="2"/>
      <c r="PG684" s="2"/>
      <c r="PH684" s="2"/>
      <c r="PI684" s="2"/>
      <c r="PJ684" s="2"/>
      <c r="PK684" s="2"/>
      <c r="PL684" s="2"/>
      <c r="PM684" s="2"/>
      <c r="PN684" s="2"/>
      <c r="PO684" s="2"/>
      <c r="PP684" s="2"/>
      <c r="PQ684" s="2"/>
      <c r="PR684" s="2"/>
      <c r="PS684" s="2"/>
      <c r="PT684" s="2"/>
      <c r="PU684" s="2"/>
      <c r="PV684" s="2"/>
      <c r="PW684" s="2"/>
      <c r="PX684" s="2"/>
      <c r="PY684" s="2"/>
      <c r="PZ684" s="2"/>
      <c r="QA684" s="2"/>
      <c r="QB684" s="2"/>
      <c r="QC684" s="2"/>
      <c r="QD684" s="2"/>
      <c r="QE684" s="2"/>
      <c r="QF684" s="2"/>
      <c r="QG684" s="2"/>
      <c r="QH684" s="2"/>
      <c r="QI684" s="2"/>
      <c r="QJ684" s="2"/>
      <c r="QK684" s="2"/>
      <c r="QL684" s="2"/>
      <c r="QM684" s="2"/>
      <c r="QN684" s="2"/>
      <c r="QO684" s="2"/>
      <c r="QP684" s="2"/>
      <c r="QQ684" s="2"/>
      <c r="QR684" s="2"/>
      <c r="QS684" s="2"/>
      <c r="QT684" s="2"/>
      <c r="QU684" s="2"/>
      <c r="QV684" s="2"/>
      <c r="QW684" s="2"/>
      <c r="QX684" s="2"/>
      <c r="QY684" s="2"/>
      <c r="QZ684" s="2"/>
      <c r="RA684" s="2"/>
      <c r="RB684" s="2"/>
      <c r="RC684" s="2"/>
      <c r="RD684" s="2"/>
      <c r="RE684" s="2"/>
      <c r="RF684" s="2"/>
      <c r="RG684" s="2"/>
      <c r="RH684" s="2"/>
      <c r="RI684" s="2"/>
      <c r="RJ684" s="2"/>
      <c r="RK684" s="2"/>
      <c r="RL684" s="2"/>
      <c r="RM684" s="2"/>
      <c r="RN684" s="2"/>
      <c r="RO684" s="2"/>
      <c r="RP684" s="2"/>
      <c r="RQ684" s="2"/>
      <c r="RR684" s="2"/>
      <c r="RS684" s="2"/>
      <c r="RT684" s="2"/>
      <c r="RU684" s="2"/>
      <c r="RV684" s="2"/>
      <c r="RW684" s="2"/>
      <c r="RX684" s="2"/>
      <c r="RY684" s="2"/>
      <c r="RZ684" s="2"/>
      <c r="SA684" s="2"/>
      <c r="SB684" s="2"/>
      <c r="SC684" s="2"/>
      <c r="SD684" s="2"/>
      <c r="SE684" s="2"/>
      <c r="SF684" s="2"/>
      <c r="SG684" s="2"/>
      <c r="SH684" s="2"/>
      <c r="SI684" s="2"/>
      <c r="SJ684" s="2"/>
      <c r="SK684" s="2"/>
      <c r="SL684" s="2"/>
      <c r="SM684" s="2"/>
      <c r="SN684" s="2"/>
      <c r="SO684" s="2"/>
      <c r="SP684" s="2"/>
      <c r="SQ684" s="2"/>
      <c r="SR684" s="2"/>
      <c r="SS684" s="2"/>
      <c r="ST684" s="2"/>
      <c r="SU684" s="2"/>
      <c r="SV684" s="2"/>
      <c r="SW684" s="2"/>
      <c r="SX684" s="2"/>
      <c r="SY684" s="2"/>
      <c r="SZ684" s="2"/>
      <c r="TA684" s="2"/>
      <c r="TB684" s="2"/>
      <c r="TC684" s="2"/>
      <c r="TD684" s="2"/>
      <c r="TE684" s="2"/>
      <c r="TF684" s="2"/>
      <c r="TG684" s="2"/>
      <c r="TH684" s="2"/>
      <c r="TI684" s="2"/>
      <c r="TJ684" s="2"/>
      <c r="TK684" s="2"/>
      <c r="TL684" s="2"/>
      <c r="TM684" s="2"/>
      <c r="TN684" s="2"/>
      <c r="TO684" s="2"/>
      <c r="TP684" s="2"/>
      <c r="TQ684" s="2"/>
      <c r="TR684" s="2"/>
      <c r="TS684" s="2"/>
      <c r="TT684" s="2"/>
      <c r="TU684" s="2"/>
      <c r="TV684" s="2"/>
      <c r="TW684" s="2"/>
      <c r="TX684" s="2"/>
      <c r="TY684" s="2"/>
      <c r="TZ684" s="2"/>
      <c r="UA684" s="2"/>
      <c r="UB684" s="2"/>
      <c r="UC684" s="2"/>
      <c r="UD684" s="2"/>
      <c r="UE684" s="2"/>
      <c r="UF684" s="2"/>
      <c r="UG684" s="2"/>
      <c r="UH684" s="2"/>
      <c r="UI684" s="2"/>
      <c r="UJ684" s="2"/>
      <c r="UK684" s="2"/>
      <c r="UL684" s="2"/>
      <c r="UM684" s="2"/>
      <c r="UN684" s="2"/>
      <c r="UO684" s="2"/>
      <c r="UP684" s="2"/>
      <c r="UQ684" s="2"/>
      <c r="UR684" s="2"/>
      <c r="US684" s="2"/>
      <c r="UT684" s="2"/>
      <c r="UU684" s="2"/>
      <c r="UV684" s="2"/>
      <c r="UW684" s="2"/>
      <c r="UX684" s="2"/>
      <c r="UY684" s="2"/>
      <c r="UZ684" s="2"/>
      <c r="VA684" s="2"/>
      <c r="VB684" s="2"/>
      <c r="VC684" s="2"/>
      <c r="VD684" s="2"/>
      <c r="VE684" s="2"/>
      <c r="VF684" s="2"/>
      <c r="VG684" s="2"/>
      <c r="VH684" s="2"/>
      <c r="VI684" s="2"/>
      <c r="VJ684" s="2"/>
      <c r="VK684" s="2"/>
      <c r="VL684" s="2"/>
      <c r="VM684" s="2"/>
      <c r="VN684" s="2"/>
      <c r="VO684" s="2"/>
      <c r="VP684" s="2"/>
      <c r="VQ684" s="2"/>
      <c r="VR684" s="2"/>
      <c r="VS684" s="2"/>
      <c r="VT684" s="2"/>
      <c r="VU684" s="2"/>
      <c r="VV684" s="2"/>
      <c r="VW684" s="2"/>
      <c r="VX684" s="2"/>
      <c r="VY684" s="2"/>
      <c r="VZ684" s="2"/>
      <c r="WA684" s="2"/>
      <c r="WB684" s="2"/>
      <c r="WC684" s="2"/>
      <c r="WD684" s="2"/>
      <c r="WE684" s="2"/>
      <c r="WF684" s="2"/>
      <c r="WG684" s="2"/>
      <c r="WH684" s="2"/>
      <c r="WI684" s="2"/>
      <c r="WJ684" s="2"/>
      <c r="WK684" s="2"/>
      <c r="WL684" s="2"/>
      <c r="WM684" s="2"/>
      <c r="WN684" s="2"/>
      <c r="WO684" s="2"/>
      <c r="WP684" s="2"/>
      <c r="WQ684" s="2"/>
      <c r="WR684" s="2"/>
      <c r="WS684" s="2"/>
      <c r="WT684" s="2"/>
      <c r="WU684" s="2"/>
      <c r="WV684" s="2"/>
      <c r="WW684" s="2"/>
      <c r="WX684" s="2"/>
      <c r="WY684" s="2"/>
      <c r="WZ684" s="2"/>
      <c r="XA684" s="2"/>
      <c r="XB684" s="2"/>
      <c r="XC684" s="2"/>
      <c r="XD684" s="2"/>
      <c r="XE684" s="2"/>
      <c r="XF684" s="2"/>
      <c r="XG684" s="2"/>
      <c r="XH684" s="2"/>
      <c r="XI684" s="2"/>
      <c r="XJ684" s="2"/>
      <c r="XK684" s="2"/>
      <c r="XL684" s="2"/>
      <c r="XM684" s="2"/>
      <c r="XN684" s="2"/>
      <c r="XO684" s="2"/>
      <c r="XP684" s="2"/>
      <c r="XQ684" s="2"/>
      <c r="XR684" s="2"/>
      <c r="XS684" s="2"/>
      <c r="XT684" s="2"/>
      <c r="XU684" s="2"/>
      <c r="XV684" s="2"/>
      <c r="XW684" s="2"/>
      <c r="XX684" s="2"/>
      <c r="XY684" s="2"/>
      <c r="XZ684" s="2"/>
      <c r="YA684" s="2"/>
      <c r="YB684" s="2"/>
      <c r="YC684" s="2"/>
      <c r="YD684" s="2"/>
      <c r="YE684" s="2"/>
      <c r="YF684" s="2"/>
      <c r="YG684" s="2"/>
      <c r="YH684" s="2"/>
      <c r="YI684" s="2"/>
      <c r="YJ684" s="2"/>
      <c r="YK684" s="2"/>
      <c r="YL684" s="2"/>
      <c r="YM684" s="2"/>
      <c r="YN684" s="2"/>
      <c r="YO684" s="2"/>
      <c r="YP684" s="2"/>
      <c r="YQ684" s="2"/>
      <c r="YR684" s="2"/>
      <c r="YS684" s="2"/>
      <c r="YT684" s="2"/>
      <c r="YU684" s="2"/>
      <c r="YV684" s="2"/>
      <c r="YW684" s="2"/>
      <c r="YX684" s="2"/>
      <c r="YY684" s="2"/>
      <c r="YZ684" s="2"/>
      <c r="ZA684" s="2"/>
      <c r="ZB684" s="2"/>
      <c r="ZC684" s="2"/>
      <c r="ZD684" s="2"/>
      <c r="ZE684" s="2"/>
      <c r="ZF684" s="2"/>
      <c r="ZG684" s="2"/>
      <c r="ZH684" s="2"/>
      <c r="ZI684" s="2"/>
      <c r="ZJ684" s="2"/>
      <c r="ZK684" s="2"/>
      <c r="ZL684" s="2"/>
      <c r="ZM684" s="2"/>
      <c r="ZN684" s="2"/>
      <c r="ZO684" s="2"/>
      <c r="ZP684" s="2"/>
      <c r="ZQ684" s="2"/>
      <c r="ZR684" s="2"/>
      <c r="ZS684" s="2"/>
      <c r="ZT684" s="2"/>
      <c r="ZU684" s="2"/>
      <c r="ZV684" s="2"/>
      <c r="ZW684" s="2"/>
      <c r="ZX684" s="2"/>
      <c r="ZY684" s="2"/>
      <c r="ZZ684" s="2"/>
      <c r="AAA684" s="2"/>
      <c r="AAB684" s="2"/>
      <c r="AAC684" s="2"/>
      <c r="AAD684" s="2"/>
      <c r="AAE684" s="2"/>
      <c r="AAF684" s="2"/>
      <c r="AAG684" s="2"/>
      <c r="AAH684" s="2"/>
      <c r="AAI684" s="2"/>
      <c r="AAJ684" s="2"/>
      <c r="AAK684" s="2"/>
      <c r="AAL684" s="2"/>
      <c r="AAM684" s="2"/>
      <c r="AAN684" s="2"/>
      <c r="AAO684" s="2"/>
      <c r="AAP684" s="2"/>
      <c r="AAQ684" s="2"/>
      <c r="AAR684" s="2"/>
      <c r="AAS684" s="2"/>
      <c r="AAT684" s="2"/>
      <c r="AAU684" s="2"/>
      <c r="AAV684" s="2"/>
      <c r="AAW684" s="2"/>
      <c r="AAX684" s="2"/>
      <c r="AAY684" s="2"/>
      <c r="AAZ684" s="2"/>
      <c r="ABA684" s="2"/>
      <c r="ABB684" s="2"/>
      <c r="ABC684" s="2"/>
      <c r="ABD684" s="2"/>
      <c r="ABE684" s="2"/>
      <c r="ABF684" s="2"/>
      <c r="ABG684" s="2"/>
      <c r="ABH684" s="2"/>
      <c r="ABI684" s="2"/>
      <c r="ABJ684" s="2"/>
      <c r="ABK684" s="2"/>
      <c r="ABL684" s="2"/>
      <c r="ABM684" s="2"/>
      <c r="ABN684" s="2"/>
      <c r="ABO684" s="2"/>
      <c r="ABP684" s="2"/>
      <c r="ABQ684" s="2"/>
      <c r="ABR684" s="2"/>
      <c r="ABS684" s="2"/>
      <c r="ABT684" s="2"/>
      <c r="ABU684" s="2"/>
      <c r="ABV684" s="2"/>
      <c r="ABW684" s="2"/>
      <c r="ABX684" s="2"/>
      <c r="ABY684" s="2"/>
      <c r="ABZ684" s="2"/>
      <c r="ACA684" s="2"/>
      <c r="ACB684" s="2"/>
      <c r="ACC684" s="2"/>
      <c r="ACD684" s="2"/>
      <c r="ACE684" s="2"/>
      <c r="ACF684" s="2"/>
      <c r="ACG684" s="2"/>
      <c r="ACH684" s="2"/>
      <c r="ACI684" s="2"/>
      <c r="ACJ684" s="2"/>
      <c r="ACK684" s="2"/>
      <c r="ACL684" s="2"/>
      <c r="ACM684" s="2"/>
      <c r="ACN684" s="2"/>
      <c r="ACO684" s="2"/>
      <c r="ACP684" s="2"/>
      <c r="ACQ684" s="2"/>
      <c r="ACR684" s="2"/>
      <c r="ACS684" s="2"/>
      <c r="ACT684" s="2"/>
      <c r="ACU684" s="2"/>
      <c r="ACV684" s="2"/>
      <c r="ACW684" s="2"/>
      <c r="ACX684" s="2"/>
      <c r="ACY684" s="2"/>
      <c r="ACZ684" s="2"/>
      <c r="ADA684" s="2"/>
      <c r="ADB684" s="2"/>
      <c r="ADC684" s="2"/>
      <c r="ADD684" s="2"/>
      <c r="ADE684" s="2"/>
      <c r="ADF684" s="2"/>
      <c r="ADG684" s="2"/>
      <c r="ADH684" s="2"/>
      <c r="ADI684" s="2"/>
      <c r="ADJ684" s="2"/>
      <c r="ADK684" s="2"/>
      <c r="ADL684" s="2"/>
      <c r="ADM684" s="2"/>
      <c r="ADN684" s="2"/>
      <c r="ADO684" s="2"/>
      <c r="ADP684" s="2"/>
      <c r="ADQ684" s="2"/>
      <c r="ADR684" s="2"/>
      <c r="ADS684" s="2"/>
      <c r="ADT684" s="2"/>
      <c r="ADU684" s="2"/>
      <c r="ADV684" s="2"/>
      <c r="ADW684" s="2"/>
      <c r="ADX684" s="2"/>
      <c r="ADY684" s="2"/>
      <c r="ADZ684" s="2"/>
      <c r="AEA684" s="2"/>
      <c r="AEB684" s="2"/>
      <c r="AEC684" s="2"/>
      <c r="AED684" s="2"/>
      <c r="AEE684" s="2"/>
      <c r="AEF684" s="2"/>
      <c r="AEG684" s="2"/>
      <c r="AEH684" s="2"/>
      <c r="AEI684" s="2"/>
      <c r="AEJ684" s="2"/>
      <c r="AEK684" s="2"/>
      <c r="AEL684" s="2"/>
      <c r="AEM684" s="2"/>
      <c r="AEN684" s="2"/>
      <c r="AEO684" s="2"/>
      <c r="AEP684" s="2"/>
      <c r="AEQ684" s="2"/>
      <c r="AER684" s="2"/>
      <c r="AES684" s="2"/>
      <c r="AET684" s="2"/>
      <c r="AEU684" s="2"/>
      <c r="AEV684" s="2"/>
      <c r="AEW684" s="2"/>
      <c r="AEX684" s="2"/>
      <c r="AEY684" s="2"/>
      <c r="AEZ684" s="2"/>
      <c r="AFA684" s="2"/>
      <c r="AFB684" s="2"/>
      <c r="AFC684" s="2"/>
      <c r="AFD684" s="2"/>
      <c r="AFE684" s="2"/>
      <c r="AFF684" s="2"/>
      <c r="AFG684" s="2"/>
      <c r="AFH684" s="2"/>
      <c r="AFI684" s="2"/>
      <c r="AFJ684" s="2"/>
      <c r="AFK684" s="2"/>
      <c r="AFL684" s="2"/>
      <c r="AFM684" s="2"/>
      <c r="AFN684" s="2"/>
      <c r="AFO684" s="2"/>
      <c r="AFP684" s="2"/>
      <c r="AFQ684" s="2"/>
      <c r="AFR684" s="2"/>
      <c r="AFS684" s="2"/>
      <c r="AFT684" s="2"/>
      <c r="AFU684" s="2"/>
      <c r="AFV684" s="2"/>
      <c r="AFW684" s="2"/>
      <c r="AFX684" s="2"/>
      <c r="AFY684" s="2"/>
      <c r="AFZ684" s="2"/>
      <c r="AGA684" s="2"/>
      <c r="AGB684" s="2"/>
      <c r="AGC684" s="2"/>
      <c r="AGD684" s="2"/>
      <c r="AGE684" s="2"/>
      <c r="AGF684" s="2"/>
      <c r="AGG684" s="2"/>
      <c r="AGH684" s="2"/>
      <c r="AGI684" s="2"/>
      <c r="AGJ684" s="2"/>
      <c r="AGK684" s="2"/>
      <c r="AGL684" s="2"/>
      <c r="AGM684" s="2"/>
      <c r="AGN684" s="2"/>
      <c r="AGO684" s="2"/>
      <c r="AGP684" s="2"/>
      <c r="AGQ684" s="2"/>
      <c r="AGR684" s="2"/>
      <c r="AGS684" s="2"/>
      <c r="AGT684" s="2"/>
      <c r="AGU684" s="2"/>
      <c r="AGV684" s="2"/>
      <c r="AGW684" s="2"/>
      <c r="AGX684" s="2"/>
      <c r="AGY684" s="2"/>
      <c r="AGZ684" s="2"/>
      <c r="AHA684" s="2"/>
      <c r="AHB684" s="2"/>
      <c r="AHC684" s="2"/>
      <c r="AHD684" s="2"/>
      <c r="AHE684" s="2"/>
      <c r="AHF684" s="2"/>
      <c r="AHG684" s="2"/>
      <c r="AHH684" s="2"/>
      <c r="AHI684" s="2"/>
      <c r="AHJ684" s="2"/>
      <c r="AHK684" s="2"/>
      <c r="AHL684" s="2"/>
      <c r="AHM684" s="2"/>
      <c r="AHN684" s="2"/>
      <c r="AHO684" s="2"/>
      <c r="AHP684" s="2"/>
      <c r="AHQ684" s="2"/>
      <c r="AHR684" s="2"/>
      <c r="AHS684" s="2"/>
      <c r="AHT684" s="2"/>
      <c r="AHU684" s="2"/>
      <c r="AHV684" s="2"/>
      <c r="AHW684" s="2"/>
      <c r="AHX684" s="2"/>
      <c r="AHY684" s="2"/>
      <c r="AHZ684" s="2"/>
      <c r="AIA684" s="2"/>
      <c r="AIB684" s="2"/>
      <c r="AIC684" s="2"/>
      <c r="AID684" s="2"/>
      <c r="AIE684" s="2"/>
      <c r="AIF684" s="2"/>
      <c r="AIG684" s="2"/>
      <c r="AIH684" s="2"/>
      <c r="AII684" s="2"/>
      <c r="AIJ684" s="2"/>
      <c r="AIK684" s="2"/>
      <c r="AIL684" s="2"/>
      <c r="AIM684" s="2"/>
      <c r="AIN684" s="2"/>
      <c r="AIO684" s="2"/>
      <c r="AIP684" s="2"/>
      <c r="AIQ684" s="2"/>
      <c r="AIR684" s="2"/>
      <c r="AIS684" s="2"/>
      <c r="AIT684" s="2"/>
      <c r="AIU684" s="2"/>
      <c r="AIV684" s="2"/>
      <c r="AIW684" s="2"/>
      <c r="AIX684" s="2"/>
      <c r="AIY684" s="2"/>
      <c r="AIZ684" s="2"/>
      <c r="AJA684" s="2"/>
      <c r="AJB684" s="2"/>
      <c r="AJC684" s="2"/>
      <c r="AJD684" s="2"/>
      <c r="AJE684" s="2"/>
      <c r="AJF684" s="2"/>
      <c r="AJG684" s="2"/>
      <c r="AJH684" s="2"/>
      <c r="AJI684" s="2"/>
      <c r="AJJ684" s="2"/>
      <c r="AJK684" s="2"/>
      <c r="AJL684" s="2"/>
      <c r="AJM684" s="2"/>
      <c r="AJN684" s="2"/>
      <c r="AJO684" s="2"/>
      <c r="AJP684" s="2"/>
      <c r="AJQ684" s="2"/>
      <c r="AJR684" s="2"/>
      <c r="AJS684" s="2"/>
      <c r="AJT684" s="2"/>
      <c r="AJU684" s="2"/>
      <c r="AJV684" s="2"/>
      <c r="AJW684" s="2"/>
      <c r="AJX684" s="2"/>
      <c r="AJY684" s="2"/>
      <c r="AJZ684" s="2"/>
      <c r="AKA684" s="2"/>
      <c r="AKB684" s="2"/>
      <c r="AKC684" s="2"/>
      <c r="AKD684" s="2"/>
      <c r="AKE684" s="2"/>
      <c r="AKF684" s="2"/>
      <c r="AKG684" s="2"/>
      <c r="AKH684" s="2"/>
      <c r="AKI684" s="2"/>
      <c r="AKJ684" s="2"/>
      <c r="AKK684" s="2"/>
      <c r="AKL684" s="2"/>
      <c r="AKM684" s="2"/>
      <c r="AKN684" s="2"/>
      <c r="AKO684" s="2"/>
      <c r="AKP684" s="2"/>
      <c r="AKQ684" s="2"/>
      <c r="AKR684" s="2"/>
      <c r="AKS684" s="2"/>
      <c r="AKT684" s="2"/>
      <c r="AKU684" s="2"/>
      <c r="AKV684" s="2"/>
      <c r="AKW684" s="2"/>
      <c r="AKX684" s="2"/>
      <c r="AKY684" s="2"/>
      <c r="AKZ684" s="2"/>
      <c r="ALA684" s="2"/>
      <c r="ALB684" s="2"/>
      <c r="ALC684" s="2"/>
      <c r="ALD684" s="2"/>
      <c r="ALE684" s="2"/>
      <c r="ALF684" s="2"/>
      <c r="ALG684" s="2"/>
      <c r="ALH684" s="2"/>
      <c r="ALI684" s="2"/>
      <c r="ALJ684" s="2"/>
      <c r="ALK684" s="2"/>
      <c r="ALL684" s="2"/>
      <c r="ALM684" s="2"/>
      <c r="ALN684" s="2"/>
      <c r="ALO684" s="2"/>
      <c r="ALP684" s="2"/>
      <c r="ALQ684" s="2"/>
      <c r="ALR684" s="2"/>
      <c r="ALS684" s="2"/>
      <c r="ALT684" s="2"/>
      <c r="ALU684" s="2"/>
      <c r="ALV684" s="2"/>
      <c r="ALW684" s="2"/>
      <c r="ALX684" s="2"/>
      <c r="ALY684" s="2"/>
      <c r="ALZ684" s="2"/>
      <c r="AMA684" s="2"/>
      <c r="AMB684" s="2"/>
      <c r="AMC684" s="2"/>
      <c r="AMD684" s="2"/>
      <c r="AME684" s="2"/>
      <c r="AMF684" s="2"/>
      <c r="AMG684" s="2"/>
      <c r="AMH684" s="2"/>
      <c r="AMI684" s="2"/>
      <c r="AMJ684" s="2"/>
      <c r="AMK684" s="2"/>
      <c r="AML684" s="2"/>
      <c r="AMM684" s="2"/>
      <c r="AMN684" s="2"/>
      <c r="AMO684" s="2"/>
      <c r="AMP684" s="2"/>
      <c r="AMQ684" s="2"/>
      <c r="AMR684" s="2"/>
      <c r="AMS684" s="2"/>
      <c r="AMT684" s="2"/>
      <c r="AMU684" s="2"/>
      <c r="AMV684" s="2"/>
      <c r="AMW684" s="2"/>
      <c r="AMX684" s="2"/>
      <c r="AMY684" s="2"/>
      <c r="AMZ684" s="2"/>
      <c r="ANA684" s="2"/>
      <c r="ANB684" s="2"/>
      <c r="ANC684" s="2"/>
      <c r="AND684" s="2"/>
      <c r="ANE684" s="2"/>
      <c r="ANF684" s="2"/>
      <c r="ANG684" s="2"/>
      <c r="ANH684" s="2"/>
      <c r="ANI684" s="2"/>
      <c r="ANJ684" s="2"/>
      <c r="ANK684" s="2"/>
      <c r="ANL684" s="2"/>
      <c r="ANM684" s="2"/>
      <c r="ANN684" s="2"/>
      <c r="ANO684" s="2"/>
      <c r="ANP684" s="2"/>
      <c r="ANQ684" s="2"/>
      <c r="ANR684" s="2"/>
      <c r="ANS684" s="2"/>
      <c r="ANT684" s="2"/>
      <c r="ANU684" s="2"/>
      <c r="ANV684" s="2"/>
      <c r="ANW684" s="2"/>
      <c r="ANX684" s="2"/>
      <c r="ANY684" s="2"/>
      <c r="ANZ684" s="2"/>
      <c r="AOA684" s="2"/>
      <c r="AOB684" s="2"/>
      <c r="AOC684" s="2"/>
      <c r="AOD684" s="2"/>
      <c r="AOE684" s="2"/>
      <c r="AOF684" s="2"/>
      <c r="AOG684" s="2"/>
      <c r="AOH684" s="2"/>
      <c r="AOI684" s="2"/>
      <c r="AOJ684" s="2"/>
      <c r="AOK684" s="2"/>
      <c r="AOL684" s="2"/>
      <c r="AOM684" s="2"/>
      <c r="AON684" s="2"/>
      <c r="AOO684" s="2"/>
      <c r="AOP684" s="2"/>
      <c r="AOQ684" s="2"/>
      <c r="AOR684" s="2"/>
      <c r="AOS684" s="2"/>
      <c r="AOT684" s="2"/>
      <c r="AOU684" s="2"/>
      <c r="AOV684" s="2"/>
      <c r="AOW684" s="2"/>
      <c r="AOX684" s="2"/>
      <c r="AOY684" s="2"/>
      <c r="AOZ684" s="2"/>
      <c r="APA684" s="2"/>
      <c r="APB684" s="2"/>
      <c r="APC684" s="2"/>
      <c r="APD684" s="2"/>
      <c r="APE684" s="2"/>
      <c r="APF684" s="2"/>
      <c r="APG684" s="2"/>
      <c r="APH684" s="2"/>
      <c r="API684" s="2"/>
      <c r="APJ684" s="2"/>
      <c r="APK684" s="2"/>
      <c r="APL684" s="2"/>
      <c r="APM684" s="2"/>
      <c r="APN684" s="2"/>
      <c r="APO684" s="2"/>
      <c r="APP684" s="2"/>
      <c r="APQ684" s="2"/>
      <c r="APR684" s="2"/>
      <c r="APS684" s="2"/>
      <c r="APT684" s="2"/>
      <c r="APU684" s="2"/>
      <c r="APV684" s="2"/>
      <c r="APW684" s="2"/>
      <c r="APX684" s="2"/>
      <c r="APY684" s="2"/>
      <c r="APZ684" s="2"/>
      <c r="AQA684" s="2"/>
      <c r="AQB684" s="2"/>
      <c r="AQC684" s="2"/>
      <c r="AQD684" s="2"/>
      <c r="AQE684" s="2"/>
      <c r="AQF684" s="2"/>
      <c r="AQG684" s="2"/>
      <c r="AQH684" s="2"/>
      <c r="AQI684" s="2"/>
      <c r="AQJ684" s="2"/>
      <c r="AQK684" s="2"/>
      <c r="AQL684" s="2"/>
      <c r="AQM684" s="2"/>
      <c r="AQN684" s="2"/>
      <c r="AQO684" s="2"/>
      <c r="AQP684" s="2"/>
      <c r="AQQ684" s="2"/>
      <c r="AQR684" s="2"/>
      <c r="AQS684" s="2"/>
      <c r="AQT684" s="2"/>
      <c r="AQU684" s="2"/>
      <c r="AQV684" s="2"/>
      <c r="AQW684" s="2"/>
      <c r="AQX684" s="2"/>
      <c r="AQY684" s="2"/>
      <c r="AQZ684" s="2"/>
      <c r="ARA684" s="2"/>
      <c r="ARB684" s="2"/>
      <c r="ARC684" s="2"/>
      <c r="ARD684" s="2"/>
      <c r="ARE684" s="2"/>
      <c r="ARF684" s="2"/>
      <c r="ARG684" s="2"/>
      <c r="ARH684" s="2"/>
      <c r="ARI684" s="2"/>
      <c r="ARJ684" s="2"/>
      <c r="ARK684" s="2"/>
      <c r="ARL684" s="2"/>
      <c r="ARM684" s="2"/>
      <c r="ARN684" s="2"/>
      <c r="ARO684" s="2"/>
      <c r="ARP684" s="2"/>
      <c r="ARQ684" s="2"/>
      <c r="ARR684" s="2"/>
      <c r="ARS684" s="2"/>
      <c r="ART684" s="2"/>
      <c r="ARU684" s="2"/>
      <c r="ARV684" s="2"/>
      <c r="ARW684" s="2"/>
      <c r="ARX684" s="2"/>
      <c r="ARY684" s="2"/>
      <c r="ARZ684" s="2"/>
      <c r="ASA684" s="2"/>
      <c r="ASB684" s="2"/>
      <c r="ASC684" s="2"/>
      <c r="ASD684" s="2"/>
      <c r="ASE684" s="2"/>
      <c r="ASF684" s="2"/>
      <c r="ASG684" s="2"/>
      <c r="ASH684" s="2"/>
      <c r="ASI684" s="2"/>
      <c r="ASJ684" s="2"/>
      <c r="ASK684" s="2"/>
      <c r="ASL684" s="2"/>
      <c r="ASM684" s="2"/>
      <c r="ASN684" s="2"/>
      <c r="ASO684" s="2"/>
      <c r="ASP684" s="2"/>
      <c r="ASQ684" s="2"/>
      <c r="ASR684" s="2"/>
      <c r="ASS684" s="2"/>
      <c r="AST684" s="2"/>
      <c r="ASU684" s="2"/>
      <c r="ASV684" s="2"/>
      <c r="ASW684" s="2"/>
      <c r="ASX684" s="2"/>
      <c r="ASY684" s="2"/>
      <c r="ASZ684" s="2"/>
      <c r="ATA684" s="2"/>
      <c r="ATB684" s="2"/>
      <c r="ATC684" s="2"/>
      <c r="ATD684" s="2"/>
      <c r="ATE684" s="2"/>
      <c r="ATF684" s="2"/>
      <c r="ATG684" s="2"/>
      <c r="ATH684" s="2"/>
      <c r="ATI684" s="2"/>
      <c r="ATJ684" s="2"/>
      <c r="ATK684" s="2"/>
      <c r="ATL684" s="2"/>
      <c r="ATM684" s="2"/>
      <c r="ATN684" s="2"/>
      <c r="ATO684" s="2"/>
      <c r="ATP684" s="2"/>
      <c r="ATQ684" s="2"/>
      <c r="ATR684" s="2"/>
      <c r="ATS684" s="2"/>
      <c r="ATT684" s="2"/>
      <c r="ATU684" s="2"/>
      <c r="ATV684" s="2"/>
      <c r="ATW684" s="2"/>
      <c r="ATX684" s="2"/>
      <c r="ATY684" s="2"/>
      <c r="ATZ684" s="2"/>
      <c r="AUA684" s="2"/>
      <c r="AUB684" s="2"/>
      <c r="AUC684" s="2"/>
      <c r="AUD684" s="2"/>
      <c r="AUE684" s="2"/>
      <c r="AUF684" s="2"/>
      <c r="AUG684" s="2"/>
      <c r="AUH684" s="2"/>
      <c r="AUI684" s="2"/>
      <c r="AUJ684" s="2"/>
      <c r="AUK684" s="2"/>
      <c r="AUL684" s="2"/>
      <c r="AUM684" s="2"/>
      <c r="AUN684" s="2"/>
      <c r="AUO684" s="2"/>
      <c r="AUP684" s="2"/>
      <c r="AUQ684" s="2"/>
      <c r="AUR684" s="2"/>
      <c r="AUS684" s="2"/>
      <c r="AUT684" s="2"/>
      <c r="AUU684" s="2"/>
      <c r="AUV684" s="2"/>
      <c r="AUW684" s="2"/>
      <c r="AUX684" s="2"/>
      <c r="AUY684" s="2"/>
      <c r="AUZ684" s="2"/>
      <c r="AVA684" s="2"/>
      <c r="AVB684" s="2"/>
      <c r="AVC684" s="2"/>
      <c r="AVD684" s="2"/>
      <c r="AVE684" s="2"/>
      <c r="AVF684" s="2"/>
      <c r="AVG684" s="2"/>
      <c r="AVH684" s="2"/>
      <c r="AVI684" s="2"/>
      <c r="AVJ684" s="2"/>
      <c r="AVK684" s="2"/>
      <c r="AVL684" s="2"/>
      <c r="AVM684" s="2"/>
      <c r="AVN684" s="2"/>
      <c r="AVO684" s="2"/>
      <c r="AVP684" s="2"/>
      <c r="AVQ684" s="2"/>
      <c r="AVR684" s="2"/>
      <c r="AVS684" s="2"/>
      <c r="AVT684" s="2"/>
      <c r="AVU684" s="2"/>
      <c r="AVV684" s="2"/>
      <c r="AVW684" s="2"/>
      <c r="AVX684" s="2"/>
      <c r="AVY684" s="2"/>
      <c r="AVZ684" s="2"/>
      <c r="AWA684" s="2"/>
      <c r="AWB684" s="2"/>
      <c r="AWC684" s="2"/>
      <c r="AWD684" s="2"/>
      <c r="AWE684" s="2"/>
      <c r="AWF684" s="2"/>
      <c r="AWG684" s="2"/>
      <c r="AWH684" s="2"/>
      <c r="AWI684" s="2"/>
      <c r="AWJ684" s="2"/>
      <c r="AWK684" s="2"/>
      <c r="AWL684" s="2"/>
      <c r="AWM684" s="2"/>
      <c r="AWN684" s="2"/>
      <c r="AWO684" s="2"/>
      <c r="AWP684" s="2"/>
      <c r="AWQ684" s="2"/>
      <c r="AWR684" s="2"/>
      <c r="AWS684" s="2"/>
      <c r="AWT684" s="2"/>
      <c r="AWU684" s="2"/>
      <c r="AWV684" s="2"/>
      <c r="AWW684" s="2"/>
      <c r="AWX684" s="2"/>
      <c r="AWY684" s="2"/>
      <c r="AWZ684" s="2"/>
      <c r="AXA684" s="2"/>
      <c r="AXB684" s="2"/>
      <c r="AXC684" s="2"/>
      <c r="AXD684" s="2"/>
      <c r="AXE684" s="2"/>
      <c r="AXF684" s="2"/>
      <c r="AXG684" s="2"/>
      <c r="AXH684" s="2"/>
      <c r="AXI684" s="2"/>
      <c r="AXJ684" s="2"/>
      <c r="AXK684" s="2"/>
      <c r="AXL684" s="2"/>
      <c r="AXM684" s="2"/>
      <c r="AXN684" s="2"/>
      <c r="AXO684" s="2"/>
      <c r="AXP684" s="2"/>
      <c r="AXQ684" s="2"/>
      <c r="AXR684" s="2"/>
      <c r="AXS684" s="2"/>
      <c r="AXT684" s="2"/>
      <c r="AXU684" s="2"/>
      <c r="AXV684" s="2"/>
      <c r="AXW684" s="2"/>
      <c r="AXX684" s="2"/>
      <c r="AXY684" s="2"/>
      <c r="AXZ684" s="2"/>
      <c r="AYA684" s="2"/>
      <c r="AYB684" s="2"/>
      <c r="AYC684" s="2"/>
      <c r="AYD684" s="2"/>
      <c r="AYE684" s="2"/>
      <c r="AYF684" s="2"/>
      <c r="AYG684" s="2"/>
      <c r="AYH684" s="2"/>
      <c r="AYI684" s="2"/>
      <c r="AYJ684" s="2"/>
      <c r="AYK684" s="2"/>
      <c r="AYL684" s="2"/>
      <c r="AYM684" s="2"/>
      <c r="AYN684" s="2"/>
      <c r="AYO684" s="2"/>
      <c r="AYP684" s="2"/>
      <c r="AYQ684" s="2"/>
      <c r="AYR684" s="2"/>
      <c r="AYS684" s="2"/>
      <c r="AYT684" s="2"/>
      <c r="AYU684" s="2"/>
      <c r="AYV684" s="2"/>
      <c r="AYW684" s="2"/>
      <c r="AYX684" s="2"/>
      <c r="AYY684" s="2"/>
      <c r="AYZ684" s="2"/>
      <c r="AZA684" s="2"/>
      <c r="AZB684" s="2"/>
      <c r="AZC684" s="2"/>
      <c r="AZD684" s="2"/>
      <c r="AZE684" s="2"/>
      <c r="AZF684" s="2"/>
      <c r="AZG684" s="2"/>
      <c r="AZH684" s="2"/>
      <c r="AZI684" s="2"/>
      <c r="AZJ684" s="2"/>
      <c r="AZK684" s="2"/>
      <c r="AZL684" s="2"/>
      <c r="AZM684" s="2"/>
      <c r="AZN684" s="2"/>
      <c r="AZO684" s="2"/>
      <c r="AZP684" s="2"/>
      <c r="AZQ684" s="2"/>
      <c r="AZR684" s="2"/>
      <c r="AZS684" s="2"/>
      <c r="AZT684" s="2"/>
      <c r="AZU684" s="2"/>
      <c r="AZV684" s="2"/>
      <c r="AZW684" s="2"/>
      <c r="AZX684" s="2"/>
      <c r="AZY684" s="2"/>
      <c r="AZZ684" s="2"/>
      <c r="BAA684" s="2"/>
      <c r="BAB684" s="2"/>
      <c r="BAC684" s="2"/>
      <c r="BAD684" s="2"/>
      <c r="BAE684" s="2"/>
      <c r="BAF684" s="2"/>
      <c r="BAG684" s="2"/>
      <c r="BAH684" s="2"/>
      <c r="BAI684" s="2"/>
      <c r="BAJ684" s="2"/>
      <c r="BAK684" s="2"/>
      <c r="BAL684" s="2"/>
      <c r="BAM684" s="2"/>
      <c r="BAN684" s="2"/>
      <c r="BAO684" s="2"/>
      <c r="BAP684" s="2"/>
      <c r="BAQ684" s="2"/>
      <c r="BAR684" s="2"/>
      <c r="BAS684" s="2"/>
      <c r="BAT684" s="2"/>
      <c r="BAU684" s="2"/>
      <c r="BAV684" s="2"/>
      <c r="BAW684" s="2"/>
      <c r="BAX684" s="2"/>
      <c r="BAY684" s="2"/>
      <c r="BAZ684" s="2"/>
      <c r="BBA684" s="2"/>
      <c r="BBB684" s="2"/>
      <c r="BBC684" s="2"/>
      <c r="BBD684" s="2"/>
      <c r="BBE684" s="2"/>
      <c r="BBF684" s="2"/>
      <c r="BBG684" s="2"/>
      <c r="BBH684" s="2"/>
      <c r="BBI684" s="2"/>
      <c r="BBJ684" s="2"/>
      <c r="BBK684" s="2"/>
      <c r="BBL684" s="2"/>
      <c r="BBM684" s="2"/>
      <c r="BBN684" s="2"/>
      <c r="BBO684" s="2"/>
      <c r="BBP684" s="2"/>
      <c r="BBQ684" s="2"/>
      <c r="BBR684" s="2"/>
      <c r="BBS684" s="2"/>
      <c r="BBT684" s="2"/>
      <c r="BBU684" s="2"/>
      <c r="BBV684" s="2"/>
      <c r="BBW684" s="2"/>
      <c r="BBX684" s="2"/>
      <c r="BBY684" s="2"/>
      <c r="BBZ684" s="2"/>
      <c r="BCA684" s="2"/>
      <c r="BCB684" s="2"/>
      <c r="BCC684" s="2"/>
      <c r="BCD684" s="2"/>
      <c r="BCE684" s="2"/>
      <c r="BCF684" s="2"/>
      <c r="BCG684" s="2"/>
      <c r="BCH684" s="2"/>
      <c r="BCI684" s="2"/>
      <c r="BCJ684" s="2"/>
      <c r="BCK684" s="2"/>
      <c r="BCL684" s="2"/>
      <c r="BCM684" s="2"/>
      <c r="BCN684" s="2"/>
      <c r="BCO684" s="2"/>
      <c r="BCP684" s="2"/>
      <c r="BCQ684" s="2"/>
      <c r="BCR684" s="2"/>
      <c r="BCS684" s="2"/>
      <c r="BCT684" s="2"/>
      <c r="BCU684" s="2"/>
      <c r="BCV684" s="2"/>
      <c r="BCW684" s="2"/>
      <c r="BCX684" s="2"/>
      <c r="BCY684" s="2"/>
      <c r="BCZ684" s="2"/>
      <c r="BDA684" s="2"/>
      <c r="BDB684" s="2"/>
      <c r="BDC684" s="2"/>
      <c r="BDD684" s="2"/>
      <c r="BDE684" s="2"/>
      <c r="BDF684" s="2"/>
      <c r="BDG684" s="2"/>
      <c r="BDH684" s="2"/>
      <c r="BDI684" s="2"/>
      <c r="BDJ684" s="2"/>
      <c r="BDK684" s="2"/>
      <c r="BDL684" s="2"/>
      <c r="BDM684" s="2"/>
      <c r="BDN684" s="2"/>
      <c r="BDO684" s="2"/>
      <c r="BDP684" s="2"/>
      <c r="BDQ684" s="2"/>
      <c r="BDR684" s="2"/>
      <c r="BDS684" s="2"/>
      <c r="BDT684" s="2"/>
      <c r="BDU684" s="2"/>
      <c r="BDV684" s="2"/>
      <c r="BDW684" s="2"/>
      <c r="BDX684" s="2"/>
      <c r="BDY684" s="2"/>
      <c r="BDZ684" s="2"/>
      <c r="BEA684" s="2"/>
      <c r="BEB684" s="2"/>
      <c r="BEC684" s="2"/>
      <c r="BED684" s="2"/>
      <c r="BEE684" s="2"/>
      <c r="BEF684" s="2"/>
      <c r="BEG684" s="2"/>
      <c r="BEH684" s="2"/>
      <c r="BEI684" s="2"/>
      <c r="BEJ684" s="2"/>
      <c r="BEK684" s="2"/>
      <c r="BEL684" s="2"/>
      <c r="BEM684" s="2"/>
      <c r="BEN684" s="2"/>
      <c r="BEO684" s="2"/>
      <c r="BEP684" s="2"/>
      <c r="BEQ684" s="2"/>
      <c r="BER684" s="2"/>
      <c r="BES684" s="2"/>
      <c r="BET684" s="2"/>
      <c r="BEU684" s="2"/>
      <c r="BEV684" s="2"/>
      <c r="BEW684" s="2"/>
      <c r="BEX684" s="2"/>
      <c r="BEY684" s="2"/>
      <c r="BEZ684" s="2"/>
      <c r="BFA684" s="2"/>
      <c r="BFB684" s="2"/>
      <c r="BFC684" s="2"/>
      <c r="BFD684" s="2"/>
      <c r="BFE684" s="2"/>
      <c r="BFF684" s="2"/>
      <c r="BFG684" s="2"/>
      <c r="BFH684" s="2"/>
      <c r="BFI684" s="2"/>
      <c r="BFJ684" s="2"/>
      <c r="BFK684" s="2"/>
      <c r="BFL684" s="2"/>
      <c r="BFM684" s="2"/>
      <c r="BFN684" s="2"/>
      <c r="BFO684" s="2"/>
      <c r="BFP684" s="2"/>
      <c r="BFQ684" s="2"/>
      <c r="BFR684" s="2"/>
      <c r="BFS684" s="2"/>
      <c r="BFT684" s="2"/>
      <c r="BFU684" s="2"/>
      <c r="BFV684" s="2"/>
      <c r="BFW684" s="2"/>
      <c r="BFX684" s="2"/>
      <c r="BFY684" s="2"/>
      <c r="BFZ684" s="2"/>
      <c r="BGA684" s="2"/>
      <c r="BGB684" s="2"/>
      <c r="BGC684" s="2"/>
      <c r="BGD684" s="2"/>
      <c r="BGE684" s="2"/>
      <c r="BGF684" s="2"/>
      <c r="BGG684" s="2"/>
      <c r="BGH684" s="2"/>
      <c r="BGI684" s="2"/>
      <c r="BGJ684" s="2"/>
      <c r="BGK684" s="2"/>
      <c r="BGL684" s="2"/>
      <c r="BGM684" s="2"/>
      <c r="BGN684" s="2"/>
      <c r="BGO684" s="2"/>
      <c r="BGP684" s="2"/>
      <c r="BGQ684" s="2"/>
      <c r="BGR684" s="2"/>
      <c r="BGS684" s="2"/>
      <c r="BGT684" s="2"/>
      <c r="BGU684" s="2"/>
      <c r="BGV684" s="2"/>
      <c r="BGW684" s="2"/>
      <c r="BGX684" s="2"/>
      <c r="BGY684" s="2"/>
      <c r="BGZ684" s="2"/>
      <c r="BHA684" s="2"/>
      <c r="BHB684" s="2"/>
      <c r="BHC684" s="2"/>
      <c r="BHD684" s="2"/>
      <c r="BHE684" s="2"/>
      <c r="BHF684" s="2"/>
      <c r="BHG684" s="2"/>
      <c r="BHH684" s="2"/>
      <c r="BHI684" s="2"/>
      <c r="BHJ684" s="2"/>
      <c r="BHK684" s="2"/>
      <c r="BHL684" s="2"/>
      <c r="BHM684" s="2"/>
      <c r="BHN684" s="2"/>
      <c r="BHO684" s="2"/>
      <c r="BHP684" s="2"/>
      <c r="BHQ684" s="2"/>
      <c r="BHR684" s="2"/>
      <c r="BHS684" s="2"/>
      <c r="BHT684" s="2"/>
      <c r="BHU684" s="2"/>
      <c r="BHV684" s="2"/>
      <c r="BHW684" s="2"/>
      <c r="BHX684" s="2"/>
      <c r="BHY684" s="2"/>
      <c r="BHZ684" s="2"/>
      <c r="BIA684" s="2"/>
      <c r="BIB684" s="2"/>
      <c r="BIC684" s="2"/>
      <c r="BID684" s="2"/>
      <c r="BIE684" s="2"/>
      <c r="BIF684" s="2"/>
      <c r="BIG684" s="2"/>
      <c r="BIH684" s="2"/>
      <c r="BII684" s="2"/>
      <c r="BIJ684" s="2"/>
      <c r="BIK684" s="2"/>
      <c r="BIL684" s="2"/>
      <c r="BIM684" s="2"/>
      <c r="BIN684" s="2"/>
      <c r="BIO684" s="2"/>
      <c r="BIP684" s="2"/>
      <c r="BIQ684" s="2"/>
      <c r="BIR684" s="2"/>
      <c r="BIS684" s="2"/>
      <c r="BIT684" s="2"/>
      <c r="BIU684" s="2"/>
      <c r="BIV684" s="2"/>
      <c r="BIW684" s="2"/>
      <c r="BIX684" s="2"/>
      <c r="BIY684" s="2"/>
      <c r="BIZ684" s="2"/>
      <c r="BJA684" s="2"/>
      <c r="BJB684" s="2"/>
      <c r="BJC684" s="2"/>
      <c r="BJD684" s="2"/>
      <c r="BJE684" s="2"/>
      <c r="BJF684" s="2"/>
      <c r="BJG684" s="2"/>
      <c r="BJH684" s="2"/>
      <c r="BJI684" s="2"/>
      <c r="BJJ684" s="2"/>
      <c r="BJK684" s="2"/>
      <c r="BJL684" s="2"/>
      <c r="BJM684" s="2"/>
      <c r="BJN684" s="2"/>
      <c r="BJO684" s="2"/>
      <c r="BJP684" s="2"/>
      <c r="BJQ684" s="2"/>
      <c r="BJR684" s="2"/>
      <c r="BJS684" s="2"/>
      <c r="BJT684" s="2"/>
      <c r="BJU684" s="2"/>
      <c r="BJV684" s="2"/>
      <c r="BJW684" s="2"/>
      <c r="BJX684" s="2"/>
      <c r="BJY684" s="2"/>
      <c r="BJZ684" s="2"/>
      <c r="BKA684" s="2"/>
      <c r="BKB684" s="2"/>
      <c r="BKC684" s="2"/>
      <c r="BKD684" s="2"/>
      <c r="BKE684" s="2"/>
      <c r="BKF684" s="2"/>
      <c r="BKG684" s="2"/>
      <c r="BKH684" s="2"/>
      <c r="BKI684" s="2"/>
      <c r="BKJ684" s="2"/>
      <c r="BKK684" s="2"/>
      <c r="BKL684" s="2"/>
      <c r="BKM684" s="2"/>
      <c r="BKN684" s="2"/>
      <c r="BKO684" s="2"/>
      <c r="BKP684" s="2"/>
      <c r="BKQ684" s="2"/>
      <c r="BKR684" s="2"/>
      <c r="BKS684" s="2"/>
      <c r="BKT684" s="2"/>
      <c r="BKU684" s="2"/>
      <c r="BKV684" s="2"/>
      <c r="BKW684" s="2"/>
      <c r="BKX684" s="2"/>
      <c r="BKY684" s="2"/>
      <c r="BKZ684" s="2"/>
      <c r="BLA684" s="2"/>
      <c r="BLB684" s="2"/>
      <c r="BLC684" s="2"/>
      <c r="BLD684" s="2"/>
      <c r="BLE684" s="2"/>
      <c r="BLF684" s="2"/>
      <c r="BLG684" s="2"/>
      <c r="BLH684" s="2"/>
      <c r="BLI684" s="2"/>
      <c r="BLJ684" s="2"/>
      <c r="BLK684" s="2"/>
      <c r="BLL684" s="2"/>
      <c r="BLM684" s="2"/>
      <c r="BLN684" s="2"/>
      <c r="BLO684" s="2"/>
      <c r="BLP684" s="2"/>
      <c r="BLQ684" s="2"/>
      <c r="BLR684" s="2"/>
      <c r="BLS684" s="2"/>
      <c r="BLT684" s="2"/>
      <c r="BLU684" s="2"/>
      <c r="BLV684" s="2"/>
      <c r="BLW684" s="2"/>
      <c r="BLX684" s="2"/>
      <c r="BLY684" s="2"/>
      <c r="BLZ684" s="2"/>
      <c r="BMA684" s="2"/>
      <c r="BMB684" s="2"/>
      <c r="BMC684" s="2"/>
      <c r="BMD684" s="2"/>
      <c r="BME684" s="2"/>
      <c r="BMF684" s="2"/>
      <c r="BMG684" s="2"/>
      <c r="BMH684" s="2"/>
      <c r="BMI684" s="2"/>
      <c r="BMJ684" s="2"/>
      <c r="BMK684" s="2"/>
      <c r="BML684" s="2"/>
      <c r="BMM684" s="2"/>
      <c r="BMN684" s="2"/>
      <c r="BMO684" s="2"/>
      <c r="BMP684" s="2"/>
      <c r="BMQ684" s="2"/>
      <c r="BMR684" s="2"/>
      <c r="BMS684" s="2"/>
      <c r="BMT684" s="2"/>
      <c r="BMU684" s="2"/>
      <c r="BMV684" s="2"/>
      <c r="BMW684" s="2"/>
      <c r="BMX684" s="2"/>
      <c r="BMY684" s="2"/>
      <c r="BMZ684" s="2"/>
      <c r="BNA684" s="2"/>
      <c r="BNB684" s="2"/>
      <c r="BNC684" s="2"/>
      <c r="BND684" s="2"/>
      <c r="BNE684" s="2"/>
      <c r="BNF684" s="2"/>
      <c r="BNG684" s="2"/>
      <c r="BNH684" s="2"/>
      <c r="BNI684" s="2"/>
      <c r="BNJ684" s="2"/>
      <c r="BNK684" s="2"/>
      <c r="BNL684" s="2"/>
      <c r="BNM684" s="2"/>
      <c r="BNN684" s="2"/>
      <c r="BNO684" s="2"/>
      <c r="BNP684" s="2"/>
      <c r="BNQ684" s="2"/>
      <c r="BNR684" s="2"/>
      <c r="BNS684" s="2"/>
      <c r="BNT684" s="2"/>
      <c r="BNU684" s="2"/>
      <c r="BNV684" s="2"/>
      <c r="BNW684" s="2"/>
      <c r="BNX684" s="2"/>
      <c r="BNY684" s="2"/>
      <c r="BNZ684" s="2"/>
      <c r="BOA684" s="2"/>
      <c r="BOB684" s="2"/>
      <c r="BOC684" s="2"/>
      <c r="BOD684" s="2"/>
      <c r="BOE684" s="2"/>
      <c r="BOF684" s="2"/>
      <c r="BOG684" s="2"/>
      <c r="BOH684" s="2"/>
      <c r="BOI684" s="2"/>
      <c r="BOJ684" s="2"/>
      <c r="BOK684" s="2"/>
      <c r="BOL684" s="2"/>
      <c r="BOM684" s="2"/>
      <c r="BON684" s="2"/>
      <c r="BOO684" s="2"/>
      <c r="BOP684" s="2"/>
      <c r="BOQ684" s="2"/>
      <c r="BOR684" s="2"/>
      <c r="BOS684" s="2"/>
      <c r="BOT684" s="2"/>
      <c r="BOU684" s="2"/>
      <c r="BOV684" s="2"/>
      <c r="BOW684" s="2"/>
      <c r="BOX684" s="2"/>
      <c r="BOY684" s="2"/>
      <c r="BOZ684" s="2"/>
      <c r="BPA684" s="2"/>
      <c r="BPB684" s="2"/>
      <c r="BPC684" s="2"/>
      <c r="BPD684" s="2"/>
      <c r="BPE684" s="2"/>
      <c r="BPF684" s="2"/>
      <c r="BPG684" s="2"/>
      <c r="BPH684" s="2"/>
      <c r="BPI684" s="2"/>
      <c r="BPJ684" s="2"/>
      <c r="BPK684" s="2"/>
      <c r="BPL684" s="2"/>
      <c r="BPM684" s="2"/>
      <c r="BPN684" s="2"/>
      <c r="BPO684" s="2"/>
      <c r="BPP684" s="2"/>
      <c r="BPQ684" s="2"/>
      <c r="BPR684" s="2"/>
      <c r="BPS684" s="2"/>
      <c r="BPT684" s="2"/>
      <c r="BPU684" s="2"/>
      <c r="BPV684" s="2"/>
      <c r="BPW684" s="2"/>
      <c r="BPX684" s="2"/>
      <c r="BPY684" s="2"/>
      <c r="BPZ684" s="2"/>
      <c r="BQA684" s="2"/>
      <c r="BQB684" s="2"/>
      <c r="BQC684" s="2"/>
      <c r="BQD684" s="2"/>
      <c r="BQE684" s="2"/>
      <c r="BQF684" s="2"/>
      <c r="BQG684" s="2"/>
      <c r="BQH684" s="2"/>
      <c r="BQI684" s="2"/>
      <c r="BQJ684" s="2"/>
      <c r="BQK684" s="2"/>
      <c r="BQL684" s="2"/>
      <c r="BQM684" s="2"/>
      <c r="BQN684" s="2"/>
      <c r="BQO684" s="2"/>
      <c r="BQP684" s="2"/>
      <c r="BQQ684" s="2"/>
      <c r="BQR684" s="2"/>
      <c r="BQS684" s="2"/>
      <c r="BQT684" s="2"/>
      <c r="BQU684" s="2"/>
      <c r="BQV684" s="2"/>
      <c r="BQW684" s="2"/>
      <c r="BQX684" s="2"/>
      <c r="BQY684" s="2"/>
      <c r="BQZ684" s="2"/>
      <c r="BRA684" s="2"/>
      <c r="BRB684" s="2"/>
      <c r="BRC684" s="2"/>
      <c r="BRD684" s="2"/>
      <c r="BRE684" s="2"/>
      <c r="BRF684" s="2"/>
      <c r="BRG684" s="2"/>
      <c r="BRH684" s="2"/>
      <c r="BRI684" s="2"/>
      <c r="BRJ684" s="2"/>
      <c r="BRK684" s="2"/>
      <c r="BRL684" s="2"/>
      <c r="BRM684" s="2"/>
      <c r="BRN684" s="2"/>
      <c r="BRO684" s="2"/>
      <c r="BRP684" s="2"/>
      <c r="BRQ684" s="2"/>
      <c r="BRR684" s="2"/>
      <c r="BRS684" s="2"/>
      <c r="BRT684" s="2"/>
      <c r="BRU684" s="2"/>
      <c r="BRV684" s="2"/>
      <c r="BRW684" s="2"/>
      <c r="BRX684" s="2"/>
      <c r="BRY684" s="2"/>
      <c r="BRZ684" s="2"/>
      <c r="BSA684" s="2"/>
      <c r="BSB684" s="2"/>
      <c r="BSC684" s="2"/>
      <c r="BSD684" s="2"/>
      <c r="BSE684" s="2"/>
      <c r="BSF684" s="2"/>
      <c r="BSG684" s="2"/>
      <c r="BSH684" s="2"/>
      <c r="BSI684" s="2"/>
      <c r="BSJ684" s="2"/>
      <c r="BSK684" s="2"/>
      <c r="BSL684" s="2"/>
      <c r="BSM684" s="2"/>
      <c r="BSN684" s="2"/>
      <c r="BSO684" s="2"/>
      <c r="BSP684" s="2"/>
      <c r="BSQ684" s="2"/>
      <c r="BSR684" s="2"/>
      <c r="BSS684" s="2"/>
      <c r="BST684" s="2"/>
      <c r="BSU684" s="2"/>
      <c r="BSV684" s="2"/>
      <c r="BSW684" s="2"/>
      <c r="BSX684" s="2"/>
      <c r="BSY684" s="2"/>
      <c r="BSZ684" s="2"/>
      <c r="BTA684" s="2"/>
      <c r="BTB684" s="2"/>
      <c r="BTC684" s="2"/>
      <c r="BTD684" s="2"/>
      <c r="BTE684" s="2"/>
      <c r="BTF684" s="2"/>
      <c r="BTG684" s="2"/>
      <c r="BTH684" s="2"/>
      <c r="BTI684" s="2"/>
      <c r="BTJ684" s="2"/>
      <c r="BTK684" s="2"/>
      <c r="BTL684" s="2"/>
      <c r="BTM684" s="2"/>
      <c r="BTN684" s="2"/>
      <c r="BTO684" s="2"/>
      <c r="BTP684" s="2"/>
      <c r="BTQ684" s="2"/>
      <c r="BTR684" s="2"/>
      <c r="BTS684" s="2"/>
      <c r="BTT684" s="2"/>
      <c r="BTU684" s="2"/>
      <c r="BTV684" s="2"/>
      <c r="BTW684" s="2"/>
      <c r="BTX684" s="2"/>
      <c r="BTY684" s="2"/>
      <c r="BTZ684" s="2"/>
      <c r="BUA684" s="2"/>
      <c r="BUB684" s="2"/>
      <c r="BUC684" s="2"/>
      <c r="BUD684" s="2"/>
      <c r="BUE684" s="2"/>
      <c r="BUF684" s="2"/>
      <c r="BUG684" s="2"/>
      <c r="BUH684" s="2"/>
      <c r="BUI684" s="2"/>
      <c r="BUJ684" s="2"/>
      <c r="BUK684" s="2"/>
      <c r="BUL684" s="2"/>
      <c r="BUM684" s="2"/>
      <c r="BUN684" s="2"/>
      <c r="BUO684" s="2"/>
      <c r="BUP684" s="2"/>
      <c r="BUQ684" s="2"/>
      <c r="BUR684" s="2"/>
      <c r="BUS684" s="2"/>
      <c r="BUT684" s="2"/>
      <c r="BUU684" s="2"/>
      <c r="BUV684" s="2"/>
      <c r="BUW684" s="2"/>
      <c r="BUX684" s="2"/>
      <c r="BUY684" s="2"/>
      <c r="BUZ684" s="2"/>
      <c r="BVA684" s="2"/>
      <c r="BVB684" s="2"/>
      <c r="BVC684" s="2"/>
      <c r="BVD684" s="2"/>
      <c r="BVE684" s="2"/>
      <c r="BVF684" s="2"/>
      <c r="BVG684" s="2"/>
      <c r="BVH684" s="2"/>
      <c r="BVI684" s="2"/>
      <c r="BVJ684" s="2"/>
      <c r="BVK684" s="2"/>
      <c r="BVL684" s="2"/>
      <c r="BVM684" s="2"/>
      <c r="BVN684" s="2"/>
      <c r="BVO684" s="2"/>
      <c r="BVP684" s="2"/>
      <c r="BVQ684" s="2"/>
      <c r="BVR684" s="2"/>
      <c r="BVS684" s="2"/>
      <c r="BVT684" s="2"/>
      <c r="BVU684" s="2"/>
      <c r="BVV684" s="2"/>
      <c r="BVW684" s="2"/>
      <c r="BVX684" s="2"/>
      <c r="BVY684" s="2"/>
      <c r="BVZ684" s="2"/>
      <c r="BWA684" s="2"/>
      <c r="BWB684" s="2"/>
      <c r="BWC684" s="2"/>
      <c r="BWD684" s="2"/>
      <c r="BWE684" s="2"/>
      <c r="BWF684" s="2"/>
      <c r="BWG684" s="2"/>
      <c r="BWH684" s="2"/>
      <c r="BWI684" s="2"/>
      <c r="BWJ684" s="2"/>
      <c r="BWK684" s="2"/>
      <c r="BWL684" s="2"/>
      <c r="BWM684" s="2"/>
      <c r="BWN684" s="2"/>
      <c r="BWO684" s="2"/>
      <c r="BWP684" s="2"/>
      <c r="BWQ684" s="2"/>
      <c r="BWR684" s="2"/>
      <c r="BWS684" s="2"/>
      <c r="BWT684" s="2"/>
      <c r="BWU684" s="2"/>
      <c r="BWV684" s="2"/>
      <c r="BWW684" s="2"/>
      <c r="BWX684" s="2"/>
      <c r="BWY684" s="2"/>
      <c r="BWZ684" s="2"/>
      <c r="BXA684" s="2"/>
      <c r="BXB684" s="2"/>
      <c r="BXC684" s="2"/>
      <c r="BXD684" s="2"/>
      <c r="BXE684" s="2"/>
      <c r="BXF684" s="2"/>
      <c r="BXG684" s="2"/>
      <c r="BXH684" s="2"/>
      <c r="BXI684" s="2"/>
      <c r="BXJ684" s="2"/>
      <c r="BXK684" s="2"/>
      <c r="BXL684" s="2"/>
      <c r="BXM684" s="2"/>
      <c r="BXN684" s="2"/>
      <c r="BXO684" s="2"/>
      <c r="BXP684" s="2"/>
      <c r="BXQ684" s="2"/>
      <c r="BXR684" s="2"/>
      <c r="BXS684" s="2"/>
      <c r="BXT684" s="2"/>
      <c r="BXU684" s="2"/>
      <c r="BXV684" s="2"/>
      <c r="BXW684" s="2"/>
      <c r="BXX684" s="2"/>
      <c r="BXY684" s="2"/>
      <c r="BXZ684" s="2"/>
      <c r="BYA684" s="2"/>
      <c r="BYB684" s="2"/>
      <c r="BYC684" s="2"/>
      <c r="BYD684" s="2"/>
      <c r="BYE684" s="2"/>
      <c r="BYF684" s="2"/>
      <c r="BYG684" s="2"/>
      <c r="BYH684" s="2"/>
      <c r="BYI684" s="2"/>
      <c r="BYJ684" s="2"/>
      <c r="BYK684" s="2"/>
      <c r="BYL684" s="2"/>
      <c r="BYM684" s="2"/>
      <c r="BYN684" s="2"/>
      <c r="BYO684" s="2"/>
      <c r="BYP684" s="2"/>
      <c r="BYQ684" s="2"/>
      <c r="BYR684" s="2"/>
      <c r="BYS684" s="2"/>
      <c r="BYT684" s="2"/>
      <c r="BYU684" s="2"/>
      <c r="BYV684" s="2"/>
      <c r="BYW684" s="2"/>
      <c r="BYX684" s="2"/>
      <c r="BYY684" s="2"/>
      <c r="BYZ684" s="2"/>
      <c r="BZA684" s="2"/>
      <c r="BZB684" s="2"/>
      <c r="BZC684" s="2"/>
      <c r="BZD684" s="2"/>
      <c r="BZE684" s="2"/>
      <c r="BZF684" s="2"/>
      <c r="BZG684" s="2"/>
      <c r="BZH684" s="2"/>
      <c r="BZI684" s="2"/>
      <c r="BZJ684" s="2"/>
      <c r="BZK684" s="2"/>
      <c r="BZL684" s="2"/>
      <c r="BZM684" s="2"/>
      <c r="BZN684" s="2"/>
      <c r="BZO684" s="2"/>
      <c r="BZP684" s="2"/>
      <c r="BZQ684" s="2"/>
      <c r="BZR684" s="2"/>
      <c r="BZS684" s="2"/>
      <c r="BZT684" s="2"/>
      <c r="BZU684" s="2"/>
      <c r="BZV684" s="2"/>
      <c r="BZW684" s="2"/>
      <c r="BZX684" s="2"/>
      <c r="BZY684" s="2"/>
      <c r="BZZ684" s="2"/>
      <c r="CAA684" s="2"/>
      <c r="CAB684" s="2"/>
      <c r="CAC684" s="2"/>
      <c r="CAD684" s="2"/>
      <c r="CAE684" s="2"/>
      <c r="CAF684" s="2"/>
      <c r="CAG684" s="2"/>
      <c r="CAH684" s="2"/>
      <c r="CAI684" s="2"/>
      <c r="CAJ684" s="2"/>
      <c r="CAK684" s="2"/>
      <c r="CAL684" s="2"/>
      <c r="CAM684" s="2"/>
      <c r="CAN684" s="2"/>
      <c r="CAO684" s="2"/>
      <c r="CAP684" s="2"/>
      <c r="CAQ684" s="2"/>
      <c r="CAR684" s="2"/>
      <c r="CAS684" s="2"/>
      <c r="CAT684" s="2"/>
      <c r="CAU684" s="2"/>
      <c r="CAV684" s="2"/>
      <c r="CAW684" s="2"/>
      <c r="CAX684" s="2"/>
      <c r="CAY684" s="2"/>
      <c r="CAZ684" s="2"/>
      <c r="CBA684" s="2"/>
      <c r="CBB684" s="2"/>
      <c r="CBC684" s="2"/>
      <c r="CBD684" s="2"/>
      <c r="CBE684" s="2"/>
      <c r="CBF684" s="2"/>
      <c r="CBG684" s="2"/>
      <c r="CBH684" s="2"/>
      <c r="CBI684" s="2"/>
      <c r="CBJ684" s="2"/>
      <c r="CBK684" s="2"/>
      <c r="CBL684" s="2"/>
      <c r="CBM684" s="2"/>
      <c r="CBN684" s="2"/>
      <c r="CBO684" s="2"/>
      <c r="CBP684" s="2"/>
      <c r="CBQ684" s="2"/>
      <c r="CBR684" s="2"/>
      <c r="CBS684" s="2"/>
      <c r="CBT684" s="2"/>
      <c r="CBU684" s="2"/>
      <c r="CBV684" s="2"/>
      <c r="CBW684" s="2"/>
      <c r="CBX684" s="2"/>
      <c r="CBY684" s="2"/>
      <c r="CBZ684" s="2"/>
      <c r="CCA684" s="2"/>
      <c r="CCB684" s="2"/>
      <c r="CCC684" s="2"/>
      <c r="CCD684" s="2"/>
      <c r="CCE684" s="2"/>
      <c r="CCF684" s="2"/>
      <c r="CCG684" s="2"/>
      <c r="CCH684" s="2"/>
      <c r="CCI684" s="2"/>
      <c r="CCJ684" s="2"/>
      <c r="CCK684" s="2"/>
      <c r="CCL684" s="2"/>
      <c r="CCM684" s="2"/>
      <c r="CCN684" s="2"/>
      <c r="CCO684" s="2"/>
      <c r="CCP684" s="2"/>
      <c r="CCQ684" s="2"/>
      <c r="CCR684" s="2"/>
      <c r="CCS684" s="2"/>
      <c r="CCT684" s="2"/>
      <c r="CCU684" s="2"/>
      <c r="CCV684" s="2"/>
      <c r="CCW684" s="2"/>
      <c r="CCX684" s="2"/>
      <c r="CCY684" s="2"/>
      <c r="CCZ684" s="2"/>
      <c r="CDA684" s="2"/>
      <c r="CDB684" s="2"/>
      <c r="CDC684" s="2"/>
      <c r="CDD684" s="2"/>
      <c r="CDE684" s="2"/>
      <c r="CDF684" s="2"/>
      <c r="CDG684" s="2"/>
      <c r="CDH684" s="2"/>
      <c r="CDI684" s="2"/>
      <c r="CDJ684" s="2"/>
      <c r="CDK684" s="2"/>
      <c r="CDL684" s="2"/>
      <c r="CDM684" s="2"/>
      <c r="CDN684" s="2"/>
      <c r="CDO684" s="2"/>
      <c r="CDP684" s="2"/>
      <c r="CDQ684" s="2"/>
      <c r="CDR684" s="2"/>
      <c r="CDS684" s="2"/>
      <c r="CDT684" s="2"/>
      <c r="CDU684" s="2"/>
      <c r="CDV684" s="2"/>
      <c r="CDW684" s="2"/>
      <c r="CDX684" s="2"/>
      <c r="CDY684" s="2"/>
      <c r="CDZ684" s="2"/>
      <c r="CEA684" s="2"/>
      <c r="CEB684" s="2"/>
      <c r="CEC684" s="2"/>
      <c r="CED684" s="2"/>
      <c r="CEE684" s="2"/>
      <c r="CEF684" s="2"/>
      <c r="CEG684" s="2"/>
      <c r="CEH684" s="2"/>
      <c r="CEI684" s="2"/>
      <c r="CEJ684" s="2"/>
      <c r="CEK684" s="2"/>
      <c r="CEL684" s="2"/>
      <c r="CEM684" s="2"/>
      <c r="CEN684" s="2"/>
      <c r="CEO684" s="2"/>
      <c r="CEP684" s="2"/>
      <c r="CEQ684" s="2"/>
      <c r="CER684" s="2"/>
      <c r="CES684" s="2"/>
      <c r="CET684" s="2"/>
      <c r="CEU684" s="2"/>
      <c r="CEV684" s="2"/>
      <c r="CEW684" s="2"/>
      <c r="CEX684" s="2"/>
      <c r="CEY684" s="2"/>
      <c r="CEZ684" s="2"/>
      <c r="CFA684" s="2"/>
      <c r="CFB684" s="2"/>
      <c r="CFC684" s="2"/>
      <c r="CFD684" s="2"/>
      <c r="CFE684" s="2"/>
      <c r="CFF684" s="2"/>
      <c r="CFG684" s="2"/>
      <c r="CFH684" s="2"/>
      <c r="CFI684" s="2"/>
      <c r="CFJ684" s="2"/>
      <c r="CFK684" s="2"/>
      <c r="CFL684" s="2"/>
      <c r="CFM684" s="2"/>
      <c r="CFN684" s="2"/>
      <c r="CFO684" s="2"/>
      <c r="CFP684" s="2"/>
      <c r="CFQ684" s="2"/>
      <c r="CFR684" s="2"/>
      <c r="CFS684" s="2"/>
      <c r="CFT684" s="2"/>
      <c r="CFU684" s="2"/>
      <c r="CFV684" s="2"/>
      <c r="CFW684" s="2"/>
      <c r="CFX684" s="2"/>
      <c r="CFY684" s="2"/>
      <c r="CFZ684" s="2"/>
      <c r="CGA684" s="2"/>
      <c r="CGB684" s="2"/>
      <c r="CGC684" s="2"/>
      <c r="CGD684" s="2"/>
      <c r="CGE684" s="2"/>
      <c r="CGF684" s="2"/>
      <c r="CGG684" s="2"/>
      <c r="CGH684" s="2"/>
      <c r="CGI684" s="2"/>
      <c r="CGJ684" s="2"/>
      <c r="CGK684" s="2"/>
      <c r="CGL684" s="2"/>
      <c r="CGM684" s="2"/>
      <c r="CGN684" s="2"/>
      <c r="CGO684" s="2"/>
      <c r="CGP684" s="2"/>
      <c r="CGQ684" s="2"/>
      <c r="CGR684" s="2"/>
      <c r="CGS684" s="2"/>
      <c r="CGT684" s="2"/>
      <c r="CGU684" s="2"/>
      <c r="CGV684" s="2"/>
      <c r="CGW684" s="2"/>
      <c r="CGX684" s="2"/>
      <c r="CGY684" s="2"/>
      <c r="CGZ684" s="2"/>
      <c r="CHA684" s="2"/>
      <c r="CHB684" s="2"/>
      <c r="CHC684" s="2"/>
      <c r="CHD684" s="2"/>
      <c r="CHE684" s="2"/>
      <c r="CHF684" s="2"/>
      <c r="CHG684" s="2"/>
      <c r="CHH684" s="2"/>
      <c r="CHI684" s="2"/>
      <c r="CHJ684" s="2"/>
      <c r="CHK684" s="2"/>
      <c r="CHL684" s="2"/>
      <c r="CHM684" s="2"/>
      <c r="CHN684" s="2"/>
      <c r="CHO684" s="2"/>
      <c r="CHP684" s="2"/>
      <c r="CHQ684" s="2"/>
      <c r="CHR684" s="2"/>
      <c r="CHS684" s="2"/>
      <c r="CHT684" s="2"/>
      <c r="CHU684" s="2"/>
      <c r="CHV684" s="2"/>
      <c r="CHW684" s="2"/>
      <c r="CHX684" s="2"/>
      <c r="CHY684" s="2"/>
      <c r="CHZ684" s="2"/>
      <c r="CIA684" s="2"/>
      <c r="CIB684" s="2"/>
      <c r="CIC684" s="2"/>
      <c r="CID684" s="2"/>
      <c r="CIE684" s="2"/>
      <c r="CIF684" s="2"/>
      <c r="CIG684" s="2"/>
      <c r="CIH684" s="2"/>
      <c r="CII684" s="2"/>
      <c r="CIJ684" s="2"/>
      <c r="CIK684" s="2"/>
      <c r="CIL684" s="2"/>
      <c r="CIM684" s="2"/>
      <c r="CIN684" s="2"/>
      <c r="CIO684" s="2"/>
      <c r="CIP684" s="2"/>
      <c r="CIQ684" s="2"/>
      <c r="CIR684" s="2"/>
      <c r="CIS684" s="2"/>
      <c r="CIT684" s="2"/>
      <c r="CIU684" s="2"/>
      <c r="CIV684" s="2"/>
      <c r="CIW684" s="2"/>
      <c r="CIX684" s="2"/>
      <c r="CIY684" s="2"/>
      <c r="CIZ684" s="2"/>
      <c r="CJA684" s="2"/>
      <c r="CJB684" s="2"/>
      <c r="CJC684" s="2"/>
      <c r="CJD684" s="2"/>
      <c r="CJE684" s="2"/>
      <c r="CJF684" s="2"/>
      <c r="CJG684" s="2"/>
      <c r="CJH684" s="2"/>
      <c r="CJI684" s="2"/>
      <c r="CJJ684" s="2"/>
      <c r="CJK684" s="2"/>
      <c r="CJL684" s="2"/>
      <c r="CJM684" s="2"/>
      <c r="CJN684" s="2"/>
      <c r="CJO684" s="2"/>
      <c r="CJP684" s="2"/>
      <c r="CJQ684" s="2"/>
      <c r="CJR684" s="2"/>
      <c r="CJS684" s="2"/>
      <c r="CJT684" s="2"/>
      <c r="CJU684" s="2"/>
      <c r="CJV684" s="2"/>
      <c r="CJW684" s="2"/>
      <c r="CJX684" s="2"/>
      <c r="CJY684" s="2"/>
      <c r="CJZ684" s="2"/>
      <c r="CKA684" s="2"/>
      <c r="CKB684" s="2"/>
      <c r="CKC684" s="2"/>
      <c r="CKD684" s="2"/>
      <c r="CKE684" s="2"/>
      <c r="CKF684" s="2"/>
      <c r="CKG684" s="2"/>
      <c r="CKH684" s="2"/>
      <c r="CKI684" s="2"/>
      <c r="CKJ684" s="2"/>
      <c r="CKK684" s="2"/>
      <c r="CKL684" s="2"/>
      <c r="CKM684" s="2"/>
      <c r="CKN684" s="2"/>
      <c r="CKO684" s="2"/>
      <c r="CKP684" s="2"/>
      <c r="CKQ684" s="2"/>
      <c r="CKR684" s="2"/>
      <c r="CKS684" s="2"/>
      <c r="CKT684" s="2"/>
      <c r="CKU684" s="2"/>
      <c r="CKV684" s="2"/>
      <c r="CKW684" s="2"/>
      <c r="CKX684" s="2"/>
      <c r="CKY684" s="2"/>
      <c r="CKZ684" s="2"/>
      <c r="CLA684" s="2"/>
      <c r="CLB684" s="2"/>
      <c r="CLC684" s="2"/>
      <c r="CLD684" s="2"/>
      <c r="CLE684" s="2"/>
      <c r="CLF684" s="2"/>
      <c r="CLG684" s="2"/>
      <c r="CLH684" s="2"/>
      <c r="CLI684" s="2"/>
      <c r="CLJ684" s="2"/>
      <c r="CLK684" s="2"/>
      <c r="CLL684" s="2"/>
      <c r="CLM684" s="2"/>
      <c r="CLN684" s="2"/>
      <c r="CLO684" s="2"/>
      <c r="CLP684" s="2"/>
      <c r="CLQ684" s="2"/>
      <c r="CLR684" s="2"/>
      <c r="CLS684" s="2"/>
      <c r="CLT684" s="2"/>
      <c r="CLU684" s="2"/>
      <c r="CLV684" s="2"/>
      <c r="CLW684" s="2"/>
      <c r="CLX684" s="2"/>
      <c r="CLY684" s="2"/>
      <c r="CLZ684" s="2"/>
      <c r="CMA684" s="2"/>
      <c r="CMB684" s="2"/>
      <c r="CMC684" s="2"/>
      <c r="CMD684" s="2"/>
      <c r="CME684" s="2"/>
      <c r="CMF684" s="2"/>
      <c r="CMG684" s="2"/>
      <c r="CMH684" s="2"/>
      <c r="CMI684" s="2"/>
      <c r="CMJ684" s="2"/>
      <c r="CMK684" s="2"/>
      <c r="CML684" s="2"/>
      <c r="CMM684" s="2"/>
      <c r="CMN684" s="2"/>
      <c r="CMO684" s="2"/>
      <c r="CMP684" s="2"/>
      <c r="CMQ684" s="2"/>
      <c r="CMR684" s="2"/>
      <c r="CMS684" s="2"/>
      <c r="CMT684" s="2"/>
      <c r="CMU684" s="2"/>
      <c r="CMV684" s="2"/>
      <c r="CMW684" s="2"/>
      <c r="CMX684" s="2"/>
      <c r="CMY684" s="2"/>
      <c r="CMZ684" s="2"/>
      <c r="CNA684" s="2"/>
      <c r="CNB684" s="2"/>
      <c r="CNC684" s="2"/>
      <c r="CND684" s="2"/>
      <c r="CNE684" s="2"/>
      <c r="CNF684" s="2"/>
      <c r="CNG684" s="2"/>
      <c r="CNH684" s="2"/>
      <c r="CNI684" s="2"/>
      <c r="CNJ684" s="2"/>
      <c r="CNK684" s="2"/>
      <c r="CNL684" s="2"/>
      <c r="CNM684" s="2"/>
      <c r="CNN684" s="2"/>
      <c r="CNO684" s="2"/>
      <c r="CNP684" s="2"/>
      <c r="CNQ684" s="2"/>
      <c r="CNR684" s="2"/>
      <c r="CNS684" s="2"/>
      <c r="CNT684" s="2"/>
      <c r="CNU684" s="2"/>
      <c r="CNV684" s="2"/>
      <c r="CNW684" s="2"/>
      <c r="CNX684" s="2"/>
      <c r="CNY684" s="2"/>
      <c r="CNZ684" s="2"/>
      <c r="COA684" s="2"/>
      <c r="COB684" s="2"/>
      <c r="COC684" s="2"/>
      <c r="COD684" s="2"/>
      <c r="COE684" s="2"/>
      <c r="COF684" s="2"/>
      <c r="COG684" s="2"/>
      <c r="COH684" s="2"/>
      <c r="COI684" s="2"/>
      <c r="COJ684" s="2"/>
      <c r="COK684" s="2"/>
      <c r="COL684" s="2"/>
      <c r="COM684" s="2"/>
      <c r="CON684" s="2"/>
      <c r="COO684" s="2"/>
      <c r="COP684" s="2"/>
      <c r="COQ684" s="2"/>
      <c r="COR684" s="2"/>
      <c r="COS684" s="2"/>
      <c r="COT684" s="2"/>
      <c r="COU684" s="2"/>
      <c r="COV684" s="2"/>
      <c r="COW684" s="2"/>
      <c r="COX684" s="2"/>
      <c r="COY684" s="2"/>
      <c r="COZ684" s="2"/>
      <c r="CPA684" s="2"/>
      <c r="CPB684" s="2"/>
      <c r="CPC684" s="2"/>
      <c r="CPD684" s="2"/>
      <c r="CPE684" s="2"/>
      <c r="CPF684" s="2"/>
      <c r="CPG684" s="2"/>
      <c r="CPH684" s="2"/>
      <c r="CPI684" s="2"/>
      <c r="CPJ684" s="2"/>
      <c r="CPK684" s="2"/>
      <c r="CPL684" s="2"/>
      <c r="CPM684" s="2"/>
      <c r="CPN684" s="2"/>
      <c r="CPO684" s="2"/>
      <c r="CPP684" s="2"/>
      <c r="CPQ684" s="2"/>
      <c r="CPR684" s="2"/>
      <c r="CPS684" s="2"/>
      <c r="CPT684" s="2"/>
      <c r="CPU684" s="2"/>
      <c r="CPV684" s="2"/>
      <c r="CPW684" s="2"/>
      <c r="CPX684" s="2"/>
      <c r="CPY684" s="2"/>
      <c r="CPZ684" s="2"/>
      <c r="CQA684" s="2"/>
      <c r="CQB684" s="2"/>
      <c r="CQC684" s="2"/>
      <c r="CQD684" s="2"/>
      <c r="CQE684" s="2"/>
      <c r="CQF684" s="2"/>
      <c r="CQG684" s="2"/>
      <c r="CQH684" s="2"/>
      <c r="CQI684" s="2"/>
      <c r="CQJ684" s="2"/>
      <c r="CQK684" s="2"/>
      <c r="CQL684" s="2"/>
      <c r="CQM684" s="2"/>
      <c r="CQN684" s="2"/>
      <c r="CQO684" s="2"/>
      <c r="CQP684" s="2"/>
      <c r="CQQ684" s="2"/>
      <c r="CQR684" s="2"/>
      <c r="CQS684" s="2"/>
      <c r="CQT684" s="2"/>
      <c r="CQU684" s="2"/>
      <c r="CQV684" s="2"/>
      <c r="CQW684" s="2"/>
      <c r="CQX684" s="2"/>
      <c r="CQY684" s="2"/>
      <c r="CQZ684" s="2"/>
      <c r="CRA684" s="2"/>
      <c r="CRB684" s="2"/>
      <c r="CRC684" s="2"/>
      <c r="CRD684" s="2"/>
      <c r="CRE684" s="2"/>
      <c r="CRF684" s="2"/>
      <c r="CRG684" s="2"/>
      <c r="CRH684" s="2"/>
      <c r="CRI684" s="2"/>
      <c r="CRJ684" s="2"/>
      <c r="CRK684" s="2"/>
      <c r="CRL684" s="2"/>
      <c r="CRM684" s="2"/>
      <c r="CRN684" s="2"/>
      <c r="CRO684" s="2"/>
      <c r="CRP684" s="2"/>
      <c r="CRQ684" s="2"/>
      <c r="CRR684" s="2"/>
      <c r="CRS684" s="2"/>
      <c r="CRT684" s="2"/>
      <c r="CRU684" s="2"/>
      <c r="CRV684" s="2"/>
      <c r="CRW684" s="2"/>
      <c r="CRX684" s="2"/>
      <c r="CRY684" s="2"/>
      <c r="CRZ684" s="2"/>
      <c r="CSA684" s="2"/>
      <c r="CSB684" s="2"/>
      <c r="CSC684" s="2"/>
      <c r="CSD684" s="2"/>
      <c r="CSE684" s="2"/>
      <c r="CSF684" s="2"/>
      <c r="CSG684" s="2"/>
      <c r="CSH684" s="2"/>
      <c r="CSI684" s="2"/>
      <c r="CSJ684" s="2"/>
      <c r="CSK684" s="2"/>
      <c r="CSL684" s="2"/>
      <c r="CSM684" s="2"/>
      <c r="CSN684" s="2"/>
      <c r="CSO684" s="2"/>
      <c r="CSP684" s="2"/>
      <c r="CSQ684" s="2"/>
      <c r="CSR684" s="2"/>
      <c r="CSS684" s="2"/>
      <c r="CST684" s="2"/>
      <c r="CSU684" s="2"/>
      <c r="CSV684" s="2"/>
      <c r="CSW684" s="2"/>
      <c r="CSX684" s="2"/>
      <c r="CSY684" s="2"/>
      <c r="CSZ684" s="2"/>
      <c r="CTA684" s="2"/>
      <c r="CTB684" s="2"/>
      <c r="CTC684" s="2"/>
      <c r="CTD684" s="2"/>
      <c r="CTE684" s="2"/>
      <c r="CTF684" s="2"/>
      <c r="CTG684" s="2"/>
      <c r="CTH684" s="2"/>
      <c r="CTI684" s="2"/>
      <c r="CTJ684" s="2"/>
      <c r="CTK684" s="2"/>
      <c r="CTL684" s="2"/>
      <c r="CTM684" s="2"/>
      <c r="CTN684" s="2"/>
      <c r="CTO684" s="2"/>
      <c r="CTP684" s="2"/>
      <c r="CTQ684" s="2"/>
      <c r="CTR684" s="2"/>
      <c r="CTS684" s="2"/>
      <c r="CTT684" s="2"/>
      <c r="CTU684" s="2"/>
      <c r="CTV684" s="2"/>
      <c r="CTW684" s="2"/>
      <c r="CTX684" s="2"/>
      <c r="CTY684" s="2"/>
      <c r="CTZ684" s="2"/>
      <c r="CUA684" s="2"/>
      <c r="CUB684" s="2"/>
      <c r="CUC684" s="2"/>
      <c r="CUD684" s="2"/>
      <c r="CUE684" s="2"/>
      <c r="CUF684" s="2"/>
      <c r="CUG684" s="2"/>
      <c r="CUH684" s="2"/>
      <c r="CUI684" s="2"/>
      <c r="CUJ684" s="2"/>
      <c r="CUK684" s="2"/>
      <c r="CUL684" s="2"/>
      <c r="CUM684" s="2"/>
      <c r="CUN684" s="2"/>
      <c r="CUO684" s="2"/>
      <c r="CUP684" s="2"/>
      <c r="CUQ684" s="2"/>
      <c r="CUR684" s="2"/>
      <c r="CUS684" s="2"/>
      <c r="CUT684" s="2"/>
      <c r="CUU684" s="2"/>
      <c r="CUV684" s="2"/>
      <c r="CUW684" s="2"/>
      <c r="CUX684" s="2"/>
      <c r="CUY684" s="2"/>
      <c r="CUZ684" s="2"/>
      <c r="CVA684" s="2"/>
      <c r="CVB684" s="2"/>
      <c r="CVC684" s="2"/>
      <c r="CVD684" s="2"/>
      <c r="CVE684" s="2"/>
      <c r="CVF684" s="2"/>
      <c r="CVG684" s="2"/>
      <c r="CVH684" s="2"/>
      <c r="CVI684" s="2"/>
      <c r="CVJ684" s="2"/>
      <c r="CVK684" s="2"/>
      <c r="CVL684" s="2"/>
      <c r="CVM684" s="2"/>
      <c r="CVN684" s="2"/>
      <c r="CVO684" s="2"/>
      <c r="CVP684" s="2"/>
      <c r="CVQ684" s="2"/>
      <c r="CVR684" s="2"/>
      <c r="CVS684" s="2"/>
      <c r="CVT684" s="2"/>
      <c r="CVU684" s="2"/>
      <c r="CVV684" s="2"/>
      <c r="CVW684" s="2"/>
      <c r="CVX684" s="2"/>
      <c r="CVY684" s="2"/>
      <c r="CVZ684" s="2"/>
      <c r="CWA684" s="2"/>
      <c r="CWB684" s="2"/>
      <c r="CWC684" s="2"/>
      <c r="CWD684" s="2"/>
      <c r="CWE684" s="2"/>
      <c r="CWF684" s="2"/>
      <c r="CWG684" s="2"/>
      <c r="CWH684" s="2"/>
      <c r="CWI684" s="2"/>
      <c r="CWJ684" s="2"/>
      <c r="CWK684" s="2"/>
      <c r="CWL684" s="2"/>
      <c r="CWM684" s="2"/>
      <c r="CWN684" s="2"/>
      <c r="CWO684" s="2"/>
      <c r="CWP684" s="2"/>
      <c r="CWQ684" s="2"/>
      <c r="CWR684" s="2"/>
      <c r="CWS684" s="2"/>
      <c r="CWT684" s="2"/>
      <c r="CWU684" s="2"/>
      <c r="CWV684" s="2"/>
      <c r="CWW684" s="2"/>
      <c r="CWX684" s="2"/>
      <c r="CWY684" s="2"/>
      <c r="CWZ684" s="2"/>
      <c r="CXA684" s="2"/>
      <c r="CXB684" s="2"/>
      <c r="CXC684" s="2"/>
      <c r="CXD684" s="2"/>
      <c r="CXE684" s="2"/>
      <c r="CXF684" s="2"/>
      <c r="CXG684" s="2"/>
      <c r="CXH684" s="2"/>
      <c r="CXI684" s="2"/>
      <c r="CXJ684" s="2"/>
      <c r="CXK684" s="2"/>
      <c r="CXL684" s="2"/>
      <c r="CXM684" s="2"/>
      <c r="CXN684" s="2"/>
      <c r="CXO684" s="2"/>
      <c r="CXP684" s="2"/>
      <c r="CXQ684" s="2"/>
      <c r="CXR684" s="2"/>
      <c r="CXS684" s="2"/>
      <c r="CXT684" s="2"/>
      <c r="CXU684" s="2"/>
      <c r="CXV684" s="2"/>
      <c r="CXW684" s="2"/>
      <c r="CXX684" s="2"/>
      <c r="CXY684" s="2"/>
      <c r="CXZ684" s="2"/>
      <c r="CYA684" s="2"/>
      <c r="CYB684" s="2"/>
      <c r="CYC684" s="2"/>
      <c r="CYD684" s="2"/>
      <c r="CYE684" s="2"/>
      <c r="CYF684" s="2"/>
      <c r="CYG684" s="2"/>
      <c r="CYH684" s="2"/>
      <c r="CYI684" s="2"/>
      <c r="CYJ684" s="2"/>
      <c r="CYK684" s="2"/>
      <c r="CYL684" s="2"/>
      <c r="CYM684" s="2"/>
      <c r="CYN684" s="2"/>
      <c r="CYO684" s="2"/>
      <c r="CYP684" s="2"/>
      <c r="CYQ684" s="2"/>
      <c r="CYR684" s="2"/>
      <c r="CYS684" s="2"/>
      <c r="CYT684" s="2"/>
      <c r="CYU684" s="2"/>
      <c r="CYV684" s="2"/>
      <c r="CYW684" s="2"/>
      <c r="CYX684" s="2"/>
      <c r="CYY684" s="2"/>
      <c r="CYZ684" s="2"/>
      <c r="CZA684" s="2"/>
      <c r="CZB684" s="2"/>
      <c r="CZC684" s="2"/>
      <c r="CZD684" s="2"/>
      <c r="CZE684" s="2"/>
      <c r="CZF684" s="2"/>
      <c r="CZG684" s="2"/>
      <c r="CZH684" s="2"/>
      <c r="CZI684" s="2"/>
      <c r="CZJ684" s="2"/>
      <c r="CZK684" s="2"/>
      <c r="CZL684" s="2"/>
      <c r="CZM684" s="2"/>
      <c r="CZN684" s="2"/>
      <c r="CZO684" s="2"/>
      <c r="CZP684" s="2"/>
      <c r="CZQ684" s="2"/>
      <c r="CZR684" s="2"/>
      <c r="CZS684" s="2"/>
      <c r="CZT684" s="2"/>
      <c r="CZU684" s="2"/>
      <c r="CZV684" s="2"/>
      <c r="CZW684" s="2"/>
      <c r="CZX684" s="2"/>
      <c r="CZY684" s="2"/>
      <c r="CZZ684" s="2"/>
      <c r="DAA684" s="2"/>
      <c r="DAB684" s="2"/>
      <c r="DAC684" s="2"/>
      <c r="DAD684" s="2"/>
      <c r="DAE684" s="2"/>
      <c r="DAF684" s="2"/>
      <c r="DAG684" s="2"/>
      <c r="DAH684" s="2"/>
      <c r="DAI684" s="2"/>
      <c r="DAJ684" s="2"/>
      <c r="DAK684" s="2"/>
      <c r="DAL684" s="2"/>
      <c r="DAM684" s="2"/>
      <c r="DAN684" s="2"/>
      <c r="DAO684" s="2"/>
      <c r="DAP684" s="2"/>
      <c r="DAQ684" s="2"/>
      <c r="DAR684" s="2"/>
      <c r="DAS684" s="2"/>
      <c r="DAT684" s="2"/>
      <c r="DAU684" s="2"/>
      <c r="DAV684" s="2"/>
      <c r="DAW684" s="2"/>
      <c r="DAX684" s="2"/>
      <c r="DAY684" s="2"/>
      <c r="DAZ684" s="2"/>
      <c r="DBA684" s="2"/>
      <c r="DBB684" s="2"/>
      <c r="DBC684" s="2"/>
      <c r="DBD684" s="2"/>
      <c r="DBE684" s="2"/>
      <c r="DBF684" s="2"/>
      <c r="DBG684" s="2"/>
      <c r="DBH684" s="2"/>
      <c r="DBI684" s="2"/>
      <c r="DBJ684" s="2"/>
      <c r="DBK684" s="2"/>
      <c r="DBL684" s="2"/>
      <c r="DBM684" s="2"/>
      <c r="DBN684" s="2"/>
      <c r="DBO684" s="2"/>
      <c r="DBP684" s="2"/>
      <c r="DBQ684" s="2"/>
      <c r="DBR684" s="2"/>
      <c r="DBS684" s="2"/>
      <c r="DBT684" s="2"/>
      <c r="DBU684" s="2"/>
      <c r="DBV684" s="2"/>
      <c r="DBW684" s="2"/>
      <c r="DBX684" s="2"/>
      <c r="DBY684" s="2"/>
      <c r="DBZ684" s="2"/>
      <c r="DCA684" s="2"/>
      <c r="DCB684" s="2"/>
      <c r="DCC684" s="2"/>
      <c r="DCD684" s="2"/>
      <c r="DCE684" s="2"/>
      <c r="DCF684" s="2"/>
      <c r="DCG684" s="2"/>
      <c r="DCH684" s="2"/>
      <c r="DCI684" s="2"/>
      <c r="DCJ684" s="2"/>
      <c r="DCK684" s="2"/>
      <c r="DCL684" s="2"/>
      <c r="DCM684" s="2"/>
      <c r="DCN684" s="2"/>
      <c r="DCO684" s="2"/>
      <c r="DCP684" s="2"/>
      <c r="DCQ684" s="2"/>
      <c r="DCR684" s="2"/>
      <c r="DCS684" s="2"/>
      <c r="DCT684" s="2"/>
      <c r="DCU684" s="2"/>
      <c r="DCV684" s="2"/>
      <c r="DCW684" s="2"/>
      <c r="DCX684" s="2"/>
      <c r="DCY684" s="2"/>
      <c r="DCZ684" s="2"/>
      <c r="DDA684" s="2"/>
      <c r="DDB684" s="2"/>
      <c r="DDC684" s="2"/>
      <c r="DDD684" s="2"/>
      <c r="DDE684" s="2"/>
      <c r="DDF684" s="2"/>
      <c r="DDG684" s="2"/>
      <c r="DDH684" s="2"/>
      <c r="DDI684" s="2"/>
      <c r="DDJ684" s="2"/>
      <c r="DDK684" s="2"/>
      <c r="DDL684" s="2"/>
      <c r="DDM684" s="2"/>
      <c r="DDN684" s="2"/>
      <c r="DDO684" s="2"/>
      <c r="DDP684" s="2"/>
      <c r="DDQ684" s="2"/>
      <c r="DDR684" s="2"/>
      <c r="DDS684" s="2"/>
      <c r="DDT684" s="2"/>
      <c r="DDU684" s="2"/>
      <c r="DDV684" s="2"/>
      <c r="DDW684" s="2"/>
      <c r="DDX684" s="2"/>
      <c r="DDY684" s="2"/>
      <c r="DDZ684" s="2"/>
      <c r="DEA684" s="2"/>
      <c r="DEB684" s="2"/>
      <c r="DEC684" s="2"/>
      <c r="DED684" s="2"/>
      <c r="DEE684" s="2"/>
      <c r="DEF684" s="2"/>
      <c r="DEG684" s="2"/>
      <c r="DEH684" s="2"/>
      <c r="DEI684" s="2"/>
      <c r="DEJ684" s="2"/>
      <c r="DEK684" s="2"/>
      <c r="DEL684" s="2"/>
      <c r="DEM684" s="2"/>
      <c r="DEN684" s="2"/>
      <c r="DEO684" s="2"/>
      <c r="DEP684" s="2"/>
      <c r="DEQ684" s="2"/>
      <c r="DER684" s="2"/>
      <c r="DES684" s="2"/>
      <c r="DET684" s="2"/>
      <c r="DEU684" s="2"/>
      <c r="DEV684" s="2"/>
      <c r="DEW684" s="2"/>
      <c r="DEX684" s="2"/>
      <c r="DEY684" s="2"/>
      <c r="DEZ684" s="2"/>
      <c r="DFA684" s="2"/>
      <c r="DFB684" s="2"/>
      <c r="DFC684" s="2"/>
      <c r="DFD684" s="2"/>
      <c r="DFE684" s="2"/>
      <c r="DFF684" s="2"/>
      <c r="DFG684" s="2"/>
      <c r="DFH684" s="2"/>
      <c r="DFI684" s="2"/>
      <c r="DFJ684" s="2"/>
      <c r="DFK684" s="2"/>
      <c r="DFL684" s="2"/>
      <c r="DFM684" s="2"/>
      <c r="DFN684" s="2"/>
      <c r="DFO684" s="2"/>
      <c r="DFP684" s="2"/>
      <c r="DFQ684" s="2"/>
      <c r="DFR684" s="2"/>
      <c r="DFS684" s="2"/>
      <c r="DFT684" s="2"/>
      <c r="DFU684" s="2"/>
      <c r="DFV684" s="2"/>
      <c r="DFW684" s="2"/>
      <c r="DFX684" s="2"/>
      <c r="DFY684" s="2"/>
      <c r="DFZ684" s="2"/>
      <c r="DGA684" s="2"/>
      <c r="DGB684" s="2"/>
      <c r="DGC684" s="2"/>
      <c r="DGD684" s="2"/>
      <c r="DGE684" s="2"/>
      <c r="DGF684" s="2"/>
      <c r="DGG684" s="2"/>
      <c r="DGH684" s="2"/>
      <c r="DGI684" s="2"/>
      <c r="DGJ684" s="2"/>
      <c r="DGK684" s="2"/>
      <c r="DGL684" s="2"/>
      <c r="DGM684" s="2"/>
      <c r="DGN684" s="2"/>
      <c r="DGO684" s="2"/>
      <c r="DGP684" s="2"/>
      <c r="DGQ684" s="2"/>
      <c r="DGR684" s="2"/>
      <c r="DGS684" s="2"/>
      <c r="DGT684" s="2"/>
      <c r="DGU684" s="2"/>
      <c r="DGV684" s="2"/>
      <c r="DGW684" s="2"/>
      <c r="DGX684" s="2"/>
      <c r="DGY684" s="2"/>
      <c r="DGZ684" s="2"/>
      <c r="DHA684" s="2"/>
      <c r="DHB684" s="2"/>
      <c r="DHC684" s="2"/>
      <c r="DHD684" s="2"/>
      <c r="DHE684" s="2"/>
      <c r="DHF684" s="2"/>
      <c r="DHG684" s="2"/>
      <c r="DHH684" s="2"/>
      <c r="DHI684" s="2"/>
      <c r="DHJ684" s="2"/>
      <c r="DHK684" s="2"/>
      <c r="DHL684" s="2"/>
      <c r="DHM684" s="2"/>
      <c r="DHN684" s="2"/>
      <c r="DHO684" s="2"/>
      <c r="DHP684" s="2"/>
      <c r="DHQ684" s="2"/>
      <c r="DHR684" s="2"/>
      <c r="DHS684" s="2"/>
      <c r="DHT684" s="2"/>
      <c r="DHU684" s="2"/>
      <c r="DHV684" s="2"/>
      <c r="DHW684" s="2"/>
      <c r="DHX684" s="2"/>
      <c r="DHY684" s="2"/>
      <c r="DHZ684" s="2"/>
      <c r="DIA684" s="2"/>
      <c r="DIB684" s="2"/>
      <c r="DIC684" s="2"/>
      <c r="DID684" s="2"/>
      <c r="DIE684" s="2"/>
      <c r="DIF684" s="2"/>
      <c r="DIG684" s="2"/>
      <c r="DIH684" s="2"/>
      <c r="DII684" s="2"/>
      <c r="DIJ684" s="2"/>
      <c r="DIK684" s="2"/>
      <c r="DIL684" s="2"/>
      <c r="DIM684" s="2"/>
      <c r="DIN684" s="2"/>
      <c r="DIO684" s="2"/>
      <c r="DIP684" s="2"/>
      <c r="DIQ684" s="2"/>
      <c r="DIR684" s="2"/>
      <c r="DIS684" s="2"/>
      <c r="DIT684" s="2"/>
      <c r="DIU684" s="2"/>
      <c r="DIV684" s="2"/>
      <c r="DIW684" s="2"/>
      <c r="DIX684" s="2"/>
      <c r="DIY684" s="2"/>
      <c r="DIZ684" s="2"/>
      <c r="DJA684" s="2"/>
      <c r="DJB684" s="2"/>
      <c r="DJC684" s="2"/>
      <c r="DJD684" s="2"/>
      <c r="DJE684" s="2"/>
      <c r="DJF684" s="2"/>
      <c r="DJG684" s="2"/>
      <c r="DJH684" s="2"/>
      <c r="DJI684" s="2"/>
      <c r="DJJ684" s="2"/>
      <c r="DJK684" s="2"/>
      <c r="DJL684" s="2"/>
      <c r="DJM684" s="2"/>
      <c r="DJN684" s="2"/>
      <c r="DJO684" s="2"/>
      <c r="DJP684" s="2"/>
      <c r="DJQ684" s="2"/>
      <c r="DJR684" s="2"/>
      <c r="DJS684" s="2"/>
      <c r="DJT684" s="2"/>
      <c r="DJU684" s="2"/>
      <c r="DJV684" s="2"/>
      <c r="DJW684" s="2"/>
      <c r="DJX684" s="2"/>
      <c r="DJY684" s="2"/>
      <c r="DJZ684" s="2"/>
      <c r="DKA684" s="2"/>
      <c r="DKB684" s="2"/>
      <c r="DKC684" s="2"/>
      <c r="DKD684" s="2"/>
      <c r="DKE684" s="2"/>
      <c r="DKF684" s="2"/>
      <c r="DKG684" s="2"/>
      <c r="DKH684" s="2"/>
      <c r="DKI684" s="2"/>
      <c r="DKJ684" s="2"/>
      <c r="DKK684" s="2"/>
      <c r="DKL684" s="2"/>
      <c r="DKM684" s="2"/>
      <c r="DKN684" s="2"/>
      <c r="DKO684" s="2"/>
      <c r="DKP684" s="2"/>
      <c r="DKQ684" s="2"/>
      <c r="DKR684" s="2"/>
      <c r="DKS684" s="2"/>
      <c r="DKT684" s="2"/>
      <c r="DKU684" s="2"/>
      <c r="DKV684" s="2"/>
      <c r="DKW684" s="2"/>
      <c r="DKX684" s="2"/>
      <c r="DKY684" s="2"/>
      <c r="DKZ684" s="2"/>
      <c r="DLA684" s="2"/>
      <c r="DLB684" s="2"/>
      <c r="DLC684" s="2"/>
      <c r="DLD684" s="2"/>
      <c r="DLE684" s="2"/>
      <c r="DLF684" s="2"/>
      <c r="DLG684" s="2"/>
      <c r="DLH684" s="2"/>
      <c r="DLI684" s="2"/>
      <c r="DLJ684" s="2"/>
      <c r="DLK684" s="2"/>
      <c r="DLL684" s="2"/>
      <c r="DLM684" s="2"/>
      <c r="DLN684" s="2"/>
      <c r="DLO684" s="2"/>
      <c r="DLP684" s="2"/>
      <c r="DLQ684" s="2"/>
      <c r="DLR684" s="2"/>
      <c r="DLS684" s="2"/>
      <c r="DLT684" s="2"/>
      <c r="DLU684" s="2"/>
      <c r="DLV684" s="2"/>
      <c r="DLW684" s="2"/>
      <c r="DLX684" s="2"/>
      <c r="DLY684" s="2"/>
      <c r="DLZ684" s="2"/>
      <c r="DMA684" s="2"/>
      <c r="DMB684" s="2"/>
      <c r="DMC684" s="2"/>
      <c r="DMD684" s="2"/>
      <c r="DME684" s="2"/>
      <c r="DMF684" s="2"/>
      <c r="DMG684" s="2"/>
      <c r="DMH684" s="2"/>
      <c r="DMI684" s="2"/>
      <c r="DMJ684" s="2"/>
      <c r="DMK684" s="2"/>
      <c r="DML684" s="2"/>
      <c r="DMM684" s="2"/>
      <c r="DMN684" s="2"/>
      <c r="DMO684" s="2"/>
      <c r="DMP684" s="2"/>
      <c r="DMQ684" s="2"/>
      <c r="DMR684" s="2"/>
      <c r="DMS684" s="2"/>
      <c r="DMT684" s="2"/>
      <c r="DMU684" s="2"/>
      <c r="DMV684" s="2"/>
      <c r="DMW684" s="2"/>
      <c r="DMX684" s="2"/>
      <c r="DMY684" s="2"/>
      <c r="DMZ684" s="2"/>
      <c r="DNA684" s="2"/>
      <c r="DNB684" s="2"/>
      <c r="DNC684" s="2"/>
      <c r="DND684" s="2"/>
      <c r="DNE684" s="2"/>
      <c r="DNF684" s="2"/>
      <c r="DNG684" s="2"/>
      <c r="DNH684" s="2"/>
      <c r="DNI684" s="2"/>
      <c r="DNJ684" s="2"/>
      <c r="DNK684" s="2"/>
      <c r="DNL684" s="2"/>
      <c r="DNM684" s="2"/>
      <c r="DNN684" s="2"/>
      <c r="DNO684" s="2"/>
      <c r="DNP684" s="2"/>
      <c r="DNQ684" s="2"/>
      <c r="DNR684" s="2"/>
      <c r="DNS684" s="2"/>
      <c r="DNT684" s="2"/>
      <c r="DNU684" s="2"/>
      <c r="DNV684" s="2"/>
      <c r="DNW684" s="2"/>
      <c r="DNX684" s="2"/>
      <c r="DNY684" s="2"/>
      <c r="DNZ684" s="2"/>
      <c r="DOA684" s="2"/>
      <c r="DOB684" s="2"/>
      <c r="DOC684" s="2"/>
      <c r="DOD684" s="2"/>
      <c r="DOE684" s="2"/>
      <c r="DOF684" s="2"/>
      <c r="DOG684" s="2"/>
      <c r="DOH684" s="2"/>
      <c r="DOI684" s="2"/>
      <c r="DOJ684" s="2"/>
      <c r="DOK684" s="2"/>
      <c r="DOL684" s="2"/>
      <c r="DOM684" s="2"/>
      <c r="DON684" s="2"/>
      <c r="DOO684" s="2"/>
      <c r="DOP684" s="2"/>
      <c r="DOQ684" s="2"/>
      <c r="DOR684" s="2"/>
      <c r="DOS684" s="2"/>
      <c r="DOT684" s="2"/>
      <c r="DOU684" s="2"/>
      <c r="DOV684" s="2"/>
      <c r="DOW684" s="2"/>
      <c r="DOX684" s="2"/>
      <c r="DOY684" s="2"/>
      <c r="DOZ684" s="2"/>
      <c r="DPA684" s="2"/>
      <c r="DPB684" s="2"/>
      <c r="DPC684" s="2"/>
      <c r="DPD684" s="2"/>
      <c r="DPE684" s="2"/>
      <c r="DPF684" s="2"/>
      <c r="DPG684" s="2"/>
      <c r="DPH684" s="2"/>
      <c r="DPI684" s="2"/>
      <c r="DPJ684" s="2"/>
      <c r="DPK684" s="2"/>
      <c r="DPL684" s="2"/>
      <c r="DPM684" s="2"/>
      <c r="DPN684" s="2"/>
      <c r="DPO684" s="2"/>
      <c r="DPP684" s="2"/>
      <c r="DPQ684" s="2"/>
      <c r="DPR684" s="2"/>
      <c r="DPS684" s="2"/>
      <c r="DPT684" s="2"/>
      <c r="DPU684" s="2"/>
      <c r="DPV684" s="2"/>
      <c r="DPW684" s="2"/>
      <c r="DPX684" s="2"/>
      <c r="DPY684" s="2"/>
      <c r="DPZ684" s="2"/>
      <c r="DQA684" s="2"/>
      <c r="DQB684" s="2"/>
      <c r="DQC684" s="2"/>
      <c r="DQD684" s="2"/>
      <c r="DQE684" s="2"/>
      <c r="DQF684" s="2"/>
      <c r="DQG684" s="2"/>
      <c r="DQH684" s="2"/>
      <c r="DQI684" s="2"/>
      <c r="DQJ684" s="2"/>
      <c r="DQK684" s="2"/>
      <c r="DQL684" s="2"/>
      <c r="DQM684" s="2"/>
      <c r="DQN684" s="2"/>
      <c r="DQO684" s="2"/>
      <c r="DQP684" s="2"/>
      <c r="DQQ684" s="2"/>
      <c r="DQR684" s="2"/>
      <c r="DQS684" s="2"/>
      <c r="DQT684" s="2"/>
      <c r="DQU684" s="2"/>
      <c r="DQV684" s="2"/>
      <c r="DQW684" s="2"/>
      <c r="DQX684" s="2"/>
      <c r="DQY684" s="2"/>
      <c r="DQZ684" s="2"/>
      <c r="DRA684" s="2"/>
      <c r="DRB684" s="2"/>
      <c r="DRC684" s="2"/>
      <c r="DRD684" s="2"/>
      <c r="DRE684" s="2"/>
      <c r="DRF684" s="2"/>
      <c r="DRG684" s="2"/>
      <c r="DRH684" s="2"/>
      <c r="DRI684" s="2"/>
      <c r="DRJ684" s="2"/>
      <c r="DRK684" s="2"/>
      <c r="DRL684" s="2"/>
      <c r="DRM684" s="2"/>
      <c r="DRN684" s="2"/>
      <c r="DRO684" s="2"/>
      <c r="DRP684" s="2"/>
      <c r="DRQ684" s="2"/>
      <c r="DRR684" s="2"/>
      <c r="DRS684" s="2"/>
      <c r="DRT684" s="2"/>
      <c r="DRU684" s="2"/>
      <c r="DRV684" s="2"/>
      <c r="DRW684" s="2"/>
      <c r="DRX684" s="2"/>
      <c r="DRY684" s="2"/>
      <c r="DRZ684" s="2"/>
      <c r="DSA684" s="2"/>
      <c r="DSB684" s="2"/>
      <c r="DSC684" s="2"/>
      <c r="DSD684" s="2"/>
      <c r="DSE684" s="2"/>
      <c r="DSF684" s="2"/>
      <c r="DSG684" s="2"/>
      <c r="DSH684" s="2"/>
      <c r="DSI684" s="2"/>
      <c r="DSJ684" s="2"/>
      <c r="DSK684" s="2"/>
      <c r="DSL684" s="2"/>
      <c r="DSM684" s="2"/>
      <c r="DSN684" s="2"/>
      <c r="DSO684" s="2"/>
      <c r="DSP684" s="2"/>
      <c r="DSQ684" s="2"/>
      <c r="DSR684" s="2"/>
      <c r="DSS684" s="2"/>
      <c r="DST684" s="2"/>
      <c r="DSU684" s="2"/>
      <c r="DSV684" s="2"/>
      <c r="DSW684" s="2"/>
      <c r="DSX684" s="2"/>
      <c r="DSY684" s="2"/>
      <c r="DSZ684" s="2"/>
      <c r="DTA684" s="2"/>
      <c r="DTB684" s="2"/>
      <c r="DTC684" s="2"/>
      <c r="DTD684" s="2"/>
      <c r="DTE684" s="2"/>
      <c r="DTF684" s="2"/>
      <c r="DTG684" s="2"/>
      <c r="DTH684" s="2"/>
      <c r="DTI684" s="2"/>
      <c r="DTJ684" s="2"/>
      <c r="DTK684" s="2"/>
      <c r="DTL684" s="2"/>
      <c r="DTM684" s="2"/>
      <c r="DTN684" s="2"/>
      <c r="DTO684" s="2"/>
      <c r="DTP684" s="2"/>
      <c r="DTQ684" s="2"/>
      <c r="DTR684" s="2"/>
      <c r="DTS684" s="2"/>
      <c r="DTT684" s="2"/>
      <c r="DTU684" s="2"/>
      <c r="DTV684" s="2"/>
      <c r="DTW684" s="2"/>
      <c r="DTX684" s="2"/>
      <c r="DTY684" s="2"/>
      <c r="DTZ684" s="2"/>
      <c r="DUA684" s="2"/>
      <c r="DUB684" s="2"/>
      <c r="DUC684" s="2"/>
      <c r="DUD684" s="2"/>
      <c r="DUE684" s="2"/>
      <c r="DUF684" s="2"/>
      <c r="DUG684" s="2"/>
      <c r="DUH684" s="2"/>
      <c r="DUI684" s="2"/>
      <c r="DUJ684" s="2"/>
      <c r="DUK684" s="2"/>
      <c r="DUL684" s="2"/>
      <c r="DUM684" s="2"/>
      <c r="DUN684" s="2"/>
      <c r="DUO684" s="2"/>
      <c r="DUP684" s="2"/>
      <c r="DUQ684" s="2"/>
      <c r="DUR684" s="2"/>
      <c r="DUS684" s="2"/>
      <c r="DUT684" s="2"/>
      <c r="DUU684" s="2"/>
      <c r="DUV684" s="2"/>
      <c r="DUW684" s="2"/>
      <c r="DUX684" s="2"/>
      <c r="DUY684" s="2"/>
      <c r="DUZ684" s="2"/>
      <c r="DVA684" s="2"/>
      <c r="DVB684" s="2"/>
      <c r="DVC684" s="2"/>
      <c r="DVD684" s="2"/>
      <c r="DVE684" s="2"/>
      <c r="DVF684" s="2"/>
      <c r="DVG684" s="2"/>
      <c r="DVH684" s="2"/>
      <c r="DVI684" s="2"/>
      <c r="DVJ684" s="2"/>
      <c r="DVK684" s="2"/>
      <c r="DVL684" s="2"/>
      <c r="DVM684" s="2"/>
      <c r="DVN684" s="2"/>
      <c r="DVO684" s="2"/>
      <c r="DVP684" s="2"/>
      <c r="DVQ684" s="2"/>
      <c r="DVR684" s="2"/>
      <c r="DVS684" s="2"/>
      <c r="DVT684" s="2"/>
      <c r="DVU684" s="2"/>
      <c r="DVV684" s="2"/>
      <c r="DVW684" s="2"/>
      <c r="DVX684" s="2"/>
      <c r="DVY684" s="2"/>
      <c r="DVZ684" s="2"/>
      <c r="DWA684" s="2"/>
      <c r="DWB684" s="2"/>
      <c r="DWC684" s="2"/>
      <c r="DWD684" s="2"/>
      <c r="DWE684" s="2"/>
      <c r="DWF684" s="2"/>
      <c r="DWG684" s="2"/>
      <c r="DWH684" s="2"/>
      <c r="DWI684" s="2"/>
      <c r="DWJ684" s="2"/>
      <c r="DWK684" s="2"/>
      <c r="DWL684" s="2"/>
      <c r="DWM684" s="2"/>
      <c r="DWN684" s="2"/>
      <c r="DWO684" s="2"/>
      <c r="DWP684" s="2"/>
      <c r="DWQ684" s="2"/>
      <c r="DWR684" s="2"/>
      <c r="DWS684" s="2"/>
      <c r="DWT684" s="2"/>
      <c r="DWU684" s="2"/>
      <c r="DWV684" s="2"/>
      <c r="DWW684" s="2"/>
      <c r="DWX684" s="2"/>
      <c r="DWY684" s="2"/>
      <c r="DWZ684" s="2"/>
      <c r="DXA684" s="2"/>
      <c r="DXB684" s="2"/>
      <c r="DXC684" s="2"/>
      <c r="DXD684" s="2"/>
      <c r="DXE684" s="2"/>
      <c r="DXF684" s="2"/>
      <c r="DXG684" s="2"/>
      <c r="DXH684" s="2"/>
      <c r="DXI684" s="2"/>
      <c r="DXJ684" s="2"/>
      <c r="DXK684" s="2"/>
      <c r="DXL684" s="2"/>
      <c r="DXM684" s="2"/>
      <c r="DXN684" s="2"/>
      <c r="DXO684" s="2"/>
      <c r="DXP684" s="2"/>
      <c r="DXQ684" s="2"/>
      <c r="DXR684" s="2"/>
      <c r="DXS684" s="2"/>
      <c r="DXT684" s="2"/>
      <c r="DXU684" s="2"/>
      <c r="DXV684" s="2"/>
      <c r="DXW684" s="2"/>
      <c r="DXX684" s="2"/>
      <c r="DXY684" s="2"/>
      <c r="DXZ684" s="2"/>
      <c r="DYA684" s="2"/>
      <c r="DYB684" s="2"/>
      <c r="DYC684" s="2"/>
      <c r="DYD684" s="2"/>
      <c r="DYE684" s="2"/>
      <c r="DYF684" s="2"/>
      <c r="DYG684" s="2"/>
      <c r="DYH684" s="2"/>
      <c r="DYI684" s="2"/>
      <c r="DYJ684" s="2"/>
      <c r="DYK684" s="2"/>
      <c r="DYL684" s="2"/>
      <c r="DYM684" s="2"/>
      <c r="DYN684" s="2"/>
      <c r="DYO684" s="2"/>
      <c r="DYP684" s="2"/>
      <c r="DYQ684" s="2"/>
      <c r="DYR684" s="2"/>
      <c r="DYS684" s="2"/>
      <c r="DYT684" s="2"/>
      <c r="DYU684" s="2"/>
      <c r="DYV684" s="2"/>
      <c r="DYW684" s="2"/>
      <c r="DYX684" s="2"/>
      <c r="DYY684" s="2"/>
      <c r="DYZ684" s="2"/>
      <c r="DZA684" s="2"/>
      <c r="DZB684" s="2"/>
      <c r="DZC684" s="2"/>
      <c r="DZD684" s="2"/>
      <c r="DZE684" s="2"/>
      <c r="DZF684" s="2"/>
      <c r="DZG684" s="2"/>
      <c r="DZH684" s="2"/>
      <c r="DZI684" s="2"/>
      <c r="DZJ684" s="2"/>
      <c r="DZK684" s="2"/>
      <c r="DZL684" s="2"/>
      <c r="DZM684" s="2"/>
      <c r="DZN684" s="2"/>
      <c r="DZO684" s="2"/>
      <c r="DZP684" s="2"/>
      <c r="DZQ684" s="2"/>
      <c r="DZR684" s="2"/>
      <c r="DZS684" s="2"/>
      <c r="DZT684" s="2"/>
      <c r="DZU684" s="2"/>
      <c r="DZV684" s="2"/>
      <c r="DZW684" s="2"/>
      <c r="DZX684" s="2"/>
      <c r="DZY684" s="2"/>
      <c r="DZZ684" s="2"/>
      <c r="EAA684" s="2"/>
      <c r="EAB684" s="2"/>
      <c r="EAC684" s="2"/>
      <c r="EAD684" s="2"/>
      <c r="EAE684" s="2"/>
      <c r="EAF684" s="2"/>
      <c r="EAG684" s="2"/>
      <c r="EAH684" s="2"/>
      <c r="EAI684" s="2"/>
      <c r="EAJ684" s="2"/>
      <c r="EAK684" s="2"/>
      <c r="EAL684" s="2"/>
      <c r="EAM684" s="2"/>
      <c r="EAN684" s="2"/>
      <c r="EAO684" s="2"/>
      <c r="EAP684" s="2"/>
      <c r="EAQ684" s="2"/>
      <c r="EAR684" s="2"/>
      <c r="EAS684" s="2"/>
      <c r="EAT684" s="2"/>
      <c r="EAU684" s="2"/>
      <c r="EAV684" s="2"/>
      <c r="EAW684" s="2"/>
      <c r="EAX684" s="2"/>
      <c r="EAY684" s="2"/>
      <c r="EAZ684" s="2"/>
      <c r="EBA684" s="2"/>
      <c r="EBB684" s="2"/>
      <c r="EBC684" s="2"/>
      <c r="EBD684" s="2"/>
      <c r="EBE684" s="2"/>
      <c r="EBF684" s="2"/>
      <c r="EBG684" s="2"/>
      <c r="EBH684" s="2"/>
      <c r="EBI684" s="2"/>
      <c r="EBJ684" s="2"/>
      <c r="EBK684" s="2"/>
      <c r="EBL684" s="2"/>
      <c r="EBM684" s="2"/>
      <c r="EBN684" s="2"/>
      <c r="EBO684" s="2"/>
      <c r="EBP684" s="2"/>
      <c r="EBQ684" s="2"/>
      <c r="EBR684" s="2"/>
      <c r="EBS684" s="2"/>
      <c r="EBT684" s="2"/>
      <c r="EBU684" s="2"/>
      <c r="EBV684" s="2"/>
      <c r="EBW684" s="2"/>
      <c r="EBX684" s="2"/>
      <c r="EBY684" s="2"/>
      <c r="EBZ684" s="2"/>
      <c r="ECA684" s="2"/>
      <c r="ECB684" s="2"/>
      <c r="ECC684" s="2"/>
      <c r="ECD684" s="2"/>
      <c r="ECE684" s="2"/>
      <c r="ECF684" s="2"/>
      <c r="ECG684" s="2"/>
      <c r="ECH684" s="2"/>
      <c r="ECI684" s="2"/>
      <c r="ECJ684" s="2"/>
      <c r="ECK684" s="2"/>
      <c r="ECL684" s="2"/>
      <c r="ECM684" s="2"/>
      <c r="ECN684" s="2"/>
      <c r="ECO684" s="2"/>
      <c r="ECP684" s="2"/>
      <c r="ECQ684" s="2"/>
      <c r="ECR684" s="2"/>
      <c r="ECS684" s="2"/>
      <c r="ECT684" s="2"/>
      <c r="ECU684" s="2"/>
      <c r="ECV684" s="2"/>
      <c r="ECW684" s="2"/>
      <c r="ECX684" s="2"/>
      <c r="ECY684" s="2"/>
      <c r="ECZ684" s="2"/>
      <c r="EDA684" s="2"/>
      <c r="EDB684" s="2"/>
      <c r="EDC684" s="2"/>
      <c r="EDD684" s="2"/>
      <c r="EDE684" s="2"/>
      <c r="EDF684" s="2"/>
      <c r="EDG684" s="2"/>
      <c r="EDH684" s="2"/>
      <c r="EDI684" s="2"/>
      <c r="EDJ684" s="2"/>
      <c r="EDK684" s="2"/>
      <c r="EDL684" s="2"/>
      <c r="EDM684" s="2"/>
      <c r="EDN684" s="2"/>
      <c r="EDO684" s="2"/>
      <c r="EDP684" s="2"/>
      <c r="EDQ684" s="2"/>
      <c r="EDR684" s="2"/>
      <c r="EDS684" s="2"/>
      <c r="EDT684" s="2"/>
      <c r="EDU684" s="2"/>
      <c r="EDV684" s="2"/>
      <c r="EDW684" s="2"/>
      <c r="EDX684" s="2"/>
      <c r="EDY684" s="2"/>
      <c r="EDZ684" s="2"/>
      <c r="EEA684" s="2"/>
      <c r="EEB684" s="2"/>
      <c r="EEC684" s="2"/>
      <c r="EED684" s="2"/>
      <c r="EEE684" s="2"/>
      <c r="EEF684" s="2"/>
      <c r="EEG684" s="2"/>
      <c r="EEH684" s="2"/>
      <c r="EEI684" s="2"/>
      <c r="EEJ684" s="2"/>
      <c r="EEK684" s="2"/>
      <c r="EEL684" s="2"/>
      <c r="EEM684" s="2"/>
      <c r="EEN684" s="2"/>
      <c r="EEO684" s="2"/>
      <c r="EEP684" s="2"/>
      <c r="EEQ684" s="2"/>
      <c r="EER684" s="2"/>
      <c r="EES684" s="2"/>
      <c r="EET684" s="2"/>
      <c r="EEU684" s="2"/>
      <c r="EEV684" s="2"/>
      <c r="EEW684" s="2"/>
      <c r="EEX684" s="2"/>
      <c r="EEY684" s="2"/>
      <c r="EEZ684" s="2"/>
      <c r="EFA684" s="2"/>
      <c r="EFB684" s="2"/>
      <c r="EFC684" s="2"/>
      <c r="EFD684" s="2"/>
      <c r="EFE684" s="2"/>
      <c r="EFF684" s="2"/>
      <c r="EFG684" s="2"/>
      <c r="EFH684" s="2"/>
      <c r="EFI684" s="2"/>
      <c r="EFJ684" s="2"/>
      <c r="EFK684" s="2"/>
      <c r="EFL684" s="2"/>
      <c r="EFM684" s="2"/>
      <c r="EFN684" s="2"/>
      <c r="EFO684" s="2"/>
      <c r="EFP684" s="2"/>
      <c r="EFQ684" s="2"/>
      <c r="EFR684" s="2"/>
      <c r="EFS684" s="2"/>
      <c r="EFT684" s="2"/>
      <c r="EFU684" s="2"/>
      <c r="EFV684" s="2"/>
      <c r="EFW684" s="2"/>
      <c r="EFX684" s="2"/>
      <c r="EFY684" s="2"/>
      <c r="EFZ684" s="2"/>
      <c r="EGA684" s="2"/>
      <c r="EGB684" s="2"/>
      <c r="EGC684" s="2"/>
      <c r="EGD684" s="2"/>
      <c r="EGE684" s="2"/>
      <c r="EGF684" s="2"/>
      <c r="EGG684" s="2"/>
      <c r="EGH684" s="2"/>
      <c r="EGI684" s="2"/>
      <c r="EGJ684" s="2"/>
      <c r="EGK684" s="2"/>
      <c r="EGL684" s="2"/>
      <c r="EGM684" s="2"/>
      <c r="EGN684" s="2"/>
      <c r="EGO684" s="2"/>
      <c r="EGP684" s="2"/>
      <c r="EGQ684" s="2"/>
      <c r="EGR684" s="2"/>
      <c r="EGS684" s="2"/>
      <c r="EGT684" s="2"/>
      <c r="EGU684" s="2"/>
      <c r="EGV684" s="2"/>
      <c r="EGW684" s="2"/>
      <c r="EGX684" s="2"/>
      <c r="EGY684" s="2"/>
      <c r="EGZ684" s="2"/>
      <c r="EHA684" s="2"/>
      <c r="EHB684" s="2"/>
      <c r="EHC684" s="2"/>
      <c r="EHD684" s="2"/>
      <c r="EHE684" s="2"/>
      <c r="EHF684" s="2"/>
      <c r="EHG684" s="2"/>
      <c r="EHH684" s="2"/>
      <c r="EHI684" s="2"/>
      <c r="EHJ684" s="2"/>
      <c r="EHK684" s="2"/>
      <c r="EHL684" s="2"/>
      <c r="EHM684" s="2"/>
      <c r="EHN684" s="2"/>
      <c r="EHO684" s="2"/>
      <c r="EHP684" s="2"/>
      <c r="EHQ684" s="2"/>
      <c r="EHR684" s="2"/>
      <c r="EHS684" s="2"/>
      <c r="EHT684" s="2"/>
      <c r="EHU684" s="2"/>
      <c r="EHV684" s="2"/>
      <c r="EHW684" s="2"/>
      <c r="EHX684" s="2"/>
      <c r="EHY684" s="2"/>
      <c r="EHZ684" s="2"/>
      <c r="EIA684" s="2"/>
      <c r="EIB684" s="2"/>
      <c r="EIC684" s="2"/>
      <c r="EID684" s="2"/>
      <c r="EIE684" s="2"/>
      <c r="EIF684" s="2"/>
      <c r="EIG684" s="2"/>
      <c r="EIH684" s="2"/>
      <c r="EII684" s="2"/>
      <c r="EIJ684" s="2"/>
      <c r="EIK684" s="2"/>
      <c r="EIL684" s="2"/>
      <c r="EIM684" s="2"/>
      <c r="EIN684" s="2"/>
      <c r="EIO684" s="2"/>
      <c r="EIP684" s="2"/>
      <c r="EIQ684" s="2"/>
      <c r="EIR684" s="2"/>
      <c r="EIS684" s="2"/>
      <c r="EIT684" s="2"/>
      <c r="EIU684" s="2"/>
      <c r="EIV684" s="2"/>
      <c r="EIW684" s="2"/>
      <c r="EIX684" s="2"/>
      <c r="EIY684" s="2"/>
      <c r="EIZ684" s="2"/>
      <c r="EJA684" s="2"/>
      <c r="EJB684" s="2"/>
      <c r="EJC684" s="2"/>
      <c r="EJD684" s="2"/>
      <c r="EJE684" s="2"/>
      <c r="EJF684" s="2"/>
      <c r="EJG684" s="2"/>
      <c r="EJH684" s="2"/>
      <c r="EJI684" s="2"/>
      <c r="EJJ684" s="2"/>
      <c r="EJK684" s="2"/>
      <c r="EJL684" s="2"/>
      <c r="EJM684" s="2"/>
      <c r="EJN684" s="2"/>
      <c r="EJO684" s="2"/>
      <c r="EJP684" s="2"/>
      <c r="EJQ684" s="2"/>
      <c r="EJR684" s="2"/>
      <c r="EJS684" s="2"/>
      <c r="EJT684" s="2"/>
      <c r="EJU684" s="2"/>
      <c r="EJV684" s="2"/>
      <c r="EJW684" s="2"/>
      <c r="EJX684" s="2"/>
      <c r="EJY684" s="2"/>
      <c r="EJZ684" s="2"/>
      <c r="EKA684" s="2"/>
      <c r="EKB684" s="2"/>
      <c r="EKC684" s="2"/>
      <c r="EKD684" s="2"/>
      <c r="EKE684" s="2"/>
      <c r="EKF684" s="2"/>
      <c r="EKG684" s="2"/>
      <c r="EKH684" s="2"/>
      <c r="EKI684" s="2"/>
      <c r="EKJ684" s="2"/>
      <c r="EKK684" s="2"/>
      <c r="EKL684" s="2"/>
      <c r="EKM684" s="2"/>
      <c r="EKN684" s="2"/>
      <c r="EKO684" s="2"/>
      <c r="EKP684" s="2"/>
      <c r="EKQ684" s="2"/>
      <c r="EKR684" s="2"/>
      <c r="EKS684" s="2"/>
      <c r="EKT684" s="2"/>
      <c r="EKU684" s="2"/>
      <c r="EKV684" s="2"/>
      <c r="EKW684" s="2"/>
      <c r="EKX684" s="2"/>
      <c r="EKY684" s="2"/>
      <c r="EKZ684" s="2"/>
      <c r="ELA684" s="2"/>
      <c r="ELB684" s="2"/>
      <c r="ELC684" s="2"/>
      <c r="ELD684" s="2"/>
      <c r="ELE684" s="2"/>
      <c r="ELF684" s="2"/>
      <c r="ELG684" s="2"/>
      <c r="ELH684" s="2"/>
      <c r="ELI684" s="2"/>
      <c r="ELJ684" s="2"/>
      <c r="ELK684" s="2"/>
      <c r="ELL684" s="2"/>
      <c r="ELM684" s="2"/>
      <c r="ELN684" s="2"/>
      <c r="ELO684" s="2"/>
      <c r="ELP684" s="2"/>
      <c r="ELQ684" s="2"/>
      <c r="ELR684" s="2"/>
      <c r="ELS684" s="2"/>
      <c r="ELT684" s="2"/>
      <c r="ELU684" s="2"/>
      <c r="ELV684" s="2"/>
      <c r="ELW684" s="2"/>
      <c r="ELX684" s="2"/>
      <c r="ELY684" s="2"/>
      <c r="ELZ684" s="2"/>
      <c r="EMA684" s="2"/>
      <c r="EMB684" s="2"/>
      <c r="EMC684" s="2"/>
      <c r="EMD684" s="2"/>
      <c r="EME684" s="2"/>
      <c r="EMF684" s="2"/>
      <c r="EMG684" s="2"/>
      <c r="EMH684" s="2"/>
      <c r="EMI684" s="2"/>
      <c r="EMJ684" s="2"/>
      <c r="EMK684" s="2"/>
      <c r="EML684" s="2"/>
      <c r="EMM684" s="2"/>
      <c r="EMN684" s="2"/>
      <c r="EMO684" s="2"/>
      <c r="EMP684" s="2"/>
      <c r="EMQ684" s="2"/>
      <c r="EMR684" s="2"/>
      <c r="EMS684" s="2"/>
      <c r="EMT684" s="2"/>
      <c r="EMU684" s="2"/>
      <c r="EMV684" s="2"/>
      <c r="EMW684" s="2"/>
      <c r="EMX684" s="2"/>
      <c r="EMY684" s="2"/>
      <c r="EMZ684" s="2"/>
      <c r="ENA684" s="2"/>
      <c r="ENB684" s="2"/>
      <c r="ENC684" s="2"/>
      <c r="END684" s="2"/>
      <c r="ENE684" s="2"/>
      <c r="ENF684" s="2"/>
      <c r="ENG684" s="2"/>
      <c r="ENH684" s="2"/>
      <c r="ENI684" s="2"/>
      <c r="ENJ684" s="2"/>
      <c r="ENK684" s="2"/>
      <c r="ENL684" s="2"/>
      <c r="ENM684" s="2"/>
      <c r="ENN684" s="2"/>
      <c r="ENO684" s="2"/>
      <c r="ENP684" s="2"/>
      <c r="ENQ684" s="2"/>
      <c r="ENR684" s="2"/>
      <c r="ENS684" s="2"/>
      <c r="ENT684" s="2"/>
      <c r="ENU684" s="2"/>
      <c r="ENV684" s="2"/>
      <c r="ENW684" s="2"/>
      <c r="ENX684" s="2"/>
      <c r="ENY684" s="2"/>
      <c r="ENZ684" s="2"/>
      <c r="EOA684" s="2"/>
      <c r="EOB684" s="2"/>
      <c r="EOC684" s="2"/>
      <c r="EOD684" s="2"/>
      <c r="EOE684" s="2"/>
      <c r="EOF684" s="2"/>
      <c r="EOG684" s="2"/>
      <c r="EOH684" s="2"/>
      <c r="EOI684" s="2"/>
      <c r="EOJ684" s="2"/>
      <c r="EOK684" s="2"/>
      <c r="EOL684" s="2"/>
      <c r="EOM684" s="2"/>
      <c r="EON684" s="2"/>
      <c r="EOO684" s="2"/>
      <c r="EOP684" s="2"/>
      <c r="EOQ684" s="2"/>
      <c r="EOR684" s="2"/>
      <c r="EOS684" s="2"/>
      <c r="EOT684" s="2"/>
      <c r="EOU684" s="2"/>
      <c r="EOV684" s="2"/>
      <c r="EOW684" s="2"/>
      <c r="EOX684" s="2"/>
      <c r="EOY684" s="2"/>
      <c r="EOZ684" s="2"/>
      <c r="EPA684" s="2"/>
      <c r="EPB684" s="2"/>
      <c r="EPC684" s="2"/>
      <c r="EPD684" s="2"/>
      <c r="EPE684" s="2"/>
      <c r="EPF684" s="2"/>
      <c r="EPG684" s="2"/>
      <c r="EPH684" s="2"/>
      <c r="EPI684" s="2"/>
      <c r="EPJ684" s="2"/>
      <c r="EPK684" s="2"/>
      <c r="EPL684" s="2"/>
      <c r="EPM684" s="2"/>
      <c r="EPN684" s="2"/>
      <c r="EPO684" s="2"/>
      <c r="EPP684" s="2"/>
      <c r="EPQ684" s="2"/>
      <c r="EPR684" s="2"/>
      <c r="EPS684" s="2"/>
      <c r="EPT684" s="2"/>
      <c r="EPU684" s="2"/>
      <c r="EPV684" s="2"/>
      <c r="EPW684" s="2"/>
      <c r="EPX684" s="2"/>
      <c r="EPY684" s="2"/>
      <c r="EPZ684" s="2"/>
      <c r="EQA684" s="2"/>
      <c r="EQB684" s="2"/>
      <c r="EQC684" s="2"/>
      <c r="EQD684" s="2"/>
      <c r="EQE684" s="2"/>
      <c r="EQF684" s="2"/>
      <c r="EQG684" s="2"/>
      <c r="EQH684" s="2"/>
      <c r="EQI684" s="2"/>
      <c r="EQJ684" s="2"/>
      <c r="EQK684" s="2"/>
      <c r="EQL684" s="2"/>
      <c r="EQM684" s="2"/>
      <c r="EQN684" s="2"/>
      <c r="EQO684" s="2"/>
      <c r="EQP684" s="2"/>
      <c r="EQQ684" s="2"/>
      <c r="EQR684" s="2"/>
      <c r="EQS684" s="2"/>
      <c r="EQT684" s="2"/>
      <c r="EQU684" s="2"/>
      <c r="EQV684" s="2"/>
      <c r="EQW684" s="2"/>
      <c r="EQX684" s="2"/>
      <c r="EQY684" s="2"/>
      <c r="EQZ684" s="2"/>
      <c r="ERA684" s="2"/>
      <c r="ERB684" s="2"/>
      <c r="ERC684" s="2"/>
      <c r="ERD684" s="2"/>
      <c r="ERE684" s="2"/>
      <c r="ERF684" s="2"/>
      <c r="ERG684" s="2"/>
      <c r="ERH684" s="2"/>
      <c r="ERI684" s="2"/>
      <c r="ERJ684" s="2"/>
      <c r="ERK684" s="2"/>
      <c r="ERL684" s="2"/>
      <c r="ERM684" s="2"/>
      <c r="ERN684" s="2"/>
      <c r="ERO684" s="2"/>
      <c r="ERP684" s="2"/>
      <c r="ERQ684" s="2"/>
      <c r="ERR684" s="2"/>
      <c r="ERS684" s="2"/>
      <c r="ERT684" s="2"/>
      <c r="ERU684" s="2"/>
      <c r="ERV684" s="2"/>
      <c r="ERW684" s="2"/>
      <c r="ERX684" s="2"/>
      <c r="ERY684" s="2"/>
      <c r="ERZ684" s="2"/>
      <c r="ESA684" s="2"/>
      <c r="ESB684" s="2"/>
      <c r="ESC684" s="2"/>
      <c r="ESD684" s="2"/>
      <c r="ESE684" s="2"/>
      <c r="ESF684" s="2"/>
      <c r="ESG684" s="2"/>
      <c r="ESH684" s="2"/>
      <c r="ESI684" s="2"/>
      <c r="ESJ684" s="2"/>
      <c r="ESK684" s="2"/>
      <c r="ESL684" s="2"/>
      <c r="ESM684" s="2"/>
      <c r="ESN684" s="2"/>
      <c r="ESO684" s="2"/>
      <c r="ESP684" s="2"/>
      <c r="ESQ684" s="2"/>
      <c r="ESR684" s="2"/>
      <c r="ESS684" s="2"/>
      <c r="EST684" s="2"/>
      <c r="ESU684" s="2"/>
      <c r="ESV684" s="2"/>
      <c r="ESW684" s="2"/>
      <c r="ESX684" s="2"/>
      <c r="ESY684" s="2"/>
      <c r="ESZ684" s="2"/>
      <c r="ETA684" s="2"/>
      <c r="ETB684" s="2"/>
      <c r="ETC684" s="2"/>
      <c r="ETD684" s="2"/>
      <c r="ETE684" s="2"/>
      <c r="ETF684" s="2"/>
      <c r="ETG684" s="2"/>
      <c r="ETH684" s="2"/>
      <c r="ETI684" s="2"/>
      <c r="ETJ684" s="2"/>
      <c r="ETK684" s="2"/>
      <c r="ETL684" s="2"/>
      <c r="ETM684" s="2"/>
      <c r="ETN684" s="2"/>
      <c r="ETO684" s="2"/>
      <c r="ETP684" s="2"/>
      <c r="ETQ684" s="2"/>
      <c r="ETR684" s="2"/>
      <c r="ETS684" s="2"/>
      <c r="ETT684" s="2"/>
      <c r="ETU684" s="2"/>
      <c r="ETV684" s="2"/>
      <c r="ETW684" s="2"/>
      <c r="ETX684" s="2"/>
      <c r="ETY684" s="2"/>
      <c r="ETZ684" s="2"/>
      <c r="EUA684" s="2"/>
      <c r="EUB684" s="2"/>
      <c r="EUC684" s="2"/>
      <c r="EUD684" s="2"/>
      <c r="EUE684" s="2"/>
      <c r="EUF684" s="2"/>
      <c r="EUG684" s="2"/>
      <c r="EUH684" s="2"/>
      <c r="EUI684" s="2"/>
      <c r="EUJ684" s="2"/>
      <c r="EUK684" s="2"/>
      <c r="EUL684" s="2"/>
      <c r="EUM684" s="2"/>
      <c r="EUN684" s="2"/>
      <c r="EUO684" s="2"/>
      <c r="EUP684" s="2"/>
      <c r="EUQ684" s="2"/>
      <c r="EUR684" s="2"/>
      <c r="EUS684" s="2"/>
      <c r="EUT684" s="2"/>
      <c r="EUU684" s="2"/>
      <c r="EUV684" s="2"/>
      <c r="EUW684" s="2"/>
      <c r="EUX684" s="2"/>
      <c r="EUY684" s="2"/>
      <c r="EUZ684" s="2"/>
      <c r="EVA684" s="2"/>
      <c r="EVB684" s="2"/>
      <c r="EVC684" s="2"/>
      <c r="EVD684" s="2"/>
      <c r="EVE684" s="2"/>
      <c r="EVF684" s="2"/>
      <c r="EVG684" s="2"/>
      <c r="EVH684" s="2"/>
      <c r="EVI684" s="2"/>
      <c r="EVJ684" s="2"/>
      <c r="EVK684" s="2"/>
      <c r="EVL684" s="2"/>
      <c r="EVM684" s="2"/>
      <c r="EVN684" s="2"/>
      <c r="EVO684" s="2"/>
      <c r="EVP684" s="2"/>
      <c r="EVQ684" s="2"/>
      <c r="EVR684" s="2"/>
      <c r="EVS684" s="2"/>
      <c r="EVT684" s="2"/>
      <c r="EVU684" s="2"/>
      <c r="EVV684" s="2"/>
      <c r="EVW684" s="2"/>
      <c r="EVX684" s="2"/>
      <c r="EVY684" s="2"/>
      <c r="EVZ684" s="2"/>
      <c r="EWA684" s="2"/>
      <c r="EWB684" s="2"/>
      <c r="EWC684" s="2"/>
      <c r="EWD684" s="2"/>
      <c r="EWE684" s="2"/>
      <c r="EWF684" s="2"/>
      <c r="EWG684" s="2"/>
      <c r="EWH684" s="2"/>
      <c r="EWI684" s="2"/>
      <c r="EWJ684" s="2"/>
      <c r="EWK684" s="2"/>
      <c r="EWL684" s="2"/>
      <c r="EWM684" s="2"/>
      <c r="EWN684" s="2"/>
      <c r="EWO684" s="2"/>
      <c r="EWP684" s="2"/>
      <c r="EWQ684" s="2"/>
      <c r="EWR684" s="2"/>
      <c r="EWS684" s="2"/>
      <c r="EWT684" s="2"/>
      <c r="EWU684" s="2"/>
      <c r="EWV684" s="2"/>
      <c r="EWW684" s="2"/>
      <c r="EWX684" s="2"/>
      <c r="EWY684" s="2"/>
      <c r="EWZ684" s="2"/>
      <c r="EXA684" s="2"/>
      <c r="EXB684" s="2"/>
      <c r="EXC684" s="2"/>
      <c r="EXD684" s="2"/>
      <c r="EXE684" s="2"/>
      <c r="EXF684" s="2"/>
      <c r="EXG684" s="2"/>
      <c r="EXH684" s="2"/>
      <c r="EXI684" s="2"/>
      <c r="EXJ684" s="2"/>
      <c r="EXK684" s="2"/>
      <c r="EXL684" s="2"/>
      <c r="EXM684" s="2"/>
      <c r="EXN684" s="2"/>
      <c r="EXO684" s="2"/>
      <c r="EXP684" s="2"/>
      <c r="EXQ684" s="2"/>
      <c r="EXR684" s="2"/>
      <c r="EXS684" s="2"/>
      <c r="EXT684" s="2"/>
      <c r="EXU684" s="2"/>
      <c r="EXV684" s="2"/>
      <c r="EXW684" s="2"/>
      <c r="EXX684" s="2"/>
      <c r="EXY684" s="2"/>
      <c r="EXZ684" s="2"/>
      <c r="EYA684" s="2"/>
      <c r="EYB684" s="2"/>
      <c r="EYC684" s="2"/>
      <c r="EYD684" s="2"/>
      <c r="EYE684" s="2"/>
      <c r="EYF684" s="2"/>
      <c r="EYG684" s="2"/>
      <c r="EYH684" s="2"/>
      <c r="EYI684" s="2"/>
      <c r="EYJ684" s="2"/>
      <c r="EYK684" s="2"/>
      <c r="EYL684" s="2"/>
      <c r="EYM684" s="2"/>
      <c r="EYN684" s="2"/>
      <c r="EYO684" s="2"/>
      <c r="EYP684" s="2"/>
      <c r="EYQ684" s="2"/>
      <c r="EYR684" s="2"/>
      <c r="EYS684" s="2"/>
      <c r="EYT684" s="2"/>
      <c r="EYU684" s="2"/>
      <c r="EYV684" s="2"/>
      <c r="EYW684" s="2"/>
      <c r="EYX684" s="2"/>
      <c r="EYY684" s="2"/>
      <c r="EYZ684" s="2"/>
      <c r="EZA684" s="2"/>
      <c r="EZB684" s="2"/>
      <c r="EZC684" s="2"/>
      <c r="EZD684" s="2"/>
      <c r="EZE684" s="2"/>
      <c r="EZF684" s="2"/>
      <c r="EZG684" s="2"/>
      <c r="EZH684" s="2"/>
      <c r="EZI684" s="2"/>
      <c r="EZJ684" s="2"/>
      <c r="EZK684" s="2"/>
      <c r="EZL684" s="2"/>
      <c r="EZM684" s="2"/>
      <c r="EZN684" s="2"/>
      <c r="EZO684" s="2"/>
      <c r="EZP684" s="2"/>
      <c r="EZQ684" s="2"/>
      <c r="EZR684" s="2"/>
      <c r="EZS684" s="2"/>
      <c r="EZT684" s="2"/>
      <c r="EZU684" s="2"/>
      <c r="EZV684" s="2"/>
      <c r="EZW684" s="2"/>
      <c r="EZX684" s="2"/>
      <c r="EZY684" s="2"/>
      <c r="EZZ684" s="2"/>
      <c r="FAA684" s="2"/>
      <c r="FAB684" s="2"/>
      <c r="FAC684" s="2"/>
      <c r="FAD684" s="2"/>
      <c r="FAE684" s="2"/>
      <c r="FAF684" s="2"/>
      <c r="FAG684" s="2"/>
      <c r="FAH684" s="2"/>
      <c r="FAI684" s="2"/>
      <c r="FAJ684" s="2"/>
      <c r="FAK684" s="2"/>
      <c r="FAL684" s="2"/>
      <c r="FAM684" s="2"/>
      <c r="FAN684" s="2"/>
      <c r="FAO684" s="2"/>
      <c r="FAP684" s="2"/>
      <c r="FAQ684" s="2"/>
      <c r="FAR684" s="2"/>
      <c r="FAS684" s="2"/>
      <c r="FAT684" s="2"/>
      <c r="FAU684" s="2"/>
      <c r="FAV684" s="2"/>
      <c r="FAW684" s="2"/>
      <c r="FAX684" s="2"/>
      <c r="FAY684" s="2"/>
      <c r="FAZ684" s="2"/>
      <c r="FBA684" s="2"/>
      <c r="FBB684" s="2"/>
      <c r="FBC684" s="2"/>
      <c r="FBD684" s="2"/>
      <c r="FBE684" s="2"/>
      <c r="FBF684" s="2"/>
      <c r="FBG684" s="2"/>
      <c r="FBH684" s="2"/>
      <c r="FBI684" s="2"/>
      <c r="FBJ684" s="2"/>
      <c r="FBK684" s="2"/>
      <c r="FBL684" s="2"/>
      <c r="FBM684" s="2"/>
      <c r="FBN684" s="2"/>
      <c r="FBO684" s="2"/>
      <c r="FBP684" s="2"/>
      <c r="FBQ684" s="2"/>
      <c r="FBR684" s="2"/>
      <c r="FBS684" s="2"/>
      <c r="FBT684" s="2"/>
      <c r="FBU684" s="2"/>
      <c r="FBV684" s="2"/>
      <c r="FBW684" s="2"/>
      <c r="FBX684" s="2"/>
      <c r="FBY684" s="2"/>
      <c r="FBZ684" s="2"/>
      <c r="FCA684" s="2"/>
      <c r="FCB684" s="2"/>
      <c r="FCC684" s="2"/>
      <c r="FCD684" s="2"/>
      <c r="FCE684" s="2"/>
      <c r="FCF684" s="2"/>
      <c r="FCG684" s="2"/>
      <c r="FCH684" s="2"/>
      <c r="FCI684" s="2"/>
      <c r="FCJ684" s="2"/>
      <c r="FCK684" s="2"/>
      <c r="FCL684" s="2"/>
      <c r="FCM684" s="2"/>
      <c r="FCN684" s="2"/>
      <c r="FCO684" s="2"/>
      <c r="FCP684" s="2"/>
      <c r="FCQ684" s="2"/>
      <c r="FCR684" s="2"/>
      <c r="FCS684" s="2"/>
      <c r="FCT684" s="2"/>
      <c r="FCU684" s="2"/>
      <c r="FCV684" s="2"/>
      <c r="FCW684" s="2"/>
      <c r="FCX684" s="2"/>
      <c r="FCY684" s="2"/>
      <c r="FCZ684" s="2"/>
      <c r="FDA684" s="2"/>
      <c r="FDB684" s="2"/>
      <c r="FDC684" s="2"/>
      <c r="FDD684" s="2"/>
      <c r="FDE684" s="2"/>
      <c r="FDF684" s="2"/>
      <c r="FDG684" s="2"/>
      <c r="FDH684" s="2"/>
      <c r="FDI684" s="2"/>
      <c r="FDJ684" s="2"/>
      <c r="FDK684" s="2"/>
      <c r="FDL684" s="2"/>
      <c r="FDM684" s="2"/>
      <c r="FDN684" s="2"/>
      <c r="FDO684" s="2"/>
      <c r="FDP684" s="2"/>
      <c r="FDQ684" s="2"/>
      <c r="FDR684" s="2"/>
      <c r="FDS684" s="2"/>
      <c r="FDT684" s="2"/>
      <c r="FDU684" s="2"/>
      <c r="FDV684" s="2"/>
      <c r="FDW684" s="2"/>
      <c r="FDX684" s="2"/>
      <c r="FDY684" s="2"/>
      <c r="FDZ684" s="2"/>
      <c r="FEA684" s="2"/>
      <c r="FEB684" s="2"/>
      <c r="FEC684" s="2"/>
      <c r="FED684" s="2"/>
      <c r="FEE684" s="2"/>
      <c r="FEF684" s="2"/>
      <c r="FEG684" s="2"/>
      <c r="FEH684" s="2"/>
      <c r="FEI684" s="2"/>
      <c r="FEJ684" s="2"/>
      <c r="FEK684" s="2"/>
      <c r="FEL684" s="2"/>
      <c r="FEM684" s="2"/>
      <c r="FEN684" s="2"/>
      <c r="FEO684" s="2"/>
      <c r="FEP684" s="2"/>
      <c r="FEQ684" s="2"/>
      <c r="FER684" s="2"/>
      <c r="FES684" s="2"/>
      <c r="FET684" s="2"/>
      <c r="FEU684" s="2"/>
      <c r="FEV684" s="2"/>
      <c r="FEW684" s="2"/>
      <c r="FEX684" s="2"/>
      <c r="FEY684" s="2"/>
      <c r="FEZ684" s="2"/>
      <c r="FFA684" s="2"/>
      <c r="FFB684" s="2"/>
      <c r="FFC684" s="2"/>
      <c r="FFD684" s="2"/>
      <c r="FFE684" s="2"/>
      <c r="FFF684" s="2"/>
      <c r="FFG684" s="2"/>
      <c r="FFH684" s="2"/>
      <c r="FFI684" s="2"/>
      <c r="FFJ684" s="2"/>
      <c r="FFK684" s="2"/>
      <c r="FFL684" s="2"/>
      <c r="FFM684" s="2"/>
      <c r="FFN684" s="2"/>
      <c r="FFO684" s="2"/>
      <c r="FFP684" s="2"/>
      <c r="FFQ684" s="2"/>
      <c r="FFR684" s="2"/>
      <c r="FFS684" s="2"/>
      <c r="FFT684" s="2"/>
      <c r="FFU684" s="2"/>
      <c r="FFV684" s="2"/>
      <c r="FFW684" s="2"/>
      <c r="FFX684" s="2"/>
      <c r="FFY684" s="2"/>
      <c r="FFZ684" s="2"/>
      <c r="FGA684" s="2"/>
      <c r="FGB684" s="2"/>
      <c r="FGC684" s="2"/>
      <c r="FGD684" s="2"/>
      <c r="FGE684" s="2"/>
      <c r="FGF684" s="2"/>
      <c r="FGG684" s="2"/>
      <c r="FGH684" s="2"/>
      <c r="FGI684" s="2"/>
      <c r="FGJ684" s="2"/>
      <c r="FGK684" s="2"/>
      <c r="FGL684" s="2"/>
      <c r="FGM684" s="2"/>
      <c r="FGN684" s="2"/>
      <c r="FGO684" s="2"/>
      <c r="FGP684" s="2"/>
      <c r="FGQ684" s="2"/>
      <c r="FGR684" s="2"/>
      <c r="FGS684" s="2"/>
      <c r="FGT684" s="2"/>
      <c r="FGU684" s="2"/>
      <c r="FGV684" s="2"/>
      <c r="FGW684" s="2"/>
      <c r="FGX684" s="2"/>
      <c r="FGY684" s="2"/>
      <c r="FGZ684" s="2"/>
      <c r="FHA684" s="2"/>
      <c r="FHB684" s="2"/>
      <c r="FHC684" s="2"/>
      <c r="FHD684" s="2"/>
      <c r="FHE684" s="2"/>
      <c r="FHF684" s="2"/>
      <c r="FHG684" s="2"/>
      <c r="FHH684" s="2"/>
      <c r="FHI684" s="2"/>
      <c r="FHJ684" s="2"/>
      <c r="FHK684" s="2"/>
      <c r="FHL684" s="2"/>
      <c r="FHM684" s="2"/>
      <c r="FHN684" s="2"/>
      <c r="FHO684" s="2"/>
      <c r="FHP684" s="2"/>
      <c r="FHQ684" s="2"/>
      <c r="FHR684" s="2"/>
      <c r="FHS684" s="2"/>
      <c r="FHT684" s="2"/>
      <c r="FHU684" s="2"/>
      <c r="FHV684" s="2"/>
      <c r="FHW684" s="2"/>
      <c r="FHX684" s="2"/>
      <c r="FHY684" s="2"/>
      <c r="FHZ684" s="2"/>
      <c r="FIA684" s="2"/>
      <c r="FIB684" s="2"/>
      <c r="FIC684" s="2"/>
      <c r="FID684" s="2"/>
      <c r="FIE684" s="2"/>
      <c r="FIF684" s="2"/>
      <c r="FIG684" s="2"/>
      <c r="FIH684" s="2"/>
      <c r="FII684" s="2"/>
      <c r="FIJ684" s="2"/>
      <c r="FIK684" s="2"/>
      <c r="FIL684" s="2"/>
      <c r="FIM684" s="2"/>
      <c r="FIN684" s="2"/>
      <c r="FIO684" s="2"/>
      <c r="FIP684" s="2"/>
      <c r="FIQ684" s="2"/>
      <c r="FIR684" s="2"/>
      <c r="FIS684" s="2"/>
      <c r="FIT684" s="2"/>
      <c r="FIU684" s="2"/>
      <c r="FIV684" s="2"/>
      <c r="FIW684" s="2"/>
      <c r="FIX684" s="2"/>
      <c r="FIY684" s="2"/>
      <c r="FIZ684" s="2"/>
      <c r="FJA684" s="2"/>
      <c r="FJB684" s="2"/>
      <c r="FJC684" s="2"/>
      <c r="FJD684" s="2"/>
      <c r="FJE684" s="2"/>
      <c r="FJF684" s="2"/>
      <c r="FJG684" s="2"/>
      <c r="FJH684" s="2"/>
      <c r="FJI684" s="2"/>
      <c r="FJJ684" s="2"/>
      <c r="FJK684" s="2"/>
      <c r="FJL684" s="2"/>
      <c r="FJM684" s="2"/>
      <c r="FJN684" s="2"/>
      <c r="FJO684" s="2"/>
      <c r="FJP684" s="2"/>
      <c r="FJQ684" s="2"/>
      <c r="FJR684" s="2"/>
      <c r="FJS684" s="2"/>
      <c r="FJT684" s="2"/>
      <c r="FJU684" s="2"/>
      <c r="FJV684" s="2"/>
      <c r="FJW684" s="2"/>
      <c r="FJX684" s="2"/>
      <c r="FJY684" s="2"/>
      <c r="FJZ684" s="2"/>
      <c r="FKA684" s="2"/>
      <c r="FKB684" s="2"/>
      <c r="FKC684" s="2"/>
      <c r="FKD684" s="2"/>
      <c r="FKE684" s="2"/>
      <c r="FKF684" s="2"/>
      <c r="FKG684" s="2"/>
      <c r="FKH684" s="2"/>
      <c r="FKI684" s="2"/>
      <c r="FKJ684" s="2"/>
      <c r="FKK684" s="2"/>
      <c r="FKL684" s="2"/>
      <c r="FKM684" s="2"/>
      <c r="FKN684" s="2"/>
      <c r="FKO684" s="2"/>
      <c r="FKP684" s="2"/>
      <c r="FKQ684" s="2"/>
      <c r="FKR684" s="2"/>
      <c r="FKS684" s="2"/>
      <c r="FKT684" s="2"/>
      <c r="FKU684" s="2"/>
      <c r="FKV684" s="2"/>
      <c r="FKW684" s="2"/>
      <c r="FKX684" s="2"/>
      <c r="FKY684" s="2"/>
      <c r="FKZ684" s="2"/>
      <c r="FLA684" s="2"/>
      <c r="FLB684" s="2"/>
      <c r="FLC684" s="2"/>
      <c r="FLD684" s="2"/>
      <c r="FLE684" s="2"/>
      <c r="FLF684" s="2"/>
      <c r="FLG684" s="2"/>
      <c r="FLH684" s="2"/>
      <c r="FLI684" s="2"/>
      <c r="FLJ684" s="2"/>
      <c r="FLK684" s="2"/>
      <c r="FLL684" s="2"/>
      <c r="FLM684" s="2"/>
      <c r="FLN684" s="2"/>
      <c r="FLO684" s="2"/>
      <c r="FLP684" s="2"/>
      <c r="FLQ684" s="2"/>
      <c r="FLR684" s="2"/>
      <c r="FLS684" s="2"/>
      <c r="FLT684" s="2"/>
      <c r="FLU684" s="2"/>
      <c r="FLV684" s="2"/>
      <c r="FLW684" s="2"/>
      <c r="FLX684" s="2"/>
      <c r="FLY684" s="2"/>
      <c r="FLZ684" s="2"/>
      <c r="FMA684" s="2"/>
      <c r="FMB684" s="2"/>
      <c r="FMC684" s="2"/>
      <c r="FMD684" s="2"/>
      <c r="FME684" s="2"/>
      <c r="FMF684" s="2"/>
      <c r="FMG684" s="2"/>
      <c r="FMH684" s="2"/>
      <c r="FMI684" s="2"/>
      <c r="FMJ684" s="2"/>
      <c r="FMK684" s="2"/>
      <c r="FML684" s="2"/>
      <c r="FMM684" s="2"/>
      <c r="FMN684" s="2"/>
      <c r="FMO684" s="2"/>
      <c r="FMP684" s="2"/>
      <c r="FMQ684" s="2"/>
      <c r="FMR684" s="2"/>
      <c r="FMS684" s="2"/>
      <c r="FMT684" s="2"/>
      <c r="FMU684" s="2"/>
      <c r="FMV684" s="2"/>
      <c r="FMW684" s="2"/>
      <c r="FMX684" s="2"/>
      <c r="FMY684" s="2"/>
      <c r="FMZ684" s="2"/>
      <c r="FNA684" s="2"/>
      <c r="FNB684" s="2"/>
      <c r="FNC684" s="2"/>
      <c r="FND684" s="2"/>
      <c r="FNE684" s="2"/>
      <c r="FNF684" s="2"/>
      <c r="FNG684" s="2"/>
      <c r="FNH684" s="2"/>
      <c r="FNI684" s="2"/>
      <c r="FNJ684" s="2"/>
      <c r="FNK684" s="2"/>
      <c r="FNL684" s="2"/>
      <c r="FNM684" s="2"/>
      <c r="FNN684" s="2"/>
      <c r="FNO684" s="2"/>
      <c r="FNP684" s="2"/>
      <c r="FNQ684" s="2"/>
      <c r="FNR684" s="2"/>
      <c r="FNS684" s="2"/>
      <c r="FNT684" s="2"/>
      <c r="FNU684" s="2"/>
      <c r="FNV684" s="2"/>
      <c r="FNW684" s="2"/>
      <c r="FNX684" s="2"/>
      <c r="FNY684" s="2"/>
      <c r="FNZ684" s="2"/>
      <c r="FOA684" s="2"/>
      <c r="FOB684" s="2"/>
      <c r="FOC684" s="2"/>
      <c r="FOD684" s="2"/>
      <c r="FOE684" s="2"/>
      <c r="FOF684" s="2"/>
      <c r="FOG684" s="2"/>
      <c r="FOH684" s="2"/>
      <c r="FOI684" s="2"/>
      <c r="FOJ684" s="2"/>
      <c r="FOK684" s="2"/>
      <c r="FOL684" s="2"/>
      <c r="FOM684" s="2"/>
      <c r="FON684" s="2"/>
      <c r="FOO684" s="2"/>
      <c r="FOP684" s="2"/>
      <c r="FOQ684" s="2"/>
      <c r="FOR684" s="2"/>
      <c r="FOS684" s="2"/>
      <c r="FOT684" s="2"/>
      <c r="FOU684" s="2"/>
      <c r="FOV684" s="2"/>
      <c r="FOW684" s="2"/>
      <c r="FOX684" s="2"/>
      <c r="FOY684" s="2"/>
      <c r="FOZ684" s="2"/>
      <c r="FPA684" s="2"/>
      <c r="FPB684" s="2"/>
      <c r="FPC684" s="2"/>
      <c r="FPD684" s="2"/>
      <c r="FPE684" s="2"/>
      <c r="FPF684" s="2"/>
      <c r="FPG684" s="2"/>
      <c r="FPH684" s="2"/>
      <c r="FPI684" s="2"/>
      <c r="FPJ684" s="2"/>
      <c r="FPK684" s="2"/>
      <c r="FPL684" s="2"/>
      <c r="FPM684" s="2"/>
      <c r="FPN684" s="2"/>
      <c r="FPO684" s="2"/>
      <c r="FPP684" s="2"/>
      <c r="FPQ684" s="2"/>
      <c r="FPR684" s="2"/>
      <c r="FPS684" s="2"/>
      <c r="FPT684" s="2"/>
      <c r="FPU684" s="2"/>
      <c r="FPV684" s="2"/>
      <c r="FPW684" s="2"/>
      <c r="FPX684" s="2"/>
      <c r="FPY684" s="2"/>
      <c r="FPZ684" s="2"/>
      <c r="FQA684" s="2"/>
      <c r="FQB684" s="2"/>
      <c r="FQC684" s="2"/>
      <c r="FQD684" s="2"/>
      <c r="FQE684" s="2"/>
      <c r="FQF684" s="2"/>
      <c r="FQG684" s="2"/>
      <c r="FQH684" s="2"/>
      <c r="FQI684" s="2"/>
      <c r="FQJ684" s="2"/>
      <c r="FQK684" s="2"/>
      <c r="FQL684" s="2"/>
      <c r="FQM684" s="2"/>
      <c r="FQN684" s="2"/>
      <c r="FQO684" s="2"/>
      <c r="FQP684" s="2"/>
      <c r="FQQ684" s="2"/>
      <c r="FQR684" s="2"/>
      <c r="FQS684" s="2"/>
      <c r="FQT684" s="2"/>
      <c r="FQU684" s="2"/>
      <c r="FQV684" s="2"/>
      <c r="FQW684" s="2"/>
      <c r="FQX684" s="2"/>
      <c r="FQY684" s="2"/>
      <c r="FQZ684" s="2"/>
      <c r="FRA684" s="2"/>
      <c r="FRB684" s="2"/>
      <c r="FRC684" s="2"/>
      <c r="FRD684" s="2"/>
      <c r="FRE684" s="2"/>
      <c r="FRF684" s="2"/>
      <c r="FRG684" s="2"/>
      <c r="FRH684" s="2"/>
      <c r="FRI684" s="2"/>
      <c r="FRJ684" s="2"/>
      <c r="FRK684" s="2"/>
      <c r="FRL684" s="2"/>
      <c r="FRM684" s="2"/>
      <c r="FRN684" s="2"/>
      <c r="FRO684" s="2"/>
      <c r="FRP684" s="2"/>
      <c r="FRQ684" s="2"/>
      <c r="FRR684" s="2"/>
      <c r="FRS684" s="2"/>
      <c r="FRT684" s="2"/>
      <c r="FRU684" s="2"/>
      <c r="FRV684" s="2"/>
      <c r="FRW684" s="2"/>
      <c r="FRX684" s="2"/>
      <c r="FRY684" s="2"/>
      <c r="FRZ684" s="2"/>
      <c r="FSA684" s="2"/>
      <c r="FSB684" s="2"/>
      <c r="FSC684" s="2"/>
      <c r="FSD684" s="2"/>
      <c r="FSE684" s="2"/>
      <c r="FSF684" s="2"/>
      <c r="FSG684" s="2"/>
      <c r="FSH684" s="2"/>
      <c r="FSI684" s="2"/>
      <c r="FSJ684" s="2"/>
      <c r="FSK684" s="2"/>
      <c r="FSL684" s="2"/>
      <c r="FSM684" s="2"/>
      <c r="FSN684" s="2"/>
      <c r="FSO684" s="2"/>
      <c r="FSP684" s="2"/>
      <c r="FSQ684" s="2"/>
      <c r="FSR684" s="2"/>
      <c r="FSS684" s="2"/>
      <c r="FST684" s="2"/>
      <c r="FSU684" s="2"/>
      <c r="FSV684" s="2"/>
      <c r="FSW684" s="2"/>
      <c r="FSX684" s="2"/>
      <c r="FSY684" s="2"/>
      <c r="FSZ684" s="2"/>
      <c r="FTA684" s="2"/>
      <c r="FTB684" s="2"/>
      <c r="FTC684" s="2"/>
      <c r="FTD684" s="2"/>
      <c r="FTE684" s="2"/>
      <c r="FTF684" s="2"/>
      <c r="FTG684" s="2"/>
      <c r="FTH684" s="2"/>
      <c r="FTI684" s="2"/>
      <c r="FTJ684" s="2"/>
      <c r="FTK684" s="2"/>
      <c r="FTL684" s="2"/>
      <c r="FTM684" s="2"/>
      <c r="FTN684" s="2"/>
      <c r="FTO684" s="2"/>
      <c r="FTP684" s="2"/>
      <c r="FTQ684" s="2"/>
      <c r="FTR684" s="2"/>
      <c r="FTS684" s="2"/>
      <c r="FTT684" s="2"/>
      <c r="FTU684" s="2"/>
      <c r="FTV684" s="2"/>
      <c r="FTW684" s="2"/>
      <c r="FTX684" s="2"/>
      <c r="FTY684" s="2"/>
      <c r="FTZ684" s="2"/>
      <c r="FUA684" s="2"/>
      <c r="FUB684" s="2"/>
      <c r="FUC684" s="2"/>
      <c r="FUD684" s="2"/>
      <c r="FUE684" s="2"/>
      <c r="FUF684" s="2"/>
      <c r="FUG684" s="2"/>
      <c r="FUH684" s="2"/>
      <c r="FUI684" s="2"/>
      <c r="FUJ684" s="2"/>
      <c r="FUK684" s="2"/>
      <c r="FUL684" s="2"/>
      <c r="FUM684" s="2"/>
      <c r="FUN684" s="2"/>
      <c r="FUO684" s="2"/>
      <c r="FUP684" s="2"/>
      <c r="FUQ684" s="2"/>
      <c r="FUR684" s="2"/>
      <c r="FUS684" s="2"/>
      <c r="FUT684" s="2"/>
      <c r="FUU684" s="2"/>
      <c r="FUV684" s="2"/>
      <c r="FUW684" s="2"/>
      <c r="FUX684" s="2"/>
      <c r="FUY684" s="2"/>
      <c r="FUZ684" s="2"/>
      <c r="FVA684" s="2"/>
      <c r="FVB684" s="2"/>
      <c r="FVC684" s="2"/>
      <c r="FVD684" s="2"/>
      <c r="FVE684" s="2"/>
      <c r="FVF684" s="2"/>
      <c r="FVG684" s="2"/>
      <c r="FVH684" s="2"/>
      <c r="FVI684" s="2"/>
      <c r="FVJ684" s="2"/>
      <c r="FVK684" s="2"/>
      <c r="FVL684" s="2"/>
      <c r="FVM684" s="2"/>
      <c r="FVN684" s="2"/>
      <c r="FVO684" s="2"/>
      <c r="FVP684" s="2"/>
      <c r="FVQ684" s="2"/>
      <c r="FVR684" s="2"/>
      <c r="FVS684" s="2"/>
      <c r="FVT684" s="2"/>
      <c r="FVU684" s="2"/>
      <c r="FVV684" s="2"/>
      <c r="FVW684" s="2"/>
      <c r="FVX684" s="2"/>
      <c r="FVY684" s="2"/>
      <c r="FVZ684" s="2"/>
      <c r="FWA684" s="2"/>
      <c r="FWB684" s="2"/>
      <c r="FWC684" s="2"/>
      <c r="FWD684" s="2"/>
      <c r="FWE684" s="2"/>
      <c r="FWF684" s="2"/>
      <c r="FWG684" s="2"/>
      <c r="FWH684" s="2"/>
      <c r="FWI684" s="2"/>
      <c r="FWJ684" s="2"/>
      <c r="FWK684" s="2"/>
      <c r="FWL684" s="2"/>
      <c r="FWM684" s="2"/>
      <c r="FWN684" s="2"/>
      <c r="FWO684" s="2"/>
      <c r="FWP684" s="2"/>
      <c r="FWQ684" s="2"/>
      <c r="FWR684" s="2"/>
      <c r="FWS684" s="2"/>
      <c r="FWT684" s="2"/>
      <c r="FWU684" s="2"/>
      <c r="FWV684" s="2"/>
      <c r="FWW684" s="2"/>
      <c r="FWX684" s="2"/>
      <c r="FWY684" s="2"/>
      <c r="FWZ684" s="2"/>
      <c r="FXA684" s="2"/>
      <c r="FXB684" s="2"/>
      <c r="FXC684" s="2"/>
      <c r="FXD684" s="2"/>
      <c r="FXE684" s="2"/>
      <c r="FXF684" s="2"/>
      <c r="FXG684" s="2"/>
      <c r="FXH684" s="2"/>
      <c r="FXI684" s="2"/>
      <c r="FXJ684" s="2"/>
      <c r="FXK684" s="2"/>
      <c r="FXL684" s="2"/>
      <c r="FXM684" s="2"/>
      <c r="FXN684" s="2"/>
      <c r="FXO684" s="2"/>
      <c r="FXP684" s="2"/>
      <c r="FXQ684" s="2"/>
      <c r="FXR684" s="2"/>
      <c r="FXS684" s="2"/>
      <c r="FXT684" s="2"/>
      <c r="FXU684" s="2"/>
      <c r="FXV684" s="2"/>
      <c r="FXW684" s="2"/>
      <c r="FXX684" s="2"/>
      <c r="FXY684" s="2"/>
      <c r="FXZ684" s="2"/>
      <c r="FYA684" s="2"/>
      <c r="FYB684" s="2"/>
      <c r="FYC684" s="2"/>
      <c r="FYD684" s="2"/>
      <c r="FYE684" s="2"/>
      <c r="FYF684" s="2"/>
      <c r="FYG684" s="2"/>
      <c r="FYH684" s="2"/>
      <c r="FYI684" s="2"/>
      <c r="FYJ684" s="2"/>
      <c r="FYK684" s="2"/>
      <c r="FYL684" s="2"/>
      <c r="FYM684" s="2"/>
      <c r="FYN684" s="2"/>
      <c r="FYO684" s="2"/>
      <c r="FYP684" s="2"/>
      <c r="FYQ684" s="2"/>
      <c r="FYR684" s="2"/>
      <c r="FYS684" s="2"/>
      <c r="FYT684" s="2"/>
      <c r="FYU684" s="2"/>
      <c r="FYV684" s="2"/>
      <c r="FYW684" s="2"/>
      <c r="FYX684" s="2"/>
      <c r="FYY684" s="2"/>
      <c r="FYZ684" s="2"/>
      <c r="FZA684" s="2"/>
      <c r="FZB684" s="2"/>
      <c r="FZC684" s="2"/>
      <c r="FZD684" s="2"/>
      <c r="FZE684" s="2"/>
      <c r="FZF684" s="2"/>
      <c r="FZG684" s="2"/>
      <c r="FZH684" s="2"/>
      <c r="FZI684" s="2"/>
      <c r="FZJ684" s="2"/>
      <c r="FZK684" s="2"/>
      <c r="FZL684" s="2"/>
      <c r="FZM684" s="2"/>
      <c r="FZN684" s="2"/>
      <c r="FZO684" s="2"/>
      <c r="FZP684" s="2"/>
      <c r="FZQ684" s="2"/>
      <c r="FZR684" s="2"/>
      <c r="FZS684" s="2"/>
      <c r="FZT684" s="2"/>
      <c r="FZU684" s="2"/>
      <c r="FZV684" s="2"/>
      <c r="FZW684" s="2"/>
      <c r="FZX684" s="2"/>
      <c r="FZY684" s="2"/>
      <c r="FZZ684" s="2"/>
      <c r="GAA684" s="2"/>
      <c r="GAB684" s="2"/>
      <c r="GAC684" s="2"/>
      <c r="GAD684" s="2"/>
      <c r="GAE684" s="2"/>
      <c r="GAF684" s="2"/>
      <c r="GAG684" s="2"/>
      <c r="GAH684" s="2"/>
      <c r="GAI684" s="2"/>
      <c r="GAJ684" s="2"/>
      <c r="GAK684" s="2"/>
      <c r="GAL684" s="2"/>
      <c r="GAM684" s="2"/>
      <c r="GAN684" s="2"/>
      <c r="GAO684" s="2"/>
      <c r="GAP684" s="2"/>
      <c r="GAQ684" s="2"/>
      <c r="GAR684" s="2"/>
      <c r="GAS684" s="2"/>
      <c r="GAT684" s="2"/>
      <c r="GAU684" s="2"/>
      <c r="GAV684" s="2"/>
      <c r="GAW684" s="2"/>
      <c r="GAX684" s="2"/>
      <c r="GAY684" s="2"/>
      <c r="GAZ684" s="2"/>
      <c r="GBA684" s="2"/>
      <c r="GBB684" s="2"/>
      <c r="GBC684" s="2"/>
      <c r="GBD684" s="2"/>
      <c r="GBE684" s="2"/>
      <c r="GBF684" s="2"/>
      <c r="GBG684" s="2"/>
      <c r="GBH684" s="2"/>
      <c r="GBI684" s="2"/>
      <c r="GBJ684" s="2"/>
      <c r="GBK684" s="2"/>
      <c r="GBL684" s="2"/>
      <c r="GBM684" s="2"/>
      <c r="GBN684" s="2"/>
      <c r="GBO684" s="2"/>
      <c r="GBP684" s="2"/>
      <c r="GBQ684" s="2"/>
      <c r="GBR684" s="2"/>
      <c r="GBS684" s="2"/>
      <c r="GBT684" s="2"/>
      <c r="GBU684" s="2"/>
      <c r="GBV684" s="2"/>
      <c r="GBW684" s="2"/>
      <c r="GBX684" s="2"/>
      <c r="GBY684" s="2"/>
      <c r="GBZ684" s="2"/>
      <c r="GCA684" s="2"/>
      <c r="GCB684" s="2"/>
      <c r="GCC684" s="2"/>
      <c r="GCD684" s="2"/>
      <c r="GCE684" s="2"/>
      <c r="GCF684" s="2"/>
      <c r="GCG684" s="2"/>
      <c r="GCH684" s="2"/>
      <c r="GCI684" s="2"/>
      <c r="GCJ684" s="2"/>
      <c r="GCK684" s="2"/>
      <c r="GCL684" s="2"/>
      <c r="GCM684" s="2"/>
      <c r="GCN684" s="2"/>
      <c r="GCO684" s="2"/>
      <c r="GCP684" s="2"/>
      <c r="GCQ684" s="2"/>
      <c r="GCR684" s="2"/>
      <c r="GCS684" s="2"/>
      <c r="GCT684" s="2"/>
      <c r="GCU684" s="2"/>
      <c r="GCV684" s="2"/>
      <c r="GCW684" s="2"/>
      <c r="GCX684" s="2"/>
      <c r="GCY684" s="2"/>
      <c r="GCZ684" s="2"/>
      <c r="GDA684" s="2"/>
      <c r="GDB684" s="2"/>
      <c r="GDC684" s="2"/>
      <c r="GDD684" s="2"/>
      <c r="GDE684" s="2"/>
      <c r="GDF684" s="2"/>
      <c r="GDG684" s="2"/>
      <c r="GDH684" s="2"/>
      <c r="GDI684" s="2"/>
      <c r="GDJ684" s="2"/>
      <c r="GDK684" s="2"/>
      <c r="GDL684" s="2"/>
      <c r="GDM684" s="2"/>
      <c r="GDN684" s="2"/>
      <c r="GDO684" s="2"/>
      <c r="GDP684" s="2"/>
      <c r="GDQ684" s="2"/>
      <c r="GDR684" s="2"/>
      <c r="GDS684" s="2"/>
      <c r="GDT684" s="2"/>
      <c r="GDU684" s="2"/>
      <c r="GDV684" s="2"/>
      <c r="GDW684" s="2"/>
      <c r="GDX684" s="2"/>
      <c r="GDY684" s="2"/>
      <c r="GDZ684" s="2"/>
      <c r="GEA684" s="2"/>
      <c r="GEB684" s="2"/>
      <c r="GEC684" s="2"/>
      <c r="GED684" s="2"/>
      <c r="GEE684" s="2"/>
      <c r="GEF684" s="2"/>
      <c r="GEG684" s="2"/>
      <c r="GEH684" s="2"/>
      <c r="GEI684" s="2"/>
      <c r="GEJ684" s="2"/>
      <c r="GEK684" s="2"/>
      <c r="GEL684" s="2"/>
      <c r="GEM684" s="2"/>
      <c r="GEN684" s="2"/>
      <c r="GEO684" s="2"/>
      <c r="GEP684" s="2"/>
      <c r="GEQ684" s="2"/>
      <c r="GER684" s="2"/>
      <c r="GES684" s="2"/>
      <c r="GET684" s="2"/>
      <c r="GEU684" s="2"/>
      <c r="GEV684" s="2"/>
      <c r="GEW684" s="2"/>
      <c r="GEX684" s="2"/>
      <c r="GEY684" s="2"/>
      <c r="GEZ684" s="2"/>
      <c r="GFA684" s="2"/>
      <c r="GFB684" s="2"/>
      <c r="GFC684" s="2"/>
      <c r="GFD684" s="2"/>
      <c r="GFE684" s="2"/>
      <c r="GFF684" s="2"/>
      <c r="GFG684" s="2"/>
      <c r="GFH684" s="2"/>
      <c r="GFI684" s="2"/>
      <c r="GFJ684" s="2"/>
      <c r="GFK684" s="2"/>
      <c r="GFL684" s="2"/>
      <c r="GFM684" s="2"/>
      <c r="GFN684" s="2"/>
      <c r="GFO684" s="2"/>
      <c r="GFP684" s="2"/>
      <c r="GFQ684" s="2"/>
      <c r="GFR684" s="2"/>
      <c r="GFS684" s="2"/>
      <c r="GFT684" s="2"/>
      <c r="GFU684" s="2"/>
      <c r="GFV684" s="2"/>
      <c r="GFW684" s="2"/>
      <c r="GFX684" s="2"/>
      <c r="GFY684" s="2"/>
      <c r="GFZ684" s="2"/>
      <c r="GGA684" s="2"/>
      <c r="GGB684" s="2"/>
      <c r="GGC684" s="2"/>
      <c r="GGD684" s="2"/>
      <c r="GGE684" s="2"/>
      <c r="GGF684" s="2"/>
      <c r="GGG684" s="2"/>
      <c r="GGH684" s="2"/>
      <c r="GGI684" s="2"/>
      <c r="GGJ684" s="2"/>
      <c r="GGK684" s="2"/>
      <c r="GGL684" s="2"/>
      <c r="GGM684" s="2"/>
      <c r="GGN684" s="2"/>
      <c r="GGO684" s="2"/>
      <c r="GGP684" s="2"/>
      <c r="GGQ684" s="2"/>
      <c r="GGR684" s="2"/>
      <c r="GGS684" s="2"/>
      <c r="GGT684" s="2"/>
      <c r="GGU684" s="2"/>
      <c r="GGV684" s="2"/>
      <c r="GGW684" s="2"/>
      <c r="GGX684" s="2"/>
      <c r="GGY684" s="2"/>
      <c r="GGZ684" s="2"/>
      <c r="GHA684" s="2"/>
      <c r="GHB684" s="2"/>
      <c r="GHC684" s="2"/>
      <c r="GHD684" s="2"/>
      <c r="GHE684" s="2"/>
      <c r="GHF684" s="2"/>
      <c r="GHG684" s="2"/>
      <c r="GHH684" s="2"/>
      <c r="GHI684" s="2"/>
      <c r="GHJ684" s="2"/>
      <c r="GHK684" s="2"/>
      <c r="GHL684" s="2"/>
      <c r="GHM684" s="2"/>
      <c r="GHN684" s="2"/>
      <c r="GHO684" s="2"/>
      <c r="GHP684" s="2"/>
      <c r="GHQ684" s="2"/>
      <c r="GHR684" s="2"/>
      <c r="GHS684" s="2"/>
      <c r="GHT684" s="2"/>
      <c r="GHU684" s="2"/>
      <c r="GHV684" s="2"/>
      <c r="GHW684" s="2"/>
      <c r="GHX684" s="2"/>
      <c r="GHY684" s="2"/>
      <c r="GHZ684" s="2"/>
      <c r="GIA684" s="2"/>
      <c r="GIB684" s="2"/>
      <c r="GIC684" s="2"/>
      <c r="GID684" s="2"/>
      <c r="GIE684" s="2"/>
      <c r="GIF684" s="2"/>
      <c r="GIG684" s="2"/>
      <c r="GIH684" s="2"/>
      <c r="GII684" s="2"/>
      <c r="GIJ684" s="2"/>
      <c r="GIK684" s="2"/>
      <c r="GIL684" s="2"/>
      <c r="GIM684" s="2"/>
      <c r="GIN684" s="2"/>
      <c r="GIO684" s="2"/>
      <c r="GIP684" s="2"/>
      <c r="GIQ684" s="2"/>
      <c r="GIR684" s="2"/>
      <c r="GIS684" s="2"/>
      <c r="GIT684" s="2"/>
      <c r="GIU684" s="2"/>
      <c r="GIV684" s="2"/>
      <c r="GIW684" s="2"/>
      <c r="GIX684" s="2"/>
      <c r="GIY684" s="2"/>
      <c r="GIZ684" s="2"/>
      <c r="GJA684" s="2"/>
      <c r="GJB684" s="2"/>
      <c r="GJC684" s="2"/>
      <c r="GJD684" s="2"/>
      <c r="GJE684" s="2"/>
      <c r="GJF684" s="2"/>
      <c r="GJG684" s="2"/>
      <c r="GJH684" s="2"/>
      <c r="GJI684" s="2"/>
      <c r="GJJ684" s="2"/>
      <c r="GJK684" s="2"/>
      <c r="GJL684" s="2"/>
      <c r="GJM684" s="2"/>
      <c r="GJN684" s="2"/>
      <c r="GJO684" s="2"/>
      <c r="GJP684" s="2"/>
      <c r="GJQ684" s="2"/>
      <c r="GJR684" s="2"/>
      <c r="GJS684" s="2"/>
      <c r="GJT684" s="2"/>
      <c r="GJU684" s="2"/>
      <c r="GJV684" s="2"/>
      <c r="GJW684" s="2"/>
      <c r="GJX684" s="2"/>
      <c r="GJY684" s="2"/>
      <c r="GJZ684" s="2"/>
      <c r="GKA684" s="2"/>
      <c r="GKB684" s="2"/>
      <c r="GKC684" s="2"/>
      <c r="GKD684" s="2"/>
      <c r="GKE684" s="2"/>
      <c r="GKF684" s="2"/>
      <c r="GKG684" s="2"/>
      <c r="GKH684" s="2"/>
      <c r="GKI684" s="2"/>
      <c r="GKJ684" s="2"/>
      <c r="GKK684" s="2"/>
      <c r="GKL684" s="2"/>
      <c r="GKM684" s="2"/>
      <c r="GKN684" s="2"/>
      <c r="GKO684" s="2"/>
      <c r="GKP684" s="2"/>
      <c r="GKQ684" s="2"/>
      <c r="GKR684" s="2"/>
      <c r="GKS684" s="2"/>
      <c r="GKT684" s="2"/>
      <c r="GKU684" s="2"/>
      <c r="GKV684" s="2"/>
      <c r="GKW684" s="2"/>
      <c r="GKX684" s="2"/>
      <c r="GKY684" s="2"/>
      <c r="GKZ684" s="2"/>
      <c r="GLA684" s="2"/>
      <c r="GLB684" s="2"/>
      <c r="GLC684" s="2"/>
      <c r="GLD684" s="2"/>
      <c r="GLE684" s="2"/>
      <c r="GLF684" s="2"/>
      <c r="GLG684" s="2"/>
      <c r="GLH684" s="2"/>
      <c r="GLI684" s="2"/>
      <c r="GLJ684" s="2"/>
      <c r="GLK684" s="2"/>
      <c r="GLL684" s="2"/>
      <c r="GLM684" s="2"/>
      <c r="GLN684" s="2"/>
      <c r="GLO684" s="2"/>
      <c r="GLP684" s="2"/>
      <c r="GLQ684" s="2"/>
      <c r="GLR684" s="2"/>
      <c r="GLS684" s="2"/>
      <c r="GLT684" s="2"/>
      <c r="GLU684" s="2"/>
      <c r="GLV684" s="2"/>
      <c r="GLW684" s="2"/>
      <c r="GLX684" s="2"/>
      <c r="GLY684" s="2"/>
      <c r="GLZ684" s="2"/>
      <c r="GMA684" s="2"/>
      <c r="GMB684" s="2"/>
      <c r="GMC684" s="2"/>
      <c r="GMD684" s="2"/>
      <c r="GME684" s="2"/>
      <c r="GMF684" s="2"/>
      <c r="GMG684" s="2"/>
      <c r="GMH684" s="2"/>
      <c r="GMI684" s="2"/>
      <c r="GMJ684" s="2"/>
      <c r="GMK684" s="2"/>
      <c r="GML684" s="2"/>
      <c r="GMM684" s="2"/>
      <c r="GMN684" s="2"/>
      <c r="GMO684" s="2"/>
      <c r="GMP684" s="2"/>
      <c r="GMQ684" s="2"/>
      <c r="GMR684" s="2"/>
      <c r="GMS684" s="2"/>
      <c r="GMT684" s="2"/>
      <c r="GMU684" s="2"/>
      <c r="GMV684" s="2"/>
      <c r="GMW684" s="2"/>
      <c r="GMX684" s="2"/>
      <c r="GMY684" s="2"/>
      <c r="GMZ684" s="2"/>
      <c r="GNA684" s="2"/>
      <c r="GNB684" s="2"/>
      <c r="GNC684" s="2"/>
      <c r="GND684" s="2"/>
      <c r="GNE684" s="2"/>
      <c r="GNF684" s="2"/>
      <c r="GNG684" s="2"/>
      <c r="GNH684" s="2"/>
      <c r="GNI684" s="2"/>
      <c r="GNJ684" s="2"/>
      <c r="GNK684" s="2"/>
      <c r="GNL684" s="2"/>
      <c r="GNM684" s="2"/>
      <c r="GNN684" s="2"/>
      <c r="GNO684" s="2"/>
      <c r="GNP684" s="2"/>
      <c r="GNQ684" s="2"/>
      <c r="GNR684" s="2"/>
      <c r="GNS684" s="2"/>
      <c r="GNT684" s="2"/>
      <c r="GNU684" s="2"/>
      <c r="GNV684" s="2"/>
      <c r="GNW684" s="2"/>
      <c r="GNX684" s="2"/>
      <c r="GNY684" s="2"/>
      <c r="GNZ684" s="2"/>
      <c r="GOA684" s="2"/>
      <c r="GOB684" s="2"/>
      <c r="GOC684" s="2"/>
      <c r="GOD684" s="2"/>
      <c r="GOE684" s="2"/>
      <c r="GOF684" s="2"/>
      <c r="GOG684" s="2"/>
      <c r="GOH684" s="2"/>
      <c r="GOI684" s="2"/>
      <c r="GOJ684" s="2"/>
      <c r="GOK684" s="2"/>
      <c r="GOL684" s="2"/>
      <c r="GOM684" s="2"/>
      <c r="GON684" s="2"/>
      <c r="GOO684" s="2"/>
      <c r="GOP684" s="2"/>
      <c r="GOQ684" s="2"/>
      <c r="GOR684" s="2"/>
      <c r="GOS684" s="2"/>
      <c r="GOT684" s="2"/>
      <c r="GOU684" s="2"/>
      <c r="GOV684" s="2"/>
      <c r="GOW684" s="2"/>
      <c r="GOX684" s="2"/>
      <c r="GOY684" s="2"/>
      <c r="GOZ684" s="2"/>
      <c r="GPA684" s="2"/>
      <c r="GPB684" s="2"/>
      <c r="GPC684" s="2"/>
      <c r="GPD684" s="2"/>
      <c r="GPE684" s="2"/>
      <c r="GPF684" s="2"/>
      <c r="GPG684" s="2"/>
      <c r="GPH684" s="2"/>
      <c r="GPI684" s="2"/>
      <c r="GPJ684" s="2"/>
      <c r="GPK684" s="2"/>
      <c r="GPL684" s="2"/>
      <c r="GPM684" s="2"/>
      <c r="GPN684" s="2"/>
      <c r="GPO684" s="2"/>
      <c r="GPP684" s="2"/>
      <c r="GPQ684" s="2"/>
      <c r="GPR684" s="2"/>
      <c r="GPS684" s="2"/>
      <c r="GPT684" s="2"/>
      <c r="GPU684" s="2"/>
      <c r="GPV684" s="2"/>
      <c r="GPW684" s="2"/>
      <c r="GPX684" s="2"/>
      <c r="GPY684" s="2"/>
      <c r="GPZ684" s="2"/>
      <c r="GQA684" s="2"/>
      <c r="GQB684" s="2"/>
      <c r="GQC684" s="2"/>
      <c r="GQD684" s="2"/>
      <c r="GQE684" s="2"/>
      <c r="GQF684" s="2"/>
      <c r="GQG684" s="2"/>
      <c r="GQH684" s="2"/>
      <c r="GQI684" s="2"/>
      <c r="GQJ684" s="2"/>
      <c r="GQK684" s="2"/>
      <c r="GQL684" s="2"/>
      <c r="GQM684" s="2"/>
      <c r="GQN684" s="2"/>
      <c r="GQO684" s="2"/>
      <c r="GQP684" s="2"/>
      <c r="GQQ684" s="2"/>
      <c r="GQR684" s="2"/>
      <c r="GQS684" s="2"/>
      <c r="GQT684" s="2"/>
      <c r="GQU684" s="2"/>
      <c r="GQV684" s="2"/>
      <c r="GQW684" s="2"/>
      <c r="GQX684" s="2"/>
      <c r="GQY684" s="2"/>
      <c r="GQZ684" s="2"/>
      <c r="GRA684" s="2"/>
      <c r="GRB684" s="2"/>
      <c r="GRC684" s="2"/>
      <c r="GRD684" s="2"/>
      <c r="GRE684" s="2"/>
      <c r="GRF684" s="2"/>
      <c r="GRG684" s="2"/>
      <c r="GRH684" s="2"/>
      <c r="GRI684" s="2"/>
      <c r="GRJ684" s="2"/>
      <c r="GRK684" s="2"/>
      <c r="GRL684" s="2"/>
      <c r="GRM684" s="2"/>
      <c r="GRN684" s="2"/>
      <c r="GRO684" s="2"/>
      <c r="GRP684" s="2"/>
      <c r="GRQ684" s="2"/>
      <c r="GRR684" s="2"/>
      <c r="GRS684" s="2"/>
      <c r="GRT684" s="2"/>
      <c r="GRU684" s="2"/>
      <c r="GRV684" s="2"/>
      <c r="GRW684" s="2"/>
      <c r="GRX684" s="2"/>
      <c r="GRY684" s="2"/>
      <c r="GRZ684" s="2"/>
      <c r="GSA684" s="2"/>
      <c r="GSB684" s="2"/>
      <c r="GSC684" s="2"/>
      <c r="GSD684" s="2"/>
      <c r="GSE684" s="2"/>
      <c r="GSF684" s="2"/>
      <c r="GSG684" s="2"/>
      <c r="GSH684" s="2"/>
      <c r="GSI684" s="2"/>
      <c r="GSJ684" s="2"/>
      <c r="GSK684" s="2"/>
      <c r="GSL684" s="2"/>
      <c r="GSM684" s="2"/>
      <c r="GSN684" s="2"/>
      <c r="GSO684" s="2"/>
      <c r="GSP684" s="2"/>
      <c r="GSQ684" s="2"/>
      <c r="GSR684" s="2"/>
      <c r="GSS684" s="2"/>
      <c r="GST684" s="2"/>
      <c r="GSU684" s="2"/>
      <c r="GSV684" s="2"/>
      <c r="GSW684" s="2"/>
      <c r="GSX684" s="2"/>
      <c r="GSY684" s="2"/>
      <c r="GSZ684" s="2"/>
      <c r="GTA684" s="2"/>
      <c r="GTB684" s="2"/>
      <c r="GTC684" s="2"/>
      <c r="GTD684" s="2"/>
      <c r="GTE684" s="2"/>
      <c r="GTF684" s="2"/>
      <c r="GTG684" s="2"/>
      <c r="GTH684" s="2"/>
      <c r="GTI684" s="2"/>
      <c r="GTJ684" s="2"/>
      <c r="GTK684" s="2"/>
      <c r="GTL684" s="2"/>
      <c r="GTM684" s="2"/>
      <c r="GTN684" s="2"/>
      <c r="GTO684" s="2"/>
      <c r="GTP684" s="2"/>
      <c r="GTQ684" s="2"/>
      <c r="GTR684" s="2"/>
      <c r="GTS684" s="2"/>
      <c r="GTT684" s="2"/>
      <c r="GTU684" s="2"/>
      <c r="GTV684" s="2"/>
      <c r="GTW684" s="2"/>
      <c r="GTX684" s="2"/>
      <c r="GTY684" s="2"/>
      <c r="GTZ684" s="2"/>
      <c r="GUA684" s="2"/>
      <c r="GUB684" s="2"/>
      <c r="GUC684" s="2"/>
      <c r="GUD684" s="2"/>
      <c r="GUE684" s="2"/>
      <c r="GUF684" s="2"/>
      <c r="GUG684" s="2"/>
      <c r="GUH684" s="2"/>
      <c r="GUI684" s="2"/>
      <c r="GUJ684" s="2"/>
      <c r="GUK684" s="2"/>
      <c r="GUL684" s="2"/>
      <c r="GUM684" s="2"/>
      <c r="GUN684" s="2"/>
      <c r="GUO684" s="2"/>
      <c r="GUP684" s="2"/>
      <c r="GUQ684" s="2"/>
      <c r="GUR684" s="2"/>
      <c r="GUS684" s="2"/>
      <c r="GUT684" s="2"/>
      <c r="GUU684" s="2"/>
      <c r="GUV684" s="2"/>
      <c r="GUW684" s="2"/>
      <c r="GUX684" s="2"/>
      <c r="GUY684" s="2"/>
      <c r="GUZ684" s="2"/>
      <c r="GVA684" s="2"/>
      <c r="GVB684" s="2"/>
      <c r="GVC684" s="2"/>
      <c r="GVD684" s="2"/>
      <c r="GVE684" s="2"/>
      <c r="GVF684" s="2"/>
      <c r="GVG684" s="2"/>
      <c r="GVH684" s="2"/>
      <c r="GVI684" s="2"/>
      <c r="GVJ684" s="2"/>
      <c r="GVK684" s="2"/>
      <c r="GVL684" s="2"/>
      <c r="GVM684" s="2"/>
      <c r="GVN684" s="2"/>
      <c r="GVO684" s="2"/>
      <c r="GVP684" s="2"/>
      <c r="GVQ684" s="2"/>
      <c r="GVR684" s="2"/>
      <c r="GVS684" s="2"/>
      <c r="GVT684" s="2"/>
      <c r="GVU684" s="2"/>
      <c r="GVV684" s="2"/>
      <c r="GVW684" s="2"/>
      <c r="GVX684" s="2"/>
      <c r="GVY684" s="2"/>
      <c r="GVZ684" s="2"/>
      <c r="GWA684" s="2"/>
      <c r="GWB684" s="2"/>
      <c r="GWC684" s="2"/>
      <c r="GWD684" s="2"/>
      <c r="GWE684" s="2"/>
      <c r="GWF684" s="2"/>
      <c r="GWG684" s="2"/>
      <c r="GWH684" s="2"/>
      <c r="GWI684" s="2"/>
      <c r="GWJ684" s="2"/>
      <c r="GWK684" s="2"/>
      <c r="GWL684" s="2"/>
      <c r="GWM684" s="2"/>
      <c r="GWN684" s="2"/>
      <c r="GWO684" s="2"/>
      <c r="GWP684" s="2"/>
      <c r="GWQ684" s="2"/>
      <c r="GWR684" s="2"/>
      <c r="GWS684" s="2"/>
      <c r="GWT684" s="2"/>
      <c r="GWU684" s="2"/>
      <c r="GWV684" s="2"/>
      <c r="GWW684" s="2"/>
      <c r="GWX684" s="2"/>
      <c r="GWY684" s="2"/>
      <c r="GWZ684" s="2"/>
      <c r="GXA684" s="2"/>
      <c r="GXB684" s="2"/>
      <c r="GXC684" s="2"/>
      <c r="GXD684" s="2"/>
      <c r="GXE684" s="2"/>
      <c r="GXF684" s="2"/>
      <c r="GXG684" s="2"/>
      <c r="GXH684" s="2"/>
      <c r="GXI684" s="2"/>
      <c r="GXJ684" s="2"/>
      <c r="GXK684" s="2"/>
      <c r="GXL684" s="2"/>
      <c r="GXM684" s="2"/>
      <c r="GXN684" s="2"/>
      <c r="GXO684" s="2"/>
      <c r="GXP684" s="2"/>
      <c r="GXQ684" s="2"/>
      <c r="GXR684" s="2"/>
      <c r="GXS684" s="2"/>
      <c r="GXT684" s="2"/>
      <c r="GXU684" s="2"/>
      <c r="GXV684" s="2"/>
      <c r="GXW684" s="2"/>
      <c r="GXX684" s="2"/>
      <c r="GXY684" s="2"/>
      <c r="GXZ684" s="2"/>
      <c r="GYA684" s="2"/>
      <c r="GYB684" s="2"/>
      <c r="GYC684" s="2"/>
      <c r="GYD684" s="2"/>
      <c r="GYE684" s="2"/>
      <c r="GYF684" s="2"/>
      <c r="GYG684" s="2"/>
      <c r="GYH684" s="2"/>
      <c r="GYI684" s="2"/>
      <c r="GYJ684" s="2"/>
      <c r="GYK684" s="2"/>
      <c r="GYL684" s="2"/>
      <c r="GYM684" s="2"/>
      <c r="GYN684" s="2"/>
      <c r="GYO684" s="2"/>
      <c r="GYP684" s="2"/>
      <c r="GYQ684" s="2"/>
      <c r="GYR684" s="2"/>
      <c r="GYS684" s="2"/>
      <c r="GYT684" s="2"/>
      <c r="GYU684" s="2"/>
      <c r="GYV684" s="2"/>
      <c r="GYW684" s="2"/>
      <c r="GYX684" s="2"/>
      <c r="GYY684" s="2"/>
      <c r="GYZ684" s="2"/>
      <c r="GZA684" s="2"/>
      <c r="GZB684" s="2"/>
      <c r="GZC684" s="2"/>
      <c r="GZD684" s="2"/>
      <c r="GZE684" s="2"/>
      <c r="GZF684" s="2"/>
      <c r="GZG684" s="2"/>
      <c r="GZH684" s="2"/>
      <c r="GZI684" s="2"/>
      <c r="GZJ684" s="2"/>
      <c r="GZK684" s="2"/>
      <c r="GZL684" s="2"/>
      <c r="GZM684" s="2"/>
      <c r="GZN684" s="2"/>
      <c r="GZO684" s="2"/>
      <c r="GZP684" s="2"/>
      <c r="GZQ684" s="2"/>
      <c r="GZR684" s="2"/>
      <c r="GZS684" s="2"/>
      <c r="GZT684" s="2"/>
      <c r="GZU684" s="2"/>
      <c r="GZV684" s="2"/>
      <c r="GZW684" s="2"/>
      <c r="GZX684" s="2"/>
      <c r="GZY684" s="2"/>
      <c r="GZZ684" s="2"/>
      <c r="HAA684" s="2"/>
      <c r="HAB684" s="2"/>
      <c r="HAC684" s="2"/>
      <c r="HAD684" s="2"/>
      <c r="HAE684" s="2"/>
      <c r="HAF684" s="2"/>
      <c r="HAG684" s="2"/>
      <c r="HAH684" s="2"/>
      <c r="HAI684" s="2"/>
      <c r="HAJ684" s="2"/>
      <c r="HAK684" s="2"/>
      <c r="HAL684" s="2"/>
      <c r="HAM684" s="2"/>
      <c r="HAN684" s="2"/>
      <c r="HAO684" s="2"/>
      <c r="HAP684" s="2"/>
      <c r="HAQ684" s="2"/>
      <c r="HAR684" s="2"/>
      <c r="HAS684" s="2"/>
      <c r="HAT684" s="2"/>
      <c r="HAU684" s="2"/>
      <c r="HAV684" s="2"/>
      <c r="HAW684" s="2"/>
      <c r="HAX684" s="2"/>
      <c r="HAY684" s="2"/>
      <c r="HAZ684" s="2"/>
      <c r="HBA684" s="2"/>
      <c r="HBB684" s="2"/>
      <c r="HBC684" s="2"/>
      <c r="HBD684" s="2"/>
      <c r="HBE684" s="2"/>
      <c r="HBF684" s="2"/>
      <c r="HBG684" s="2"/>
      <c r="HBH684" s="2"/>
      <c r="HBI684" s="2"/>
      <c r="HBJ684" s="2"/>
      <c r="HBK684" s="2"/>
      <c r="HBL684" s="2"/>
      <c r="HBM684" s="2"/>
      <c r="HBN684" s="2"/>
      <c r="HBO684" s="2"/>
      <c r="HBP684" s="2"/>
      <c r="HBQ684" s="2"/>
      <c r="HBR684" s="2"/>
      <c r="HBS684" s="2"/>
      <c r="HBT684" s="2"/>
      <c r="HBU684" s="2"/>
      <c r="HBV684" s="2"/>
      <c r="HBW684" s="2"/>
      <c r="HBX684" s="2"/>
      <c r="HBY684" s="2"/>
      <c r="HBZ684" s="2"/>
      <c r="HCA684" s="2"/>
      <c r="HCB684" s="2"/>
      <c r="HCC684" s="2"/>
      <c r="HCD684" s="2"/>
      <c r="HCE684" s="2"/>
      <c r="HCF684" s="2"/>
      <c r="HCG684" s="2"/>
      <c r="HCH684" s="2"/>
      <c r="HCI684" s="2"/>
      <c r="HCJ684" s="2"/>
      <c r="HCK684" s="2"/>
      <c r="HCL684" s="2"/>
      <c r="HCM684" s="2"/>
      <c r="HCN684" s="2"/>
      <c r="HCO684" s="2"/>
      <c r="HCP684" s="2"/>
      <c r="HCQ684" s="2"/>
      <c r="HCR684" s="2"/>
      <c r="HCS684" s="2"/>
      <c r="HCT684" s="2"/>
      <c r="HCU684" s="2"/>
      <c r="HCV684" s="2"/>
      <c r="HCW684" s="2"/>
      <c r="HCX684" s="2"/>
      <c r="HCY684" s="2"/>
      <c r="HCZ684" s="2"/>
      <c r="HDA684" s="2"/>
      <c r="HDB684" s="2"/>
      <c r="HDC684" s="2"/>
      <c r="HDD684" s="2"/>
      <c r="HDE684" s="2"/>
      <c r="HDF684" s="2"/>
      <c r="HDG684" s="2"/>
      <c r="HDH684" s="2"/>
      <c r="HDI684" s="2"/>
      <c r="HDJ684" s="2"/>
      <c r="HDK684" s="2"/>
      <c r="HDL684" s="2"/>
      <c r="HDM684" s="2"/>
      <c r="HDN684" s="2"/>
      <c r="HDO684" s="2"/>
      <c r="HDP684" s="2"/>
      <c r="HDQ684" s="2"/>
      <c r="HDR684" s="2"/>
      <c r="HDS684" s="2"/>
      <c r="HDT684" s="2"/>
      <c r="HDU684" s="2"/>
      <c r="HDV684" s="2"/>
      <c r="HDW684" s="2"/>
      <c r="HDX684" s="2"/>
      <c r="HDY684" s="2"/>
      <c r="HDZ684" s="2"/>
      <c r="HEA684" s="2"/>
      <c r="HEB684" s="2"/>
      <c r="HEC684" s="2"/>
      <c r="HED684" s="2"/>
      <c r="HEE684" s="2"/>
      <c r="HEF684" s="2"/>
      <c r="HEG684" s="2"/>
      <c r="HEH684" s="2"/>
      <c r="HEI684" s="2"/>
      <c r="HEJ684" s="2"/>
      <c r="HEK684" s="2"/>
      <c r="HEL684" s="2"/>
      <c r="HEM684" s="2"/>
      <c r="HEN684" s="2"/>
      <c r="HEO684" s="2"/>
      <c r="HEP684" s="2"/>
      <c r="HEQ684" s="2"/>
      <c r="HER684" s="2"/>
      <c r="HES684" s="2"/>
      <c r="HET684" s="2"/>
      <c r="HEU684" s="2"/>
      <c r="HEV684" s="2"/>
      <c r="HEW684" s="2"/>
      <c r="HEX684" s="2"/>
      <c r="HEY684" s="2"/>
      <c r="HEZ684" s="2"/>
      <c r="HFA684" s="2"/>
      <c r="HFB684" s="2"/>
      <c r="HFC684" s="2"/>
      <c r="HFD684" s="2"/>
      <c r="HFE684" s="2"/>
      <c r="HFF684" s="2"/>
      <c r="HFG684" s="2"/>
      <c r="HFH684" s="2"/>
      <c r="HFI684" s="2"/>
      <c r="HFJ684" s="2"/>
      <c r="HFK684" s="2"/>
      <c r="HFL684" s="2"/>
      <c r="HFM684" s="2"/>
      <c r="HFN684" s="2"/>
      <c r="HFO684" s="2"/>
      <c r="HFP684" s="2"/>
      <c r="HFQ684" s="2"/>
      <c r="HFR684" s="2"/>
      <c r="HFS684" s="2"/>
      <c r="HFT684" s="2"/>
      <c r="HFU684" s="2"/>
      <c r="HFV684" s="2"/>
      <c r="HFW684" s="2"/>
      <c r="HFX684" s="2"/>
      <c r="HFY684" s="2"/>
      <c r="HFZ684" s="2"/>
      <c r="HGA684" s="2"/>
      <c r="HGB684" s="2"/>
      <c r="HGC684" s="2"/>
      <c r="HGD684" s="2"/>
      <c r="HGE684" s="2"/>
      <c r="HGF684" s="2"/>
      <c r="HGG684" s="2"/>
      <c r="HGH684" s="2"/>
      <c r="HGI684" s="2"/>
      <c r="HGJ684" s="2"/>
      <c r="HGK684" s="2"/>
      <c r="HGL684" s="2"/>
      <c r="HGM684" s="2"/>
      <c r="HGN684" s="2"/>
      <c r="HGO684" s="2"/>
      <c r="HGP684" s="2"/>
      <c r="HGQ684" s="2"/>
      <c r="HGR684" s="2"/>
      <c r="HGS684" s="2"/>
      <c r="HGT684" s="2"/>
      <c r="HGU684" s="2"/>
      <c r="HGV684" s="2"/>
      <c r="HGW684" s="2"/>
      <c r="HGX684" s="2"/>
      <c r="HGY684" s="2"/>
      <c r="HGZ684" s="2"/>
      <c r="HHA684" s="2"/>
      <c r="HHB684" s="2"/>
      <c r="HHC684" s="2"/>
      <c r="HHD684" s="2"/>
      <c r="HHE684" s="2"/>
      <c r="HHF684" s="2"/>
      <c r="HHG684" s="2"/>
      <c r="HHH684" s="2"/>
      <c r="HHI684" s="2"/>
      <c r="HHJ684" s="2"/>
      <c r="HHK684" s="2"/>
      <c r="HHL684" s="2"/>
      <c r="HHM684" s="2"/>
      <c r="HHN684" s="2"/>
      <c r="HHO684" s="2"/>
      <c r="HHP684" s="2"/>
      <c r="HHQ684" s="2"/>
      <c r="HHR684" s="2"/>
      <c r="HHS684" s="2"/>
      <c r="HHT684" s="2"/>
      <c r="HHU684" s="2"/>
      <c r="HHV684" s="2"/>
      <c r="HHW684" s="2"/>
      <c r="HHX684" s="2"/>
      <c r="HHY684" s="2"/>
      <c r="HHZ684" s="2"/>
      <c r="HIA684" s="2"/>
      <c r="HIB684" s="2"/>
      <c r="HIC684" s="2"/>
      <c r="HID684" s="2"/>
      <c r="HIE684" s="2"/>
      <c r="HIF684" s="2"/>
      <c r="HIG684" s="2"/>
      <c r="HIH684" s="2"/>
      <c r="HII684" s="2"/>
      <c r="HIJ684" s="2"/>
      <c r="HIK684" s="2"/>
      <c r="HIL684" s="2"/>
      <c r="HIM684" s="2"/>
      <c r="HIN684" s="2"/>
      <c r="HIO684" s="2"/>
      <c r="HIP684" s="2"/>
      <c r="HIQ684" s="2"/>
      <c r="HIR684" s="2"/>
      <c r="HIS684" s="2"/>
      <c r="HIT684" s="2"/>
      <c r="HIU684" s="2"/>
      <c r="HIV684" s="2"/>
      <c r="HIW684" s="2"/>
      <c r="HIX684" s="2"/>
      <c r="HIY684" s="2"/>
      <c r="HIZ684" s="2"/>
      <c r="HJA684" s="2"/>
      <c r="HJB684" s="2"/>
      <c r="HJC684" s="2"/>
      <c r="HJD684" s="2"/>
      <c r="HJE684" s="2"/>
      <c r="HJF684" s="2"/>
      <c r="HJG684" s="2"/>
      <c r="HJH684" s="2"/>
      <c r="HJI684" s="2"/>
      <c r="HJJ684" s="2"/>
      <c r="HJK684" s="2"/>
      <c r="HJL684" s="2"/>
      <c r="HJM684" s="2"/>
      <c r="HJN684" s="2"/>
      <c r="HJO684" s="2"/>
      <c r="HJP684" s="2"/>
      <c r="HJQ684" s="2"/>
      <c r="HJR684" s="2"/>
      <c r="HJS684" s="2"/>
      <c r="HJT684" s="2"/>
      <c r="HJU684" s="2"/>
      <c r="HJV684" s="2"/>
      <c r="HJW684" s="2"/>
      <c r="HJX684" s="2"/>
      <c r="HJY684" s="2"/>
      <c r="HJZ684" s="2"/>
      <c r="HKA684" s="2"/>
      <c r="HKB684" s="2"/>
      <c r="HKC684" s="2"/>
      <c r="HKD684" s="2"/>
      <c r="HKE684" s="2"/>
      <c r="HKF684" s="2"/>
      <c r="HKG684" s="2"/>
      <c r="HKH684" s="2"/>
      <c r="HKI684" s="2"/>
      <c r="HKJ684" s="2"/>
      <c r="HKK684" s="2"/>
      <c r="HKL684" s="2"/>
      <c r="HKM684" s="2"/>
      <c r="HKN684" s="2"/>
      <c r="HKO684" s="2"/>
      <c r="HKP684" s="2"/>
      <c r="HKQ684" s="2"/>
      <c r="HKR684" s="2"/>
      <c r="HKS684" s="2"/>
      <c r="HKT684" s="2"/>
      <c r="HKU684" s="2"/>
      <c r="HKV684" s="2"/>
      <c r="HKW684" s="2"/>
      <c r="HKX684" s="2"/>
      <c r="HKY684" s="2"/>
      <c r="HKZ684" s="2"/>
      <c r="HLA684" s="2"/>
      <c r="HLB684" s="2"/>
      <c r="HLC684" s="2"/>
      <c r="HLD684" s="2"/>
      <c r="HLE684" s="2"/>
      <c r="HLF684" s="2"/>
      <c r="HLG684" s="2"/>
      <c r="HLH684" s="2"/>
      <c r="HLI684" s="2"/>
      <c r="HLJ684" s="2"/>
      <c r="HLK684" s="2"/>
      <c r="HLL684" s="2"/>
      <c r="HLM684" s="2"/>
      <c r="HLN684" s="2"/>
      <c r="HLO684" s="2"/>
      <c r="HLP684" s="2"/>
      <c r="HLQ684" s="2"/>
      <c r="HLR684" s="2"/>
      <c r="HLS684" s="2"/>
      <c r="HLT684" s="2"/>
      <c r="HLU684" s="2"/>
      <c r="HLV684" s="2"/>
      <c r="HLW684" s="2"/>
      <c r="HLX684" s="2"/>
      <c r="HLY684" s="2"/>
      <c r="HLZ684" s="2"/>
      <c r="HMA684" s="2"/>
      <c r="HMB684" s="2"/>
      <c r="HMC684" s="2"/>
      <c r="HMD684" s="2"/>
      <c r="HME684" s="2"/>
      <c r="HMF684" s="2"/>
      <c r="HMG684" s="2"/>
      <c r="HMH684" s="2"/>
      <c r="HMI684" s="2"/>
      <c r="HMJ684" s="2"/>
      <c r="HMK684" s="2"/>
      <c r="HML684" s="2"/>
      <c r="HMM684" s="2"/>
      <c r="HMN684" s="2"/>
      <c r="HMO684" s="2"/>
      <c r="HMP684" s="2"/>
      <c r="HMQ684" s="2"/>
      <c r="HMR684" s="2"/>
      <c r="HMS684" s="2"/>
      <c r="HMT684" s="2"/>
      <c r="HMU684" s="2"/>
      <c r="HMV684" s="2"/>
      <c r="HMW684" s="2"/>
      <c r="HMX684" s="2"/>
      <c r="HMY684" s="2"/>
      <c r="HMZ684" s="2"/>
      <c r="HNA684" s="2"/>
      <c r="HNB684" s="2"/>
      <c r="HNC684" s="2"/>
      <c r="HND684" s="2"/>
      <c r="HNE684" s="2"/>
      <c r="HNF684" s="2"/>
      <c r="HNG684" s="2"/>
      <c r="HNH684" s="2"/>
      <c r="HNI684" s="2"/>
      <c r="HNJ684" s="2"/>
      <c r="HNK684" s="2"/>
      <c r="HNL684" s="2"/>
      <c r="HNM684" s="2"/>
      <c r="HNN684" s="2"/>
      <c r="HNO684" s="2"/>
      <c r="HNP684" s="2"/>
      <c r="HNQ684" s="2"/>
      <c r="HNR684" s="2"/>
      <c r="HNS684" s="2"/>
      <c r="HNT684" s="2"/>
      <c r="HNU684" s="2"/>
      <c r="HNV684" s="2"/>
      <c r="HNW684" s="2"/>
      <c r="HNX684" s="2"/>
      <c r="HNY684" s="2"/>
      <c r="HNZ684" s="2"/>
      <c r="HOA684" s="2"/>
      <c r="HOB684" s="2"/>
      <c r="HOC684" s="2"/>
      <c r="HOD684" s="2"/>
      <c r="HOE684" s="2"/>
      <c r="HOF684" s="2"/>
      <c r="HOG684" s="2"/>
      <c r="HOH684" s="2"/>
      <c r="HOI684" s="2"/>
      <c r="HOJ684" s="2"/>
      <c r="HOK684" s="2"/>
      <c r="HOL684" s="2"/>
      <c r="HOM684" s="2"/>
      <c r="HON684" s="2"/>
      <c r="HOO684" s="2"/>
      <c r="HOP684" s="2"/>
      <c r="HOQ684" s="2"/>
      <c r="HOR684" s="2"/>
      <c r="HOS684" s="2"/>
      <c r="HOT684" s="2"/>
      <c r="HOU684" s="2"/>
      <c r="HOV684" s="2"/>
      <c r="HOW684" s="2"/>
      <c r="HOX684" s="2"/>
      <c r="HOY684" s="2"/>
      <c r="HOZ684" s="2"/>
      <c r="HPA684" s="2"/>
      <c r="HPB684" s="2"/>
      <c r="HPC684" s="2"/>
      <c r="HPD684" s="2"/>
      <c r="HPE684" s="2"/>
      <c r="HPF684" s="2"/>
      <c r="HPG684" s="2"/>
      <c r="HPH684" s="2"/>
      <c r="HPI684" s="2"/>
      <c r="HPJ684" s="2"/>
      <c r="HPK684" s="2"/>
      <c r="HPL684" s="2"/>
      <c r="HPM684" s="2"/>
      <c r="HPN684" s="2"/>
      <c r="HPO684" s="2"/>
      <c r="HPP684" s="2"/>
      <c r="HPQ684" s="2"/>
      <c r="HPR684" s="2"/>
      <c r="HPS684" s="2"/>
      <c r="HPT684" s="2"/>
      <c r="HPU684" s="2"/>
      <c r="HPV684" s="2"/>
      <c r="HPW684" s="2"/>
      <c r="HPX684" s="2"/>
      <c r="HPY684" s="2"/>
      <c r="HPZ684" s="2"/>
      <c r="HQA684" s="2"/>
      <c r="HQB684" s="2"/>
      <c r="HQC684" s="2"/>
      <c r="HQD684" s="2"/>
      <c r="HQE684" s="2"/>
      <c r="HQF684" s="2"/>
      <c r="HQG684" s="2"/>
      <c r="HQH684" s="2"/>
      <c r="HQI684" s="2"/>
      <c r="HQJ684" s="2"/>
      <c r="HQK684" s="2"/>
      <c r="HQL684" s="2"/>
      <c r="HQM684" s="2"/>
      <c r="HQN684" s="2"/>
      <c r="HQO684" s="2"/>
      <c r="HQP684" s="2"/>
      <c r="HQQ684" s="2"/>
      <c r="HQR684" s="2"/>
      <c r="HQS684" s="2"/>
      <c r="HQT684" s="2"/>
      <c r="HQU684" s="2"/>
      <c r="HQV684" s="2"/>
      <c r="HQW684" s="2"/>
      <c r="HQX684" s="2"/>
      <c r="HQY684" s="2"/>
      <c r="HQZ684" s="2"/>
      <c r="HRA684" s="2"/>
      <c r="HRB684" s="2"/>
      <c r="HRC684" s="2"/>
      <c r="HRD684" s="2"/>
      <c r="HRE684" s="2"/>
      <c r="HRF684" s="2"/>
      <c r="HRG684" s="2"/>
      <c r="HRH684" s="2"/>
      <c r="HRI684" s="2"/>
      <c r="HRJ684" s="2"/>
      <c r="HRK684" s="2"/>
      <c r="HRL684" s="2"/>
      <c r="HRM684" s="2"/>
      <c r="HRN684" s="2"/>
      <c r="HRO684" s="2"/>
      <c r="HRP684" s="2"/>
      <c r="HRQ684" s="2"/>
      <c r="HRR684" s="2"/>
      <c r="HRS684" s="2"/>
      <c r="HRT684" s="2"/>
      <c r="HRU684" s="2"/>
      <c r="HRV684" s="2"/>
      <c r="HRW684" s="2"/>
      <c r="HRX684" s="2"/>
      <c r="HRY684" s="2"/>
      <c r="HRZ684" s="2"/>
      <c r="HSA684" s="2"/>
      <c r="HSB684" s="2"/>
      <c r="HSC684" s="2"/>
      <c r="HSD684" s="2"/>
      <c r="HSE684" s="2"/>
      <c r="HSF684" s="2"/>
      <c r="HSG684" s="2"/>
      <c r="HSH684" s="2"/>
      <c r="HSI684" s="2"/>
      <c r="HSJ684" s="2"/>
      <c r="HSK684" s="2"/>
      <c r="HSL684" s="2"/>
      <c r="HSM684" s="2"/>
      <c r="HSN684" s="2"/>
      <c r="HSO684" s="2"/>
      <c r="HSP684" s="2"/>
      <c r="HSQ684" s="2"/>
      <c r="HSR684" s="2"/>
      <c r="HSS684" s="2"/>
      <c r="HST684" s="2"/>
      <c r="HSU684" s="2"/>
      <c r="HSV684" s="2"/>
      <c r="HSW684" s="2"/>
      <c r="HSX684" s="2"/>
      <c r="HSY684" s="2"/>
      <c r="HSZ684" s="2"/>
      <c r="HTA684" s="2"/>
      <c r="HTB684" s="2"/>
      <c r="HTC684" s="2"/>
      <c r="HTD684" s="2"/>
      <c r="HTE684" s="2"/>
      <c r="HTF684" s="2"/>
      <c r="HTG684" s="2"/>
      <c r="HTH684" s="2"/>
      <c r="HTI684" s="2"/>
      <c r="HTJ684" s="2"/>
      <c r="HTK684" s="2"/>
      <c r="HTL684" s="2"/>
      <c r="HTM684" s="2"/>
      <c r="HTN684" s="2"/>
      <c r="HTO684" s="2"/>
      <c r="HTP684" s="2"/>
      <c r="HTQ684" s="2"/>
      <c r="HTR684" s="2"/>
      <c r="HTS684" s="2"/>
      <c r="HTT684" s="2"/>
      <c r="HTU684" s="2"/>
      <c r="HTV684" s="2"/>
      <c r="HTW684" s="2"/>
      <c r="HTX684" s="2"/>
      <c r="HTY684" s="2"/>
      <c r="HTZ684" s="2"/>
      <c r="HUA684" s="2"/>
      <c r="HUB684" s="2"/>
      <c r="HUC684" s="2"/>
      <c r="HUD684" s="2"/>
      <c r="HUE684" s="2"/>
      <c r="HUF684" s="2"/>
      <c r="HUG684" s="2"/>
      <c r="HUH684" s="2"/>
      <c r="HUI684" s="2"/>
      <c r="HUJ684" s="2"/>
      <c r="HUK684" s="2"/>
      <c r="HUL684" s="2"/>
      <c r="HUM684" s="2"/>
      <c r="HUN684" s="2"/>
      <c r="HUO684" s="2"/>
      <c r="HUP684" s="2"/>
      <c r="HUQ684" s="2"/>
      <c r="HUR684" s="2"/>
      <c r="HUS684" s="2"/>
      <c r="HUT684" s="2"/>
      <c r="HUU684" s="2"/>
      <c r="HUV684" s="2"/>
      <c r="HUW684" s="2"/>
      <c r="HUX684" s="2"/>
      <c r="HUY684" s="2"/>
      <c r="HUZ684" s="2"/>
      <c r="HVA684" s="2"/>
      <c r="HVB684" s="2"/>
      <c r="HVC684" s="2"/>
      <c r="HVD684" s="2"/>
      <c r="HVE684" s="2"/>
      <c r="HVF684" s="2"/>
      <c r="HVG684" s="2"/>
      <c r="HVH684" s="2"/>
      <c r="HVI684" s="2"/>
      <c r="HVJ684" s="2"/>
      <c r="HVK684" s="2"/>
      <c r="HVL684" s="2"/>
      <c r="HVM684" s="2"/>
      <c r="HVN684" s="2"/>
      <c r="HVO684" s="2"/>
      <c r="HVP684" s="2"/>
      <c r="HVQ684" s="2"/>
      <c r="HVR684" s="2"/>
      <c r="HVS684" s="2"/>
      <c r="HVT684" s="2"/>
      <c r="HVU684" s="2"/>
      <c r="HVV684" s="2"/>
      <c r="HVW684" s="2"/>
      <c r="HVX684" s="2"/>
      <c r="HVY684" s="2"/>
      <c r="HVZ684" s="2"/>
      <c r="HWA684" s="2"/>
      <c r="HWB684" s="2"/>
      <c r="HWC684" s="2"/>
      <c r="HWD684" s="2"/>
      <c r="HWE684" s="2"/>
      <c r="HWF684" s="2"/>
      <c r="HWG684" s="2"/>
      <c r="HWH684" s="2"/>
      <c r="HWI684" s="2"/>
      <c r="HWJ684" s="2"/>
      <c r="HWK684" s="2"/>
      <c r="HWL684" s="2"/>
      <c r="HWM684" s="2"/>
      <c r="HWN684" s="2"/>
      <c r="HWO684" s="2"/>
      <c r="HWP684" s="2"/>
      <c r="HWQ684" s="2"/>
      <c r="HWR684" s="2"/>
      <c r="HWS684" s="2"/>
      <c r="HWT684" s="2"/>
      <c r="HWU684" s="2"/>
      <c r="HWV684" s="2"/>
      <c r="HWW684" s="2"/>
      <c r="HWX684" s="2"/>
      <c r="HWY684" s="2"/>
      <c r="HWZ684" s="2"/>
      <c r="HXA684" s="2"/>
      <c r="HXB684" s="2"/>
      <c r="HXC684" s="2"/>
      <c r="HXD684" s="2"/>
      <c r="HXE684" s="2"/>
      <c r="HXF684" s="2"/>
      <c r="HXG684" s="2"/>
      <c r="HXH684" s="2"/>
      <c r="HXI684" s="2"/>
      <c r="HXJ684" s="2"/>
      <c r="HXK684" s="2"/>
      <c r="HXL684" s="2"/>
      <c r="HXM684" s="2"/>
      <c r="HXN684" s="2"/>
      <c r="HXO684" s="2"/>
      <c r="HXP684" s="2"/>
      <c r="HXQ684" s="2"/>
      <c r="HXR684" s="2"/>
      <c r="HXS684" s="2"/>
      <c r="HXT684" s="2"/>
      <c r="HXU684" s="2"/>
      <c r="HXV684" s="2"/>
      <c r="HXW684" s="2"/>
      <c r="HXX684" s="2"/>
      <c r="HXY684" s="2"/>
      <c r="HXZ684" s="2"/>
      <c r="HYA684" s="2"/>
      <c r="HYB684" s="2"/>
      <c r="HYC684" s="2"/>
      <c r="HYD684" s="2"/>
      <c r="HYE684" s="2"/>
      <c r="HYF684" s="2"/>
      <c r="HYG684" s="2"/>
      <c r="HYH684" s="2"/>
      <c r="HYI684" s="2"/>
      <c r="HYJ684" s="2"/>
      <c r="HYK684" s="2"/>
      <c r="HYL684" s="2"/>
      <c r="HYM684" s="2"/>
      <c r="HYN684" s="2"/>
      <c r="HYO684" s="2"/>
      <c r="HYP684" s="2"/>
      <c r="HYQ684" s="2"/>
      <c r="HYR684" s="2"/>
      <c r="HYS684" s="2"/>
      <c r="HYT684" s="2"/>
      <c r="HYU684" s="2"/>
      <c r="HYV684" s="2"/>
      <c r="HYW684" s="2"/>
      <c r="HYX684" s="2"/>
      <c r="HYY684" s="2"/>
      <c r="HYZ684" s="2"/>
      <c r="HZA684" s="2"/>
      <c r="HZB684" s="2"/>
      <c r="HZC684" s="2"/>
      <c r="HZD684" s="2"/>
      <c r="HZE684" s="2"/>
      <c r="HZF684" s="2"/>
      <c r="HZG684" s="2"/>
      <c r="HZH684" s="2"/>
      <c r="HZI684" s="2"/>
      <c r="HZJ684" s="2"/>
      <c r="HZK684" s="2"/>
      <c r="HZL684" s="2"/>
      <c r="HZM684" s="2"/>
      <c r="HZN684" s="2"/>
      <c r="HZO684" s="2"/>
      <c r="HZP684" s="2"/>
      <c r="HZQ684" s="2"/>
      <c r="HZR684" s="2"/>
      <c r="HZS684" s="2"/>
      <c r="HZT684" s="2"/>
      <c r="HZU684" s="2"/>
      <c r="HZV684" s="2"/>
      <c r="HZW684" s="2"/>
      <c r="HZX684" s="2"/>
      <c r="HZY684" s="2"/>
      <c r="HZZ684" s="2"/>
      <c r="IAA684" s="2"/>
      <c r="IAB684" s="2"/>
      <c r="IAC684" s="2"/>
      <c r="IAD684" s="2"/>
      <c r="IAE684" s="2"/>
      <c r="IAF684" s="2"/>
      <c r="IAG684" s="2"/>
      <c r="IAH684" s="2"/>
      <c r="IAI684" s="2"/>
      <c r="IAJ684" s="2"/>
      <c r="IAK684" s="2"/>
      <c r="IAL684" s="2"/>
      <c r="IAM684" s="2"/>
      <c r="IAN684" s="2"/>
      <c r="IAO684" s="2"/>
      <c r="IAP684" s="2"/>
      <c r="IAQ684" s="2"/>
      <c r="IAR684" s="2"/>
      <c r="IAS684" s="2"/>
      <c r="IAT684" s="2"/>
      <c r="IAU684" s="2"/>
      <c r="IAV684" s="2"/>
      <c r="IAW684" s="2"/>
      <c r="IAX684" s="2"/>
      <c r="IAY684" s="2"/>
      <c r="IAZ684" s="2"/>
      <c r="IBA684" s="2"/>
      <c r="IBB684" s="2"/>
      <c r="IBC684" s="2"/>
      <c r="IBD684" s="2"/>
      <c r="IBE684" s="2"/>
      <c r="IBF684" s="2"/>
      <c r="IBG684" s="2"/>
      <c r="IBH684" s="2"/>
      <c r="IBI684" s="2"/>
      <c r="IBJ684" s="2"/>
      <c r="IBK684" s="2"/>
      <c r="IBL684" s="2"/>
      <c r="IBM684" s="2"/>
      <c r="IBN684" s="2"/>
      <c r="IBO684" s="2"/>
      <c r="IBP684" s="2"/>
      <c r="IBQ684" s="2"/>
      <c r="IBR684" s="2"/>
      <c r="IBS684" s="2"/>
      <c r="IBT684" s="2"/>
      <c r="IBU684" s="2"/>
      <c r="IBV684" s="2"/>
      <c r="IBW684" s="2"/>
      <c r="IBX684" s="2"/>
      <c r="IBY684" s="2"/>
      <c r="IBZ684" s="2"/>
      <c r="ICA684" s="2"/>
      <c r="ICB684" s="2"/>
      <c r="ICC684" s="2"/>
      <c r="ICD684" s="2"/>
      <c r="ICE684" s="2"/>
      <c r="ICF684" s="2"/>
      <c r="ICG684" s="2"/>
      <c r="ICH684" s="2"/>
      <c r="ICI684" s="2"/>
      <c r="ICJ684" s="2"/>
      <c r="ICK684" s="2"/>
      <c r="ICL684" s="2"/>
      <c r="ICM684" s="2"/>
      <c r="ICN684" s="2"/>
      <c r="ICO684" s="2"/>
      <c r="ICP684" s="2"/>
      <c r="ICQ684" s="2"/>
      <c r="ICR684" s="2"/>
      <c r="ICS684" s="2"/>
      <c r="ICT684" s="2"/>
      <c r="ICU684" s="2"/>
      <c r="ICV684" s="2"/>
      <c r="ICW684" s="2"/>
      <c r="ICX684" s="2"/>
      <c r="ICY684" s="2"/>
      <c r="ICZ684" s="2"/>
      <c r="IDA684" s="2"/>
      <c r="IDB684" s="2"/>
      <c r="IDC684" s="2"/>
      <c r="IDD684" s="2"/>
      <c r="IDE684" s="2"/>
      <c r="IDF684" s="2"/>
      <c r="IDG684" s="2"/>
      <c r="IDH684" s="2"/>
      <c r="IDI684" s="2"/>
      <c r="IDJ684" s="2"/>
      <c r="IDK684" s="2"/>
      <c r="IDL684" s="2"/>
      <c r="IDM684" s="2"/>
      <c r="IDN684" s="2"/>
      <c r="IDO684" s="2"/>
      <c r="IDP684" s="2"/>
      <c r="IDQ684" s="2"/>
      <c r="IDR684" s="2"/>
      <c r="IDS684" s="2"/>
      <c r="IDT684" s="2"/>
      <c r="IDU684" s="2"/>
      <c r="IDV684" s="2"/>
      <c r="IDW684" s="2"/>
      <c r="IDX684" s="2"/>
      <c r="IDY684" s="2"/>
      <c r="IDZ684" s="2"/>
      <c r="IEA684" s="2"/>
      <c r="IEB684" s="2"/>
      <c r="IEC684" s="2"/>
      <c r="IED684" s="2"/>
      <c r="IEE684" s="2"/>
      <c r="IEF684" s="2"/>
      <c r="IEG684" s="2"/>
      <c r="IEH684" s="2"/>
      <c r="IEI684" s="2"/>
      <c r="IEJ684" s="2"/>
      <c r="IEK684" s="2"/>
      <c r="IEL684" s="2"/>
      <c r="IEM684" s="2"/>
      <c r="IEN684" s="2"/>
      <c r="IEO684" s="2"/>
      <c r="IEP684" s="2"/>
      <c r="IEQ684" s="2"/>
      <c r="IER684" s="2"/>
      <c r="IES684" s="2"/>
      <c r="IET684" s="2"/>
      <c r="IEU684" s="2"/>
      <c r="IEV684" s="2"/>
      <c r="IEW684" s="2"/>
      <c r="IEX684" s="2"/>
      <c r="IEY684" s="2"/>
      <c r="IEZ684" s="2"/>
      <c r="IFA684" s="2"/>
      <c r="IFB684" s="2"/>
      <c r="IFC684" s="2"/>
      <c r="IFD684" s="2"/>
      <c r="IFE684" s="2"/>
      <c r="IFF684" s="2"/>
      <c r="IFG684" s="2"/>
      <c r="IFH684" s="2"/>
      <c r="IFI684" s="2"/>
      <c r="IFJ684" s="2"/>
      <c r="IFK684" s="2"/>
      <c r="IFL684" s="2"/>
      <c r="IFM684" s="2"/>
      <c r="IFN684" s="2"/>
      <c r="IFO684" s="2"/>
      <c r="IFP684" s="2"/>
      <c r="IFQ684" s="2"/>
      <c r="IFR684" s="2"/>
      <c r="IFS684" s="2"/>
      <c r="IFT684" s="2"/>
      <c r="IFU684" s="2"/>
      <c r="IFV684" s="2"/>
      <c r="IFW684" s="2"/>
      <c r="IFX684" s="2"/>
      <c r="IFY684" s="2"/>
      <c r="IFZ684" s="2"/>
      <c r="IGA684" s="2"/>
      <c r="IGB684" s="2"/>
      <c r="IGC684" s="2"/>
      <c r="IGD684" s="2"/>
      <c r="IGE684" s="2"/>
      <c r="IGF684" s="2"/>
      <c r="IGG684" s="2"/>
      <c r="IGH684" s="2"/>
      <c r="IGI684" s="2"/>
      <c r="IGJ684" s="2"/>
      <c r="IGK684" s="2"/>
      <c r="IGL684" s="2"/>
      <c r="IGM684" s="2"/>
      <c r="IGN684" s="2"/>
      <c r="IGO684" s="2"/>
      <c r="IGP684" s="2"/>
      <c r="IGQ684" s="2"/>
      <c r="IGR684" s="2"/>
      <c r="IGS684" s="2"/>
      <c r="IGT684" s="2"/>
      <c r="IGU684" s="2"/>
      <c r="IGV684" s="2"/>
      <c r="IGW684" s="2"/>
      <c r="IGX684" s="2"/>
      <c r="IGY684" s="2"/>
      <c r="IGZ684" s="2"/>
      <c r="IHA684" s="2"/>
      <c r="IHB684" s="2"/>
      <c r="IHC684" s="2"/>
      <c r="IHD684" s="2"/>
      <c r="IHE684" s="2"/>
      <c r="IHF684" s="2"/>
      <c r="IHG684" s="2"/>
      <c r="IHH684" s="2"/>
      <c r="IHI684" s="2"/>
      <c r="IHJ684" s="2"/>
      <c r="IHK684" s="2"/>
      <c r="IHL684" s="2"/>
      <c r="IHM684" s="2"/>
      <c r="IHN684" s="2"/>
      <c r="IHO684" s="2"/>
      <c r="IHP684" s="2"/>
      <c r="IHQ684" s="2"/>
      <c r="IHR684" s="2"/>
      <c r="IHS684" s="2"/>
      <c r="IHT684" s="2"/>
      <c r="IHU684" s="2"/>
      <c r="IHV684" s="2"/>
      <c r="IHW684" s="2"/>
      <c r="IHX684" s="2"/>
      <c r="IHY684" s="2"/>
      <c r="IHZ684" s="2"/>
      <c r="IIA684" s="2"/>
      <c r="IIB684" s="2"/>
      <c r="IIC684" s="2"/>
      <c r="IID684" s="2"/>
      <c r="IIE684" s="2"/>
      <c r="IIF684" s="2"/>
      <c r="IIG684" s="2"/>
      <c r="IIH684" s="2"/>
      <c r="III684" s="2"/>
      <c r="IIJ684" s="2"/>
      <c r="IIK684" s="2"/>
      <c r="IIL684" s="2"/>
      <c r="IIM684" s="2"/>
      <c r="IIN684" s="2"/>
      <c r="IIO684" s="2"/>
      <c r="IIP684" s="2"/>
      <c r="IIQ684" s="2"/>
      <c r="IIR684" s="2"/>
      <c r="IIS684" s="2"/>
      <c r="IIT684" s="2"/>
      <c r="IIU684" s="2"/>
      <c r="IIV684" s="2"/>
      <c r="IIW684" s="2"/>
      <c r="IIX684" s="2"/>
      <c r="IIY684" s="2"/>
      <c r="IIZ684" s="2"/>
      <c r="IJA684" s="2"/>
      <c r="IJB684" s="2"/>
      <c r="IJC684" s="2"/>
      <c r="IJD684" s="2"/>
      <c r="IJE684" s="2"/>
      <c r="IJF684" s="2"/>
      <c r="IJG684" s="2"/>
      <c r="IJH684" s="2"/>
      <c r="IJI684" s="2"/>
      <c r="IJJ684" s="2"/>
      <c r="IJK684" s="2"/>
      <c r="IJL684" s="2"/>
      <c r="IJM684" s="2"/>
      <c r="IJN684" s="2"/>
      <c r="IJO684" s="2"/>
      <c r="IJP684" s="2"/>
      <c r="IJQ684" s="2"/>
      <c r="IJR684" s="2"/>
      <c r="IJS684" s="2"/>
      <c r="IJT684" s="2"/>
      <c r="IJU684" s="2"/>
      <c r="IJV684" s="2"/>
      <c r="IJW684" s="2"/>
      <c r="IJX684" s="2"/>
      <c r="IJY684" s="2"/>
      <c r="IJZ684" s="2"/>
      <c r="IKA684" s="2"/>
      <c r="IKB684" s="2"/>
      <c r="IKC684" s="2"/>
      <c r="IKD684" s="2"/>
      <c r="IKE684" s="2"/>
      <c r="IKF684" s="2"/>
      <c r="IKG684" s="2"/>
      <c r="IKH684" s="2"/>
      <c r="IKI684" s="2"/>
      <c r="IKJ684" s="2"/>
      <c r="IKK684" s="2"/>
      <c r="IKL684" s="2"/>
      <c r="IKM684" s="2"/>
      <c r="IKN684" s="2"/>
      <c r="IKO684" s="2"/>
      <c r="IKP684" s="2"/>
      <c r="IKQ684" s="2"/>
      <c r="IKR684" s="2"/>
      <c r="IKS684" s="2"/>
      <c r="IKT684" s="2"/>
      <c r="IKU684" s="2"/>
      <c r="IKV684" s="2"/>
      <c r="IKW684" s="2"/>
      <c r="IKX684" s="2"/>
      <c r="IKY684" s="2"/>
      <c r="IKZ684" s="2"/>
      <c r="ILA684" s="2"/>
      <c r="ILB684" s="2"/>
      <c r="ILC684" s="2"/>
      <c r="ILD684" s="2"/>
      <c r="ILE684" s="2"/>
      <c r="ILF684" s="2"/>
      <c r="ILG684" s="2"/>
      <c r="ILH684" s="2"/>
      <c r="ILI684" s="2"/>
      <c r="ILJ684" s="2"/>
      <c r="ILK684" s="2"/>
      <c r="ILL684" s="2"/>
      <c r="ILM684" s="2"/>
      <c r="ILN684" s="2"/>
      <c r="ILO684" s="2"/>
      <c r="ILP684" s="2"/>
      <c r="ILQ684" s="2"/>
      <c r="ILR684" s="2"/>
      <c r="ILS684" s="2"/>
      <c r="ILT684" s="2"/>
      <c r="ILU684" s="2"/>
      <c r="ILV684" s="2"/>
      <c r="ILW684" s="2"/>
      <c r="ILX684" s="2"/>
      <c r="ILY684" s="2"/>
      <c r="ILZ684" s="2"/>
      <c r="IMA684" s="2"/>
      <c r="IMB684" s="2"/>
      <c r="IMC684" s="2"/>
      <c r="IMD684" s="2"/>
      <c r="IME684" s="2"/>
      <c r="IMF684" s="2"/>
      <c r="IMG684" s="2"/>
      <c r="IMH684" s="2"/>
      <c r="IMI684" s="2"/>
      <c r="IMJ684" s="2"/>
      <c r="IMK684" s="2"/>
      <c r="IML684" s="2"/>
      <c r="IMM684" s="2"/>
      <c r="IMN684" s="2"/>
      <c r="IMO684" s="2"/>
      <c r="IMP684" s="2"/>
      <c r="IMQ684" s="2"/>
      <c r="IMR684" s="2"/>
      <c r="IMS684" s="2"/>
      <c r="IMT684" s="2"/>
      <c r="IMU684" s="2"/>
      <c r="IMV684" s="2"/>
      <c r="IMW684" s="2"/>
      <c r="IMX684" s="2"/>
      <c r="IMY684" s="2"/>
      <c r="IMZ684" s="2"/>
      <c r="INA684" s="2"/>
      <c r="INB684" s="2"/>
      <c r="INC684" s="2"/>
      <c r="IND684" s="2"/>
      <c r="INE684" s="2"/>
      <c r="INF684" s="2"/>
      <c r="ING684" s="2"/>
      <c r="INH684" s="2"/>
      <c r="INI684" s="2"/>
      <c r="INJ684" s="2"/>
      <c r="INK684" s="2"/>
      <c r="INL684" s="2"/>
      <c r="INM684" s="2"/>
      <c r="INN684" s="2"/>
      <c r="INO684" s="2"/>
      <c r="INP684" s="2"/>
      <c r="INQ684" s="2"/>
      <c r="INR684" s="2"/>
      <c r="INS684" s="2"/>
      <c r="INT684" s="2"/>
      <c r="INU684" s="2"/>
      <c r="INV684" s="2"/>
      <c r="INW684" s="2"/>
      <c r="INX684" s="2"/>
      <c r="INY684" s="2"/>
      <c r="INZ684" s="2"/>
      <c r="IOA684" s="2"/>
      <c r="IOB684" s="2"/>
      <c r="IOC684" s="2"/>
      <c r="IOD684" s="2"/>
      <c r="IOE684" s="2"/>
      <c r="IOF684" s="2"/>
      <c r="IOG684" s="2"/>
      <c r="IOH684" s="2"/>
      <c r="IOI684" s="2"/>
      <c r="IOJ684" s="2"/>
      <c r="IOK684" s="2"/>
      <c r="IOL684" s="2"/>
      <c r="IOM684" s="2"/>
      <c r="ION684" s="2"/>
      <c r="IOO684" s="2"/>
      <c r="IOP684" s="2"/>
      <c r="IOQ684" s="2"/>
      <c r="IOR684" s="2"/>
      <c r="IOS684" s="2"/>
      <c r="IOT684" s="2"/>
      <c r="IOU684" s="2"/>
      <c r="IOV684" s="2"/>
      <c r="IOW684" s="2"/>
      <c r="IOX684" s="2"/>
      <c r="IOY684" s="2"/>
      <c r="IOZ684" s="2"/>
      <c r="IPA684" s="2"/>
      <c r="IPB684" s="2"/>
      <c r="IPC684" s="2"/>
      <c r="IPD684" s="2"/>
      <c r="IPE684" s="2"/>
      <c r="IPF684" s="2"/>
      <c r="IPG684" s="2"/>
      <c r="IPH684" s="2"/>
      <c r="IPI684" s="2"/>
      <c r="IPJ684" s="2"/>
      <c r="IPK684" s="2"/>
      <c r="IPL684" s="2"/>
      <c r="IPM684" s="2"/>
      <c r="IPN684" s="2"/>
      <c r="IPO684" s="2"/>
      <c r="IPP684" s="2"/>
      <c r="IPQ684" s="2"/>
      <c r="IPR684" s="2"/>
      <c r="IPS684" s="2"/>
      <c r="IPT684" s="2"/>
      <c r="IPU684" s="2"/>
      <c r="IPV684" s="2"/>
      <c r="IPW684" s="2"/>
      <c r="IPX684" s="2"/>
      <c r="IPY684" s="2"/>
      <c r="IPZ684" s="2"/>
      <c r="IQA684" s="2"/>
      <c r="IQB684" s="2"/>
      <c r="IQC684" s="2"/>
      <c r="IQD684" s="2"/>
      <c r="IQE684" s="2"/>
      <c r="IQF684" s="2"/>
      <c r="IQG684" s="2"/>
      <c r="IQH684" s="2"/>
      <c r="IQI684" s="2"/>
      <c r="IQJ684" s="2"/>
      <c r="IQK684" s="2"/>
      <c r="IQL684" s="2"/>
      <c r="IQM684" s="2"/>
      <c r="IQN684" s="2"/>
      <c r="IQO684" s="2"/>
      <c r="IQP684" s="2"/>
      <c r="IQQ684" s="2"/>
      <c r="IQR684" s="2"/>
      <c r="IQS684" s="2"/>
      <c r="IQT684" s="2"/>
      <c r="IQU684" s="2"/>
      <c r="IQV684" s="2"/>
      <c r="IQW684" s="2"/>
      <c r="IQX684" s="2"/>
      <c r="IQY684" s="2"/>
      <c r="IQZ684" s="2"/>
      <c r="IRA684" s="2"/>
      <c r="IRB684" s="2"/>
      <c r="IRC684" s="2"/>
      <c r="IRD684" s="2"/>
      <c r="IRE684" s="2"/>
      <c r="IRF684" s="2"/>
      <c r="IRG684" s="2"/>
      <c r="IRH684" s="2"/>
      <c r="IRI684" s="2"/>
      <c r="IRJ684" s="2"/>
      <c r="IRK684" s="2"/>
      <c r="IRL684" s="2"/>
      <c r="IRM684" s="2"/>
      <c r="IRN684" s="2"/>
      <c r="IRO684" s="2"/>
      <c r="IRP684" s="2"/>
      <c r="IRQ684" s="2"/>
      <c r="IRR684" s="2"/>
      <c r="IRS684" s="2"/>
      <c r="IRT684" s="2"/>
      <c r="IRU684" s="2"/>
      <c r="IRV684" s="2"/>
      <c r="IRW684" s="2"/>
      <c r="IRX684" s="2"/>
      <c r="IRY684" s="2"/>
      <c r="IRZ684" s="2"/>
      <c r="ISA684" s="2"/>
      <c r="ISB684" s="2"/>
      <c r="ISC684" s="2"/>
      <c r="ISD684" s="2"/>
      <c r="ISE684" s="2"/>
      <c r="ISF684" s="2"/>
      <c r="ISG684" s="2"/>
      <c r="ISH684" s="2"/>
      <c r="ISI684" s="2"/>
      <c r="ISJ684" s="2"/>
      <c r="ISK684" s="2"/>
      <c r="ISL684" s="2"/>
      <c r="ISM684" s="2"/>
      <c r="ISN684" s="2"/>
      <c r="ISO684" s="2"/>
      <c r="ISP684" s="2"/>
      <c r="ISQ684" s="2"/>
      <c r="ISR684" s="2"/>
      <c r="ISS684" s="2"/>
      <c r="IST684" s="2"/>
      <c r="ISU684" s="2"/>
      <c r="ISV684" s="2"/>
      <c r="ISW684" s="2"/>
      <c r="ISX684" s="2"/>
      <c r="ISY684" s="2"/>
      <c r="ISZ684" s="2"/>
      <c r="ITA684" s="2"/>
      <c r="ITB684" s="2"/>
      <c r="ITC684" s="2"/>
      <c r="ITD684" s="2"/>
      <c r="ITE684" s="2"/>
      <c r="ITF684" s="2"/>
      <c r="ITG684" s="2"/>
      <c r="ITH684" s="2"/>
      <c r="ITI684" s="2"/>
      <c r="ITJ684" s="2"/>
      <c r="ITK684" s="2"/>
      <c r="ITL684" s="2"/>
      <c r="ITM684" s="2"/>
      <c r="ITN684" s="2"/>
      <c r="ITO684" s="2"/>
      <c r="ITP684" s="2"/>
      <c r="ITQ684" s="2"/>
      <c r="ITR684" s="2"/>
      <c r="ITS684" s="2"/>
      <c r="ITT684" s="2"/>
      <c r="ITU684" s="2"/>
      <c r="ITV684" s="2"/>
      <c r="ITW684" s="2"/>
      <c r="ITX684" s="2"/>
      <c r="ITY684" s="2"/>
      <c r="ITZ684" s="2"/>
      <c r="IUA684" s="2"/>
      <c r="IUB684" s="2"/>
      <c r="IUC684" s="2"/>
      <c r="IUD684" s="2"/>
      <c r="IUE684" s="2"/>
      <c r="IUF684" s="2"/>
      <c r="IUG684" s="2"/>
      <c r="IUH684" s="2"/>
      <c r="IUI684" s="2"/>
      <c r="IUJ684" s="2"/>
      <c r="IUK684" s="2"/>
      <c r="IUL684" s="2"/>
      <c r="IUM684" s="2"/>
      <c r="IUN684" s="2"/>
      <c r="IUO684" s="2"/>
      <c r="IUP684" s="2"/>
      <c r="IUQ684" s="2"/>
      <c r="IUR684" s="2"/>
      <c r="IUS684" s="2"/>
      <c r="IUT684" s="2"/>
      <c r="IUU684" s="2"/>
      <c r="IUV684" s="2"/>
      <c r="IUW684" s="2"/>
      <c r="IUX684" s="2"/>
      <c r="IUY684" s="2"/>
      <c r="IUZ684" s="2"/>
      <c r="IVA684" s="2"/>
      <c r="IVB684" s="2"/>
      <c r="IVC684" s="2"/>
      <c r="IVD684" s="2"/>
      <c r="IVE684" s="2"/>
      <c r="IVF684" s="2"/>
      <c r="IVG684" s="2"/>
      <c r="IVH684" s="2"/>
      <c r="IVI684" s="2"/>
      <c r="IVJ684" s="2"/>
      <c r="IVK684" s="2"/>
      <c r="IVL684" s="2"/>
      <c r="IVM684" s="2"/>
      <c r="IVN684" s="2"/>
      <c r="IVO684" s="2"/>
      <c r="IVP684" s="2"/>
      <c r="IVQ684" s="2"/>
      <c r="IVR684" s="2"/>
      <c r="IVS684" s="2"/>
      <c r="IVT684" s="2"/>
      <c r="IVU684" s="2"/>
      <c r="IVV684" s="2"/>
      <c r="IVW684" s="2"/>
      <c r="IVX684" s="2"/>
      <c r="IVY684" s="2"/>
      <c r="IVZ684" s="2"/>
      <c r="IWA684" s="2"/>
      <c r="IWB684" s="2"/>
      <c r="IWC684" s="2"/>
      <c r="IWD684" s="2"/>
      <c r="IWE684" s="2"/>
      <c r="IWF684" s="2"/>
      <c r="IWG684" s="2"/>
      <c r="IWH684" s="2"/>
      <c r="IWI684" s="2"/>
      <c r="IWJ684" s="2"/>
      <c r="IWK684" s="2"/>
      <c r="IWL684" s="2"/>
      <c r="IWM684" s="2"/>
      <c r="IWN684" s="2"/>
      <c r="IWO684" s="2"/>
      <c r="IWP684" s="2"/>
      <c r="IWQ684" s="2"/>
      <c r="IWR684" s="2"/>
      <c r="IWS684" s="2"/>
      <c r="IWT684" s="2"/>
      <c r="IWU684" s="2"/>
      <c r="IWV684" s="2"/>
      <c r="IWW684" s="2"/>
      <c r="IWX684" s="2"/>
      <c r="IWY684" s="2"/>
      <c r="IWZ684" s="2"/>
      <c r="IXA684" s="2"/>
      <c r="IXB684" s="2"/>
      <c r="IXC684" s="2"/>
      <c r="IXD684" s="2"/>
      <c r="IXE684" s="2"/>
      <c r="IXF684" s="2"/>
      <c r="IXG684" s="2"/>
      <c r="IXH684" s="2"/>
      <c r="IXI684" s="2"/>
      <c r="IXJ684" s="2"/>
      <c r="IXK684" s="2"/>
      <c r="IXL684" s="2"/>
      <c r="IXM684" s="2"/>
      <c r="IXN684" s="2"/>
      <c r="IXO684" s="2"/>
      <c r="IXP684" s="2"/>
      <c r="IXQ684" s="2"/>
      <c r="IXR684" s="2"/>
      <c r="IXS684" s="2"/>
      <c r="IXT684" s="2"/>
      <c r="IXU684" s="2"/>
      <c r="IXV684" s="2"/>
      <c r="IXW684" s="2"/>
      <c r="IXX684" s="2"/>
      <c r="IXY684" s="2"/>
      <c r="IXZ684" s="2"/>
      <c r="IYA684" s="2"/>
      <c r="IYB684" s="2"/>
      <c r="IYC684" s="2"/>
      <c r="IYD684" s="2"/>
      <c r="IYE684" s="2"/>
      <c r="IYF684" s="2"/>
      <c r="IYG684" s="2"/>
      <c r="IYH684" s="2"/>
      <c r="IYI684" s="2"/>
      <c r="IYJ684" s="2"/>
      <c r="IYK684" s="2"/>
      <c r="IYL684" s="2"/>
      <c r="IYM684" s="2"/>
      <c r="IYN684" s="2"/>
      <c r="IYO684" s="2"/>
      <c r="IYP684" s="2"/>
      <c r="IYQ684" s="2"/>
      <c r="IYR684" s="2"/>
      <c r="IYS684" s="2"/>
      <c r="IYT684" s="2"/>
      <c r="IYU684" s="2"/>
      <c r="IYV684" s="2"/>
      <c r="IYW684" s="2"/>
      <c r="IYX684" s="2"/>
      <c r="IYY684" s="2"/>
      <c r="IYZ684" s="2"/>
      <c r="IZA684" s="2"/>
      <c r="IZB684" s="2"/>
      <c r="IZC684" s="2"/>
      <c r="IZD684" s="2"/>
      <c r="IZE684" s="2"/>
      <c r="IZF684" s="2"/>
      <c r="IZG684" s="2"/>
      <c r="IZH684" s="2"/>
      <c r="IZI684" s="2"/>
      <c r="IZJ684" s="2"/>
      <c r="IZK684" s="2"/>
      <c r="IZL684" s="2"/>
      <c r="IZM684" s="2"/>
      <c r="IZN684" s="2"/>
      <c r="IZO684" s="2"/>
      <c r="IZP684" s="2"/>
      <c r="IZQ684" s="2"/>
      <c r="IZR684" s="2"/>
      <c r="IZS684" s="2"/>
      <c r="IZT684" s="2"/>
      <c r="IZU684" s="2"/>
      <c r="IZV684" s="2"/>
      <c r="IZW684" s="2"/>
      <c r="IZX684" s="2"/>
      <c r="IZY684" s="2"/>
      <c r="IZZ684" s="2"/>
      <c r="JAA684" s="2"/>
      <c r="JAB684" s="2"/>
      <c r="JAC684" s="2"/>
      <c r="JAD684" s="2"/>
      <c r="JAE684" s="2"/>
      <c r="JAF684" s="2"/>
      <c r="JAG684" s="2"/>
      <c r="JAH684" s="2"/>
      <c r="JAI684" s="2"/>
      <c r="JAJ684" s="2"/>
      <c r="JAK684" s="2"/>
      <c r="JAL684" s="2"/>
      <c r="JAM684" s="2"/>
      <c r="JAN684" s="2"/>
      <c r="JAO684" s="2"/>
      <c r="JAP684" s="2"/>
      <c r="JAQ684" s="2"/>
      <c r="JAR684" s="2"/>
      <c r="JAS684" s="2"/>
      <c r="JAT684" s="2"/>
      <c r="JAU684" s="2"/>
      <c r="JAV684" s="2"/>
      <c r="JAW684" s="2"/>
      <c r="JAX684" s="2"/>
      <c r="JAY684" s="2"/>
      <c r="JAZ684" s="2"/>
      <c r="JBA684" s="2"/>
      <c r="JBB684" s="2"/>
      <c r="JBC684" s="2"/>
      <c r="JBD684" s="2"/>
      <c r="JBE684" s="2"/>
      <c r="JBF684" s="2"/>
      <c r="JBG684" s="2"/>
      <c r="JBH684" s="2"/>
      <c r="JBI684" s="2"/>
      <c r="JBJ684" s="2"/>
      <c r="JBK684" s="2"/>
      <c r="JBL684" s="2"/>
      <c r="JBM684" s="2"/>
      <c r="JBN684" s="2"/>
      <c r="JBO684" s="2"/>
      <c r="JBP684" s="2"/>
      <c r="JBQ684" s="2"/>
      <c r="JBR684" s="2"/>
      <c r="JBS684" s="2"/>
      <c r="JBT684" s="2"/>
      <c r="JBU684" s="2"/>
      <c r="JBV684" s="2"/>
      <c r="JBW684" s="2"/>
      <c r="JBX684" s="2"/>
      <c r="JBY684" s="2"/>
      <c r="JBZ684" s="2"/>
      <c r="JCA684" s="2"/>
      <c r="JCB684" s="2"/>
      <c r="JCC684" s="2"/>
      <c r="JCD684" s="2"/>
      <c r="JCE684" s="2"/>
      <c r="JCF684" s="2"/>
      <c r="JCG684" s="2"/>
      <c r="JCH684" s="2"/>
      <c r="JCI684" s="2"/>
      <c r="JCJ684" s="2"/>
      <c r="JCK684" s="2"/>
      <c r="JCL684" s="2"/>
      <c r="JCM684" s="2"/>
      <c r="JCN684" s="2"/>
      <c r="JCO684" s="2"/>
      <c r="JCP684" s="2"/>
      <c r="JCQ684" s="2"/>
      <c r="JCR684" s="2"/>
      <c r="JCS684" s="2"/>
      <c r="JCT684" s="2"/>
      <c r="JCU684" s="2"/>
      <c r="JCV684" s="2"/>
      <c r="JCW684" s="2"/>
      <c r="JCX684" s="2"/>
      <c r="JCY684" s="2"/>
      <c r="JCZ684" s="2"/>
      <c r="JDA684" s="2"/>
      <c r="JDB684" s="2"/>
      <c r="JDC684" s="2"/>
      <c r="JDD684" s="2"/>
      <c r="JDE684" s="2"/>
      <c r="JDF684" s="2"/>
      <c r="JDG684" s="2"/>
      <c r="JDH684" s="2"/>
      <c r="JDI684" s="2"/>
      <c r="JDJ684" s="2"/>
      <c r="JDK684" s="2"/>
      <c r="JDL684" s="2"/>
      <c r="JDM684" s="2"/>
      <c r="JDN684" s="2"/>
      <c r="JDO684" s="2"/>
      <c r="JDP684" s="2"/>
      <c r="JDQ684" s="2"/>
      <c r="JDR684" s="2"/>
      <c r="JDS684" s="2"/>
      <c r="JDT684" s="2"/>
      <c r="JDU684" s="2"/>
      <c r="JDV684" s="2"/>
      <c r="JDW684" s="2"/>
      <c r="JDX684" s="2"/>
      <c r="JDY684" s="2"/>
      <c r="JDZ684" s="2"/>
      <c r="JEA684" s="2"/>
      <c r="JEB684" s="2"/>
      <c r="JEC684" s="2"/>
      <c r="JED684" s="2"/>
      <c r="JEE684" s="2"/>
      <c r="JEF684" s="2"/>
      <c r="JEG684" s="2"/>
      <c r="JEH684" s="2"/>
      <c r="JEI684" s="2"/>
      <c r="JEJ684" s="2"/>
      <c r="JEK684" s="2"/>
      <c r="JEL684" s="2"/>
      <c r="JEM684" s="2"/>
      <c r="JEN684" s="2"/>
      <c r="JEO684" s="2"/>
      <c r="JEP684" s="2"/>
      <c r="JEQ684" s="2"/>
      <c r="JER684" s="2"/>
      <c r="JES684" s="2"/>
      <c r="JET684" s="2"/>
      <c r="JEU684" s="2"/>
      <c r="JEV684" s="2"/>
      <c r="JEW684" s="2"/>
      <c r="JEX684" s="2"/>
      <c r="JEY684" s="2"/>
      <c r="JEZ684" s="2"/>
      <c r="JFA684" s="2"/>
      <c r="JFB684" s="2"/>
      <c r="JFC684" s="2"/>
      <c r="JFD684" s="2"/>
      <c r="JFE684" s="2"/>
      <c r="JFF684" s="2"/>
      <c r="JFG684" s="2"/>
      <c r="JFH684" s="2"/>
      <c r="JFI684" s="2"/>
      <c r="JFJ684" s="2"/>
      <c r="JFK684" s="2"/>
      <c r="JFL684" s="2"/>
      <c r="JFM684" s="2"/>
      <c r="JFN684" s="2"/>
      <c r="JFO684" s="2"/>
      <c r="JFP684" s="2"/>
      <c r="JFQ684" s="2"/>
      <c r="JFR684" s="2"/>
      <c r="JFS684" s="2"/>
      <c r="JFT684" s="2"/>
      <c r="JFU684" s="2"/>
      <c r="JFV684" s="2"/>
      <c r="JFW684" s="2"/>
      <c r="JFX684" s="2"/>
      <c r="JFY684" s="2"/>
      <c r="JFZ684" s="2"/>
      <c r="JGA684" s="2"/>
      <c r="JGB684" s="2"/>
      <c r="JGC684" s="2"/>
      <c r="JGD684" s="2"/>
      <c r="JGE684" s="2"/>
      <c r="JGF684" s="2"/>
      <c r="JGG684" s="2"/>
      <c r="JGH684" s="2"/>
      <c r="JGI684" s="2"/>
      <c r="JGJ684" s="2"/>
      <c r="JGK684" s="2"/>
      <c r="JGL684" s="2"/>
      <c r="JGM684" s="2"/>
      <c r="JGN684" s="2"/>
      <c r="JGO684" s="2"/>
      <c r="JGP684" s="2"/>
      <c r="JGQ684" s="2"/>
      <c r="JGR684" s="2"/>
      <c r="JGS684" s="2"/>
      <c r="JGT684" s="2"/>
      <c r="JGU684" s="2"/>
      <c r="JGV684" s="2"/>
      <c r="JGW684" s="2"/>
      <c r="JGX684" s="2"/>
      <c r="JGY684" s="2"/>
      <c r="JGZ684" s="2"/>
      <c r="JHA684" s="2"/>
      <c r="JHB684" s="2"/>
      <c r="JHC684" s="2"/>
      <c r="JHD684" s="2"/>
      <c r="JHE684" s="2"/>
      <c r="JHF684" s="2"/>
      <c r="JHG684" s="2"/>
      <c r="JHH684" s="2"/>
      <c r="JHI684" s="2"/>
      <c r="JHJ684" s="2"/>
      <c r="JHK684" s="2"/>
      <c r="JHL684" s="2"/>
      <c r="JHM684" s="2"/>
      <c r="JHN684" s="2"/>
      <c r="JHO684" s="2"/>
      <c r="JHP684" s="2"/>
      <c r="JHQ684" s="2"/>
      <c r="JHR684" s="2"/>
      <c r="JHS684" s="2"/>
      <c r="JHT684" s="2"/>
      <c r="JHU684" s="2"/>
      <c r="JHV684" s="2"/>
      <c r="JHW684" s="2"/>
      <c r="JHX684" s="2"/>
      <c r="JHY684" s="2"/>
      <c r="JHZ684" s="2"/>
      <c r="JIA684" s="2"/>
      <c r="JIB684" s="2"/>
      <c r="JIC684" s="2"/>
      <c r="JID684" s="2"/>
      <c r="JIE684" s="2"/>
      <c r="JIF684" s="2"/>
      <c r="JIG684" s="2"/>
      <c r="JIH684" s="2"/>
      <c r="JII684" s="2"/>
      <c r="JIJ684" s="2"/>
      <c r="JIK684" s="2"/>
      <c r="JIL684" s="2"/>
      <c r="JIM684" s="2"/>
      <c r="JIN684" s="2"/>
      <c r="JIO684" s="2"/>
      <c r="JIP684" s="2"/>
      <c r="JIQ684" s="2"/>
      <c r="JIR684" s="2"/>
      <c r="JIS684" s="2"/>
      <c r="JIT684" s="2"/>
      <c r="JIU684" s="2"/>
      <c r="JIV684" s="2"/>
      <c r="JIW684" s="2"/>
      <c r="JIX684" s="2"/>
      <c r="JIY684" s="2"/>
      <c r="JIZ684" s="2"/>
      <c r="JJA684" s="2"/>
      <c r="JJB684" s="2"/>
      <c r="JJC684" s="2"/>
      <c r="JJD684" s="2"/>
      <c r="JJE684" s="2"/>
      <c r="JJF684" s="2"/>
      <c r="JJG684" s="2"/>
      <c r="JJH684" s="2"/>
      <c r="JJI684" s="2"/>
      <c r="JJJ684" s="2"/>
      <c r="JJK684" s="2"/>
      <c r="JJL684" s="2"/>
      <c r="JJM684" s="2"/>
      <c r="JJN684" s="2"/>
      <c r="JJO684" s="2"/>
      <c r="JJP684" s="2"/>
      <c r="JJQ684" s="2"/>
      <c r="JJR684" s="2"/>
      <c r="JJS684" s="2"/>
      <c r="JJT684" s="2"/>
      <c r="JJU684" s="2"/>
      <c r="JJV684" s="2"/>
      <c r="JJW684" s="2"/>
      <c r="JJX684" s="2"/>
      <c r="JJY684" s="2"/>
      <c r="JJZ684" s="2"/>
      <c r="JKA684" s="2"/>
      <c r="JKB684" s="2"/>
      <c r="JKC684" s="2"/>
      <c r="JKD684" s="2"/>
      <c r="JKE684" s="2"/>
      <c r="JKF684" s="2"/>
      <c r="JKG684" s="2"/>
      <c r="JKH684" s="2"/>
      <c r="JKI684" s="2"/>
      <c r="JKJ684" s="2"/>
      <c r="JKK684" s="2"/>
      <c r="JKL684" s="2"/>
      <c r="JKM684" s="2"/>
      <c r="JKN684" s="2"/>
      <c r="JKO684" s="2"/>
      <c r="JKP684" s="2"/>
      <c r="JKQ684" s="2"/>
      <c r="JKR684" s="2"/>
      <c r="JKS684" s="2"/>
      <c r="JKT684" s="2"/>
      <c r="JKU684" s="2"/>
      <c r="JKV684" s="2"/>
      <c r="JKW684" s="2"/>
      <c r="JKX684" s="2"/>
      <c r="JKY684" s="2"/>
      <c r="JKZ684" s="2"/>
      <c r="JLA684" s="2"/>
      <c r="JLB684" s="2"/>
      <c r="JLC684" s="2"/>
      <c r="JLD684" s="2"/>
      <c r="JLE684" s="2"/>
      <c r="JLF684" s="2"/>
      <c r="JLG684" s="2"/>
      <c r="JLH684" s="2"/>
      <c r="JLI684" s="2"/>
      <c r="JLJ684" s="2"/>
      <c r="JLK684" s="2"/>
      <c r="JLL684" s="2"/>
      <c r="JLM684" s="2"/>
      <c r="JLN684" s="2"/>
      <c r="JLO684" s="2"/>
      <c r="JLP684" s="2"/>
      <c r="JLQ684" s="2"/>
      <c r="JLR684" s="2"/>
      <c r="JLS684" s="2"/>
      <c r="JLT684" s="2"/>
      <c r="JLU684" s="2"/>
      <c r="JLV684" s="2"/>
      <c r="JLW684" s="2"/>
      <c r="JLX684" s="2"/>
      <c r="JLY684" s="2"/>
      <c r="JLZ684" s="2"/>
      <c r="JMA684" s="2"/>
      <c r="JMB684" s="2"/>
      <c r="JMC684" s="2"/>
      <c r="JMD684" s="2"/>
      <c r="JME684" s="2"/>
      <c r="JMF684" s="2"/>
      <c r="JMG684" s="2"/>
      <c r="JMH684" s="2"/>
      <c r="JMI684" s="2"/>
      <c r="JMJ684" s="2"/>
      <c r="JMK684" s="2"/>
      <c r="JML684" s="2"/>
      <c r="JMM684" s="2"/>
      <c r="JMN684" s="2"/>
      <c r="JMO684" s="2"/>
      <c r="JMP684" s="2"/>
      <c r="JMQ684" s="2"/>
      <c r="JMR684" s="2"/>
      <c r="JMS684" s="2"/>
      <c r="JMT684" s="2"/>
      <c r="JMU684" s="2"/>
      <c r="JMV684" s="2"/>
      <c r="JMW684" s="2"/>
      <c r="JMX684" s="2"/>
      <c r="JMY684" s="2"/>
      <c r="JMZ684" s="2"/>
      <c r="JNA684" s="2"/>
      <c r="JNB684" s="2"/>
      <c r="JNC684" s="2"/>
      <c r="JND684" s="2"/>
      <c r="JNE684" s="2"/>
      <c r="JNF684" s="2"/>
      <c r="JNG684" s="2"/>
      <c r="JNH684" s="2"/>
      <c r="JNI684" s="2"/>
      <c r="JNJ684" s="2"/>
      <c r="JNK684" s="2"/>
      <c r="JNL684" s="2"/>
      <c r="JNM684" s="2"/>
      <c r="JNN684" s="2"/>
      <c r="JNO684" s="2"/>
      <c r="JNP684" s="2"/>
      <c r="JNQ684" s="2"/>
      <c r="JNR684" s="2"/>
      <c r="JNS684" s="2"/>
      <c r="JNT684" s="2"/>
      <c r="JNU684" s="2"/>
      <c r="JNV684" s="2"/>
      <c r="JNW684" s="2"/>
      <c r="JNX684" s="2"/>
      <c r="JNY684" s="2"/>
      <c r="JNZ684" s="2"/>
      <c r="JOA684" s="2"/>
      <c r="JOB684" s="2"/>
      <c r="JOC684" s="2"/>
      <c r="JOD684" s="2"/>
      <c r="JOE684" s="2"/>
      <c r="JOF684" s="2"/>
      <c r="JOG684" s="2"/>
      <c r="JOH684" s="2"/>
      <c r="JOI684" s="2"/>
      <c r="JOJ684" s="2"/>
      <c r="JOK684" s="2"/>
      <c r="JOL684" s="2"/>
      <c r="JOM684" s="2"/>
      <c r="JON684" s="2"/>
      <c r="JOO684" s="2"/>
      <c r="JOP684" s="2"/>
      <c r="JOQ684" s="2"/>
      <c r="JOR684" s="2"/>
      <c r="JOS684" s="2"/>
      <c r="JOT684" s="2"/>
      <c r="JOU684" s="2"/>
      <c r="JOV684" s="2"/>
      <c r="JOW684" s="2"/>
      <c r="JOX684" s="2"/>
      <c r="JOY684" s="2"/>
      <c r="JOZ684" s="2"/>
      <c r="JPA684" s="2"/>
      <c r="JPB684" s="2"/>
      <c r="JPC684" s="2"/>
      <c r="JPD684" s="2"/>
      <c r="JPE684" s="2"/>
      <c r="JPF684" s="2"/>
      <c r="JPG684" s="2"/>
      <c r="JPH684" s="2"/>
      <c r="JPI684" s="2"/>
      <c r="JPJ684" s="2"/>
      <c r="JPK684" s="2"/>
      <c r="JPL684" s="2"/>
      <c r="JPM684" s="2"/>
      <c r="JPN684" s="2"/>
      <c r="JPO684" s="2"/>
      <c r="JPP684" s="2"/>
      <c r="JPQ684" s="2"/>
      <c r="JPR684" s="2"/>
      <c r="JPS684" s="2"/>
      <c r="JPT684" s="2"/>
      <c r="JPU684" s="2"/>
      <c r="JPV684" s="2"/>
      <c r="JPW684" s="2"/>
      <c r="JPX684" s="2"/>
      <c r="JPY684" s="2"/>
      <c r="JPZ684" s="2"/>
      <c r="JQA684" s="2"/>
      <c r="JQB684" s="2"/>
      <c r="JQC684" s="2"/>
      <c r="JQD684" s="2"/>
      <c r="JQE684" s="2"/>
      <c r="JQF684" s="2"/>
      <c r="JQG684" s="2"/>
      <c r="JQH684" s="2"/>
      <c r="JQI684" s="2"/>
      <c r="JQJ684" s="2"/>
      <c r="JQK684" s="2"/>
      <c r="JQL684" s="2"/>
      <c r="JQM684" s="2"/>
      <c r="JQN684" s="2"/>
      <c r="JQO684" s="2"/>
      <c r="JQP684" s="2"/>
      <c r="JQQ684" s="2"/>
      <c r="JQR684" s="2"/>
      <c r="JQS684" s="2"/>
      <c r="JQT684" s="2"/>
      <c r="JQU684" s="2"/>
      <c r="JQV684" s="2"/>
      <c r="JQW684" s="2"/>
      <c r="JQX684" s="2"/>
      <c r="JQY684" s="2"/>
      <c r="JQZ684" s="2"/>
      <c r="JRA684" s="2"/>
      <c r="JRB684" s="2"/>
      <c r="JRC684" s="2"/>
      <c r="JRD684" s="2"/>
      <c r="JRE684" s="2"/>
      <c r="JRF684" s="2"/>
      <c r="JRG684" s="2"/>
      <c r="JRH684" s="2"/>
      <c r="JRI684" s="2"/>
      <c r="JRJ684" s="2"/>
      <c r="JRK684" s="2"/>
      <c r="JRL684" s="2"/>
      <c r="JRM684" s="2"/>
      <c r="JRN684" s="2"/>
      <c r="JRO684" s="2"/>
      <c r="JRP684" s="2"/>
      <c r="JRQ684" s="2"/>
      <c r="JRR684" s="2"/>
      <c r="JRS684" s="2"/>
      <c r="JRT684" s="2"/>
      <c r="JRU684" s="2"/>
      <c r="JRV684" s="2"/>
      <c r="JRW684" s="2"/>
      <c r="JRX684" s="2"/>
      <c r="JRY684" s="2"/>
      <c r="JRZ684" s="2"/>
      <c r="JSA684" s="2"/>
      <c r="JSB684" s="2"/>
      <c r="JSC684" s="2"/>
      <c r="JSD684" s="2"/>
      <c r="JSE684" s="2"/>
      <c r="JSF684" s="2"/>
      <c r="JSG684" s="2"/>
      <c r="JSH684" s="2"/>
      <c r="JSI684" s="2"/>
      <c r="JSJ684" s="2"/>
      <c r="JSK684" s="2"/>
      <c r="JSL684" s="2"/>
      <c r="JSM684" s="2"/>
      <c r="JSN684" s="2"/>
      <c r="JSO684" s="2"/>
      <c r="JSP684" s="2"/>
      <c r="JSQ684" s="2"/>
      <c r="JSR684" s="2"/>
      <c r="JSS684" s="2"/>
      <c r="JST684" s="2"/>
      <c r="JSU684" s="2"/>
      <c r="JSV684" s="2"/>
      <c r="JSW684" s="2"/>
      <c r="JSX684" s="2"/>
      <c r="JSY684" s="2"/>
      <c r="JSZ684" s="2"/>
      <c r="JTA684" s="2"/>
      <c r="JTB684" s="2"/>
      <c r="JTC684" s="2"/>
      <c r="JTD684" s="2"/>
      <c r="JTE684" s="2"/>
      <c r="JTF684" s="2"/>
      <c r="JTG684" s="2"/>
      <c r="JTH684" s="2"/>
      <c r="JTI684" s="2"/>
      <c r="JTJ684" s="2"/>
      <c r="JTK684" s="2"/>
      <c r="JTL684" s="2"/>
      <c r="JTM684" s="2"/>
      <c r="JTN684" s="2"/>
      <c r="JTO684" s="2"/>
      <c r="JTP684" s="2"/>
      <c r="JTQ684" s="2"/>
      <c r="JTR684" s="2"/>
      <c r="JTS684" s="2"/>
      <c r="JTT684" s="2"/>
      <c r="JTU684" s="2"/>
      <c r="JTV684" s="2"/>
      <c r="JTW684" s="2"/>
      <c r="JTX684" s="2"/>
      <c r="JTY684" s="2"/>
      <c r="JTZ684" s="2"/>
      <c r="JUA684" s="2"/>
      <c r="JUB684" s="2"/>
      <c r="JUC684" s="2"/>
      <c r="JUD684" s="2"/>
      <c r="JUE684" s="2"/>
      <c r="JUF684" s="2"/>
      <c r="JUG684" s="2"/>
      <c r="JUH684" s="2"/>
      <c r="JUI684" s="2"/>
      <c r="JUJ684" s="2"/>
      <c r="JUK684" s="2"/>
      <c r="JUL684" s="2"/>
      <c r="JUM684" s="2"/>
      <c r="JUN684" s="2"/>
      <c r="JUO684" s="2"/>
      <c r="JUP684" s="2"/>
      <c r="JUQ684" s="2"/>
      <c r="JUR684" s="2"/>
      <c r="JUS684" s="2"/>
      <c r="JUT684" s="2"/>
      <c r="JUU684" s="2"/>
      <c r="JUV684" s="2"/>
      <c r="JUW684" s="2"/>
      <c r="JUX684" s="2"/>
      <c r="JUY684" s="2"/>
      <c r="JUZ684" s="2"/>
      <c r="JVA684" s="2"/>
      <c r="JVB684" s="2"/>
      <c r="JVC684" s="2"/>
      <c r="JVD684" s="2"/>
      <c r="JVE684" s="2"/>
      <c r="JVF684" s="2"/>
      <c r="JVG684" s="2"/>
      <c r="JVH684" s="2"/>
      <c r="JVI684" s="2"/>
      <c r="JVJ684" s="2"/>
      <c r="JVK684" s="2"/>
      <c r="JVL684" s="2"/>
      <c r="JVM684" s="2"/>
      <c r="JVN684" s="2"/>
      <c r="JVO684" s="2"/>
      <c r="JVP684" s="2"/>
      <c r="JVQ684" s="2"/>
      <c r="JVR684" s="2"/>
      <c r="JVS684" s="2"/>
      <c r="JVT684" s="2"/>
      <c r="JVU684" s="2"/>
      <c r="JVV684" s="2"/>
      <c r="JVW684" s="2"/>
      <c r="JVX684" s="2"/>
      <c r="JVY684" s="2"/>
      <c r="JVZ684" s="2"/>
      <c r="JWA684" s="2"/>
      <c r="JWB684" s="2"/>
      <c r="JWC684" s="2"/>
      <c r="JWD684" s="2"/>
      <c r="JWE684" s="2"/>
      <c r="JWF684" s="2"/>
      <c r="JWG684" s="2"/>
      <c r="JWH684" s="2"/>
      <c r="JWI684" s="2"/>
      <c r="JWJ684" s="2"/>
      <c r="JWK684" s="2"/>
      <c r="JWL684" s="2"/>
      <c r="JWM684" s="2"/>
      <c r="JWN684" s="2"/>
      <c r="JWO684" s="2"/>
      <c r="JWP684" s="2"/>
      <c r="JWQ684" s="2"/>
      <c r="JWR684" s="2"/>
      <c r="JWS684" s="2"/>
      <c r="JWT684" s="2"/>
      <c r="JWU684" s="2"/>
      <c r="JWV684" s="2"/>
      <c r="JWW684" s="2"/>
      <c r="JWX684" s="2"/>
      <c r="JWY684" s="2"/>
      <c r="JWZ684" s="2"/>
      <c r="JXA684" s="2"/>
      <c r="JXB684" s="2"/>
      <c r="JXC684" s="2"/>
      <c r="JXD684" s="2"/>
      <c r="JXE684" s="2"/>
      <c r="JXF684" s="2"/>
      <c r="JXG684" s="2"/>
      <c r="JXH684" s="2"/>
      <c r="JXI684" s="2"/>
      <c r="JXJ684" s="2"/>
      <c r="JXK684" s="2"/>
      <c r="JXL684" s="2"/>
      <c r="JXM684" s="2"/>
      <c r="JXN684" s="2"/>
      <c r="JXO684" s="2"/>
      <c r="JXP684" s="2"/>
      <c r="JXQ684" s="2"/>
      <c r="JXR684" s="2"/>
      <c r="JXS684" s="2"/>
      <c r="JXT684" s="2"/>
      <c r="JXU684" s="2"/>
      <c r="JXV684" s="2"/>
      <c r="JXW684" s="2"/>
      <c r="JXX684" s="2"/>
      <c r="JXY684" s="2"/>
      <c r="JXZ684" s="2"/>
      <c r="JYA684" s="2"/>
      <c r="JYB684" s="2"/>
      <c r="JYC684" s="2"/>
      <c r="JYD684" s="2"/>
      <c r="JYE684" s="2"/>
      <c r="JYF684" s="2"/>
      <c r="JYG684" s="2"/>
      <c r="JYH684" s="2"/>
      <c r="JYI684" s="2"/>
      <c r="JYJ684" s="2"/>
      <c r="JYK684" s="2"/>
      <c r="JYL684" s="2"/>
      <c r="JYM684" s="2"/>
      <c r="JYN684" s="2"/>
      <c r="JYO684" s="2"/>
      <c r="JYP684" s="2"/>
      <c r="JYQ684" s="2"/>
      <c r="JYR684" s="2"/>
      <c r="JYS684" s="2"/>
      <c r="JYT684" s="2"/>
      <c r="JYU684" s="2"/>
      <c r="JYV684" s="2"/>
      <c r="JYW684" s="2"/>
      <c r="JYX684" s="2"/>
      <c r="JYY684" s="2"/>
      <c r="JYZ684" s="2"/>
      <c r="JZA684" s="2"/>
      <c r="JZB684" s="2"/>
      <c r="JZC684" s="2"/>
      <c r="JZD684" s="2"/>
      <c r="JZE684" s="2"/>
      <c r="JZF684" s="2"/>
      <c r="JZG684" s="2"/>
      <c r="JZH684" s="2"/>
      <c r="JZI684" s="2"/>
      <c r="JZJ684" s="2"/>
      <c r="JZK684" s="2"/>
      <c r="JZL684" s="2"/>
      <c r="JZM684" s="2"/>
      <c r="JZN684" s="2"/>
      <c r="JZO684" s="2"/>
      <c r="JZP684" s="2"/>
      <c r="JZQ684" s="2"/>
      <c r="JZR684" s="2"/>
      <c r="JZS684" s="2"/>
      <c r="JZT684" s="2"/>
      <c r="JZU684" s="2"/>
      <c r="JZV684" s="2"/>
      <c r="JZW684" s="2"/>
      <c r="JZX684" s="2"/>
      <c r="JZY684" s="2"/>
      <c r="JZZ684" s="2"/>
      <c r="KAA684" s="2"/>
      <c r="KAB684" s="2"/>
      <c r="KAC684" s="2"/>
      <c r="KAD684" s="2"/>
      <c r="KAE684" s="2"/>
      <c r="KAF684" s="2"/>
      <c r="KAG684" s="2"/>
      <c r="KAH684" s="2"/>
      <c r="KAI684" s="2"/>
      <c r="KAJ684" s="2"/>
      <c r="KAK684" s="2"/>
      <c r="KAL684" s="2"/>
      <c r="KAM684" s="2"/>
      <c r="KAN684" s="2"/>
      <c r="KAO684" s="2"/>
      <c r="KAP684" s="2"/>
      <c r="KAQ684" s="2"/>
      <c r="KAR684" s="2"/>
      <c r="KAS684" s="2"/>
      <c r="KAT684" s="2"/>
      <c r="KAU684" s="2"/>
      <c r="KAV684" s="2"/>
      <c r="KAW684" s="2"/>
      <c r="KAX684" s="2"/>
      <c r="KAY684" s="2"/>
      <c r="KAZ684" s="2"/>
      <c r="KBA684" s="2"/>
      <c r="KBB684" s="2"/>
      <c r="KBC684" s="2"/>
      <c r="KBD684" s="2"/>
      <c r="KBE684" s="2"/>
      <c r="KBF684" s="2"/>
      <c r="KBG684" s="2"/>
      <c r="KBH684" s="2"/>
      <c r="KBI684" s="2"/>
      <c r="KBJ684" s="2"/>
      <c r="KBK684" s="2"/>
      <c r="KBL684" s="2"/>
      <c r="KBM684" s="2"/>
      <c r="KBN684" s="2"/>
      <c r="KBO684" s="2"/>
      <c r="KBP684" s="2"/>
      <c r="KBQ684" s="2"/>
      <c r="KBR684" s="2"/>
      <c r="KBS684" s="2"/>
      <c r="KBT684" s="2"/>
      <c r="KBU684" s="2"/>
      <c r="KBV684" s="2"/>
      <c r="KBW684" s="2"/>
      <c r="KBX684" s="2"/>
      <c r="KBY684" s="2"/>
      <c r="KBZ684" s="2"/>
      <c r="KCA684" s="2"/>
      <c r="KCB684" s="2"/>
      <c r="KCC684" s="2"/>
      <c r="KCD684" s="2"/>
      <c r="KCE684" s="2"/>
      <c r="KCF684" s="2"/>
      <c r="KCG684" s="2"/>
      <c r="KCH684" s="2"/>
      <c r="KCI684" s="2"/>
      <c r="KCJ684" s="2"/>
      <c r="KCK684" s="2"/>
      <c r="KCL684" s="2"/>
      <c r="KCM684" s="2"/>
      <c r="KCN684" s="2"/>
      <c r="KCO684" s="2"/>
      <c r="KCP684" s="2"/>
      <c r="KCQ684" s="2"/>
      <c r="KCR684" s="2"/>
      <c r="KCS684" s="2"/>
      <c r="KCT684" s="2"/>
      <c r="KCU684" s="2"/>
      <c r="KCV684" s="2"/>
      <c r="KCW684" s="2"/>
      <c r="KCX684" s="2"/>
      <c r="KCY684" s="2"/>
      <c r="KCZ684" s="2"/>
      <c r="KDA684" s="2"/>
      <c r="KDB684" s="2"/>
      <c r="KDC684" s="2"/>
      <c r="KDD684" s="2"/>
      <c r="KDE684" s="2"/>
      <c r="KDF684" s="2"/>
      <c r="KDG684" s="2"/>
      <c r="KDH684" s="2"/>
      <c r="KDI684" s="2"/>
      <c r="KDJ684" s="2"/>
      <c r="KDK684" s="2"/>
      <c r="KDL684" s="2"/>
      <c r="KDM684" s="2"/>
      <c r="KDN684" s="2"/>
      <c r="KDO684" s="2"/>
      <c r="KDP684" s="2"/>
      <c r="KDQ684" s="2"/>
      <c r="KDR684" s="2"/>
      <c r="KDS684" s="2"/>
      <c r="KDT684" s="2"/>
      <c r="KDU684" s="2"/>
      <c r="KDV684" s="2"/>
      <c r="KDW684" s="2"/>
      <c r="KDX684" s="2"/>
      <c r="KDY684" s="2"/>
      <c r="KDZ684" s="2"/>
      <c r="KEA684" s="2"/>
      <c r="KEB684" s="2"/>
      <c r="KEC684" s="2"/>
      <c r="KED684" s="2"/>
      <c r="KEE684" s="2"/>
      <c r="KEF684" s="2"/>
      <c r="KEG684" s="2"/>
      <c r="KEH684" s="2"/>
      <c r="KEI684" s="2"/>
      <c r="KEJ684" s="2"/>
      <c r="KEK684" s="2"/>
      <c r="KEL684" s="2"/>
      <c r="KEM684" s="2"/>
      <c r="KEN684" s="2"/>
      <c r="KEO684" s="2"/>
      <c r="KEP684" s="2"/>
      <c r="KEQ684" s="2"/>
      <c r="KER684" s="2"/>
      <c r="KES684" s="2"/>
      <c r="KET684" s="2"/>
      <c r="KEU684" s="2"/>
      <c r="KEV684" s="2"/>
      <c r="KEW684" s="2"/>
      <c r="KEX684" s="2"/>
      <c r="KEY684" s="2"/>
      <c r="KEZ684" s="2"/>
      <c r="KFA684" s="2"/>
      <c r="KFB684" s="2"/>
      <c r="KFC684" s="2"/>
      <c r="KFD684" s="2"/>
      <c r="KFE684" s="2"/>
      <c r="KFF684" s="2"/>
      <c r="KFG684" s="2"/>
      <c r="KFH684" s="2"/>
      <c r="KFI684" s="2"/>
      <c r="KFJ684" s="2"/>
      <c r="KFK684" s="2"/>
      <c r="KFL684" s="2"/>
      <c r="KFM684" s="2"/>
      <c r="KFN684" s="2"/>
      <c r="KFO684" s="2"/>
      <c r="KFP684" s="2"/>
      <c r="KFQ684" s="2"/>
      <c r="KFR684" s="2"/>
      <c r="KFS684" s="2"/>
      <c r="KFT684" s="2"/>
      <c r="KFU684" s="2"/>
      <c r="KFV684" s="2"/>
      <c r="KFW684" s="2"/>
      <c r="KFX684" s="2"/>
      <c r="KFY684" s="2"/>
      <c r="KFZ684" s="2"/>
      <c r="KGA684" s="2"/>
      <c r="KGB684" s="2"/>
      <c r="KGC684" s="2"/>
      <c r="KGD684" s="2"/>
      <c r="KGE684" s="2"/>
      <c r="KGF684" s="2"/>
      <c r="KGG684" s="2"/>
      <c r="KGH684" s="2"/>
      <c r="KGI684" s="2"/>
      <c r="KGJ684" s="2"/>
      <c r="KGK684" s="2"/>
      <c r="KGL684" s="2"/>
      <c r="KGM684" s="2"/>
      <c r="KGN684" s="2"/>
      <c r="KGO684" s="2"/>
      <c r="KGP684" s="2"/>
      <c r="KGQ684" s="2"/>
      <c r="KGR684" s="2"/>
      <c r="KGS684" s="2"/>
      <c r="KGT684" s="2"/>
      <c r="KGU684" s="2"/>
      <c r="KGV684" s="2"/>
      <c r="KGW684" s="2"/>
      <c r="KGX684" s="2"/>
      <c r="KGY684" s="2"/>
      <c r="KGZ684" s="2"/>
      <c r="KHA684" s="2"/>
      <c r="KHB684" s="2"/>
      <c r="KHC684" s="2"/>
      <c r="KHD684" s="2"/>
      <c r="KHE684" s="2"/>
      <c r="KHF684" s="2"/>
      <c r="KHG684" s="2"/>
      <c r="KHH684" s="2"/>
      <c r="KHI684" s="2"/>
      <c r="KHJ684" s="2"/>
      <c r="KHK684" s="2"/>
      <c r="KHL684" s="2"/>
      <c r="KHM684" s="2"/>
      <c r="KHN684" s="2"/>
      <c r="KHO684" s="2"/>
      <c r="KHP684" s="2"/>
      <c r="KHQ684" s="2"/>
      <c r="KHR684" s="2"/>
      <c r="KHS684" s="2"/>
      <c r="KHT684" s="2"/>
      <c r="KHU684" s="2"/>
      <c r="KHV684" s="2"/>
      <c r="KHW684" s="2"/>
      <c r="KHX684" s="2"/>
      <c r="KHY684" s="2"/>
      <c r="KHZ684" s="2"/>
      <c r="KIA684" s="2"/>
      <c r="KIB684" s="2"/>
      <c r="KIC684" s="2"/>
      <c r="KID684" s="2"/>
      <c r="KIE684" s="2"/>
      <c r="KIF684" s="2"/>
      <c r="KIG684" s="2"/>
      <c r="KIH684" s="2"/>
      <c r="KII684" s="2"/>
      <c r="KIJ684" s="2"/>
      <c r="KIK684" s="2"/>
      <c r="KIL684" s="2"/>
      <c r="KIM684" s="2"/>
      <c r="KIN684" s="2"/>
      <c r="KIO684" s="2"/>
      <c r="KIP684" s="2"/>
      <c r="KIQ684" s="2"/>
      <c r="KIR684" s="2"/>
      <c r="KIS684" s="2"/>
      <c r="KIT684" s="2"/>
      <c r="KIU684" s="2"/>
      <c r="KIV684" s="2"/>
      <c r="KIW684" s="2"/>
      <c r="KIX684" s="2"/>
      <c r="KIY684" s="2"/>
      <c r="KIZ684" s="2"/>
      <c r="KJA684" s="2"/>
      <c r="KJB684" s="2"/>
      <c r="KJC684" s="2"/>
      <c r="KJD684" s="2"/>
      <c r="KJE684" s="2"/>
      <c r="KJF684" s="2"/>
      <c r="KJG684" s="2"/>
      <c r="KJH684" s="2"/>
      <c r="KJI684" s="2"/>
      <c r="KJJ684" s="2"/>
      <c r="KJK684" s="2"/>
      <c r="KJL684" s="2"/>
      <c r="KJM684" s="2"/>
      <c r="KJN684" s="2"/>
      <c r="KJO684" s="2"/>
      <c r="KJP684" s="2"/>
      <c r="KJQ684" s="2"/>
      <c r="KJR684" s="2"/>
      <c r="KJS684" s="2"/>
      <c r="KJT684" s="2"/>
      <c r="KJU684" s="2"/>
      <c r="KJV684" s="2"/>
      <c r="KJW684" s="2"/>
      <c r="KJX684" s="2"/>
      <c r="KJY684" s="2"/>
      <c r="KJZ684" s="2"/>
      <c r="KKA684" s="2"/>
      <c r="KKB684" s="2"/>
      <c r="KKC684" s="2"/>
      <c r="KKD684" s="2"/>
      <c r="KKE684" s="2"/>
      <c r="KKF684" s="2"/>
      <c r="KKG684" s="2"/>
      <c r="KKH684" s="2"/>
      <c r="KKI684" s="2"/>
      <c r="KKJ684" s="2"/>
      <c r="KKK684" s="2"/>
      <c r="KKL684" s="2"/>
      <c r="KKM684" s="2"/>
      <c r="KKN684" s="2"/>
      <c r="KKO684" s="2"/>
      <c r="KKP684" s="2"/>
      <c r="KKQ684" s="2"/>
      <c r="KKR684" s="2"/>
      <c r="KKS684" s="2"/>
      <c r="KKT684" s="2"/>
      <c r="KKU684" s="2"/>
      <c r="KKV684" s="2"/>
      <c r="KKW684" s="2"/>
      <c r="KKX684" s="2"/>
      <c r="KKY684" s="2"/>
      <c r="KKZ684" s="2"/>
      <c r="KLA684" s="2"/>
      <c r="KLB684" s="2"/>
      <c r="KLC684" s="2"/>
      <c r="KLD684" s="2"/>
      <c r="KLE684" s="2"/>
      <c r="KLF684" s="2"/>
      <c r="KLG684" s="2"/>
      <c r="KLH684" s="2"/>
      <c r="KLI684" s="2"/>
      <c r="KLJ684" s="2"/>
      <c r="KLK684" s="2"/>
      <c r="KLL684" s="2"/>
      <c r="KLM684" s="2"/>
      <c r="KLN684" s="2"/>
      <c r="KLO684" s="2"/>
      <c r="KLP684" s="2"/>
      <c r="KLQ684" s="2"/>
      <c r="KLR684" s="2"/>
      <c r="KLS684" s="2"/>
      <c r="KLT684" s="2"/>
      <c r="KLU684" s="2"/>
      <c r="KLV684" s="2"/>
      <c r="KLW684" s="2"/>
      <c r="KLX684" s="2"/>
      <c r="KLY684" s="2"/>
      <c r="KLZ684" s="2"/>
      <c r="KMA684" s="2"/>
      <c r="KMB684" s="2"/>
      <c r="KMC684" s="2"/>
      <c r="KMD684" s="2"/>
      <c r="KME684" s="2"/>
      <c r="KMF684" s="2"/>
      <c r="KMG684" s="2"/>
      <c r="KMH684" s="2"/>
      <c r="KMI684" s="2"/>
      <c r="KMJ684" s="2"/>
      <c r="KMK684" s="2"/>
      <c r="KML684" s="2"/>
      <c r="KMM684" s="2"/>
      <c r="KMN684" s="2"/>
      <c r="KMO684" s="2"/>
      <c r="KMP684" s="2"/>
      <c r="KMQ684" s="2"/>
      <c r="KMR684" s="2"/>
      <c r="KMS684" s="2"/>
      <c r="KMT684" s="2"/>
      <c r="KMU684" s="2"/>
      <c r="KMV684" s="2"/>
      <c r="KMW684" s="2"/>
      <c r="KMX684" s="2"/>
      <c r="KMY684" s="2"/>
      <c r="KMZ684" s="2"/>
      <c r="KNA684" s="2"/>
      <c r="KNB684" s="2"/>
      <c r="KNC684" s="2"/>
      <c r="KND684" s="2"/>
      <c r="KNE684" s="2"/>
      <c r="KNF684" s="2"/>
      <c r="KNG684" s="2"/>
      <c r="KNH684" s="2"/>
      <c r="KNI684" s="2"/>
      <c r="KNJ684" s="2"/>
      <c r="KNK684" s="2"/>
      <c r="KNL684" s="2"/>
      <c r="KNM684" s="2"/>
      <c r="KNN684" s="2"/>
      <c r="KNO684" s="2"/>
      <c r="KNP684" s="2"/>
      <c r="KNQ684" s="2"/>
      <c r="KNR684" s="2"/>
      <c r="KNS684" s="2"/>
      <c r="KNT684" s="2"/>
      <c r="KNU684" s="2"/>
      <c r="KNV684" s="2"/>
      <c r="KNW684" s="2"/>
      <c r="KNX684" s="2"/>
      <c r="KNY684" s="2"/>
      <c r="KNZ684" s="2"/>
      <c r="KOA684" s="2"/>
      <c r="KOB684" s="2"/>
      <c r="KOC684" s="2"/>
      <c r="KOD684" s="2"/>
      <c r="KOE684" s="2"/>
      <c r="KOF684" s="2"/>
      <c r="KOG684" s="2"/>
      <c r="KOH684" s="2"/>
      <c r="KOI684" s="2"/>
      <c r="KOJ684" s="2"/>
      <c r="KOK684" s="2"/>
      <c r="KOL684" s="2"/>
      <c r="KOM684" s="2"/>
      <c r="KON684" s="2"/>
      <c r="KOO684" s="2"/>
      <c r="KOP684" s="2"/>
      <c r="KOQ684" s="2"/>
      <c r="KOR684" s="2"/>
      <c r="KOS684" s="2"/>
      <c r="KOT684" s="2"/>
      <c r="KOU684" s="2"/>
      <c r="KOV684" s="2"/>
      <c r="KOW684" s="2"/>
      <c r="KOX684" s="2"/>
      <c r="KOY684" s="2"/>
      <c r="KOZ684" s="2"/>
      <c r="KPA684" s="2"/>
      <c r="KPB684" s="2"/>
      <c r="KPC684" s="2"/>
      <c r="KPD684" s="2"/>
      <c r="KPE684" s="2"/>
      <c r="KPF684" s="2"/>
      <c r="KPG684" s="2"/>
      <c r="KPH684" s="2"/>
      <c r="KPI684" s="2"/>
      <c r="KPJ684" s="2"/>
      <c r="KPK684" s="2"/>
      <c r="KPL684" s="2"/>
      <c r="KPM684" s="2"/>
      <c r="KPN684" s="2"/>
      <c r="KPO684" s="2"/>
      <c r="KPP684" s="2"/>
      <c r="KPQ684" s="2"/>
      <c r="KPR684" s="2"/>
      <c r="KPS684" s="2"/>
      <c r="KPT684" s="2"/>
      <c r="KPU684" s="2"/>
      <c r="KPV684" s="2"/>
      <c r="KPW684" s="2"/>
      <c r="KPX684" s="2"/>
      <c r="KPY684" s="2"/>
      <c r="KPZ684" s="2"/>
      <c r="KQA684" s="2"/>
      <c r="KQB684" s="2"/>
      <c r="KQC684" s="2"/>
      <c r="KQD684" s="2"/>
      <c r="KQE684" s="2"/>
      <c r="KQF684" s="2"/>
      <c r="KQG684" s="2"/>
      <c r="KQH684" s="2"/>
      <c r="KQI684" s="2"/>
      <c r="KQJ684" s="2"/>
      <c r="KQK684" s="2"/>
      <c r="KQL684" s="2"/>
      <c r="KQM684" s="2"/>
      <c r="KQN684" s="2"/>
      <c r="KQO684" s="2"/>
      <c r="KQP684" s="2"/>
      <c r="KQQ684" s="2"/>
      <c r="KQR684" s="2"/>
      <c r="KQS684" s="2"/>
      <c r="KQT684" s="2"/>
      <c r="KQU684" s="2"/>
      <c r="KQV684" s="2"/>
      <c r="KQW684" s="2"/>
      <c r="KQX684" s="2"/>
      <c r="KQY684" s="2"/>
      <c r="KQZ684" s="2"/>
      <c r="KRA684" s="2"/>
      <c r="KRB684" s="2"/>
      <c r="KRC684" s="2"/>
      <c r="KRD684" s="2"/>
      <c r="KRE684" s="2"/>
      <c r="KRF684" s="2"/>
      <c r="KRG684" s="2"/>
      <c r="KRH684" s="2"/>
      <c r="KRI684" s="2"/>
      <c r="KRJ684" s="2"/>
      <c r="KRK684" s="2"/>
      <c r="KRL684" s="2"/>
      <c r="KRM684" s="2"/>
      <c r="KRN684" s="2"/>
      <c r="KRO684" s="2"/>
      <c r="KRP684" s="2"/>
      <c r="KRQ684" s="2"/>
      <c r="KRR684" s="2"/>
      <c r="KRS684" s="2"/>
      <c r="KRT684" s="2"/>
      <c r="KRU684" s="2"/>
      <c r="KRV684" s="2"/>
      <c r="KRW684" s="2"/>
      <c r="KRX684" s="2"/>
      <c r="KRY684" s="2"/>
      <c r="KRZ684" s="2"/>
      <c r="KSA684" s="2"/>
      <c r="KSB684" s="2"/>
      <c r="KSC684" s="2"/>
      <c r="KSD684" s="2"/>
      <c r="KSE684" s="2"/>
      <c r="KSF684" s="2"/>
      <c r="KSG684" s="2"/>
      <c r="KSH684" s="2"/>
      <c r="KSI684" s="2"/>
      <c r="KSJ684" s="2"/>
      <c r="KSK684" s="2"/>
      <c r="KSL684" s="2"/>
      <c r="KSM684" s="2"/>
      <c r="KSN684" s="2"/>
      <c r="KSO684" s="2"/>
      <c r="KSP684" s="2"/>
      <c r="KSQ684" s="2"/>
      <c r="KSR684" s="2"/>
      <c r="KSS684" s="2"/>
      <c r="KST684" s="2"/>
      <c r="KSU684" s="2"/>
      <c r="KSV684" s="2"/>
      <c r="KSW684" s="2"/>
      <c r="KSX684" s="2"/>
      <c r="KSY684" s="2"/>
      <c r="KSZ684" s="2"/>
      <c r="KTA684" s="2"/>
      <c r="KTB684" s="2"/>
      <c r="KTC684" s="2"/>
      <c r="KTD684" s="2"/>
      <c r="KTE684" s="2"/>
      <c r="KTF684" s="2"/>
      <c r="KTG684" s="2"/>
      <c r="KTH684" s="2"/>
      <c r="KTI684" s="2"/>
      <c r="KTJ684" s="2"/>
      <c r="KTK684" s="2"/>
      <c r="KTL684" s="2"/>
      <c r="KTM684" s="2"/>
      <c r="KTN684" s="2"/>
      <c r="KTO684" s="2"/>
      <c r="KTP684" s="2"/>
      <c r="KTQ684" s="2"/>
      <c r="KTR684" s="2"/>
      <c r="KTS684" s="2"/>
      <c r="KTT684" s="2"/>
      <c r="KTU684" s="2"/>
      <c r="KTV684" s="2"/>
      <c r="KTW684" s="2"/>
      <c r="KTX684" s="2"/>
      <c r="KTY684" s="2"/>
      <c r="KTZ684" s="2"/>
      <c r="KUA684" s="2"/>
      <c r="KUB684" s="2"/>
      <c r="KUC684" s="2"/>
      <c r="KUD684" s="2"/>
      <c r="KUE684" s="2"/>
      <c r="KUF684" s="2"/>
      <c r="KUG684" s="2"/>
      <c r="KUH684" s="2"/>
      <c r="KUI684" s="2"/>
      <c r="KUJ684" s="2"/>
      <c r="KUK684" s="2"/>
      <c r="KUL684" s="2"/>
      <c r="KUM684" s="2"/>
      <c r="KUN684" s="2"/>
      <c r="KUO684" s="2"/>
      <c r="KUP684" s="2"/>
      <c r="KUQ684" s="2"/>
      <c r="KUR684" s="2"/>
      <c r="KUS684" s="2"/>
      <c r="KUT684" s="2"/>
      <c r="KUU684" s="2"/>
      <c r="KUV684" s="2"/>
      <c r="KUW684" s="2"/>
      <c r="KUX684" s="2"/>
      <c r="KUY684" s="2"/>
      <c r="KUZ684" s="2"/>
      <c r="KVA684" s="2"/>
      <c r="KVB684" s="2"/>
      <c r="KVC684" s="2"/>
      <c r="KVD684" s="2"/>
      <c r="KVE684" s="2"/>
      <c r="KVF684" s="2"/>
      <c r="KVG684" s="2"/>
      <c r="KVH684" s="2"/>
      <c r="KVI684" s="2"/>
      <c r="KVJ684" s="2"/>
      <c r="KVK684" s="2"/>
      <c r="KVL684" s="2"/>
      <c r="KVM684" s="2"/>
      <c r="KVN684" s="2"/>
      <c r="KVO684" s="2"/>
      <c r="KVP684" s="2"/>
      <c r="KVQ684" s="2"/>
      <c r="KVR684" s="2"/>
      <c r="KVS684" s="2"/>
      <c r="KVT684" s="2"/>
      <c r="KVU684" s="2"/>
      <c r="KVV684" s="2"/>
      <c r="KVW684" s="2"/>
      <c r="KVX684" s="2"/>
      <c r="KVY684" s="2"/>
      <c r="KVZ684" s="2"/>
      <c r="KWA684" s="2"/>
      <c r="KWB684" s="2"/>
      <c r="KWC684" s="2"/>
      <c r="KWD684" s="2"/>
      <c r="KWE684" s="2"/>
      <c r="KWF684" s="2"/>
      <c r="KWG684" s="2"/>
      <c r="KWH684" s="2"/>
      <c r="KWI684" s="2"/>
      <c r="KWJ684" s="2"/>
      <c r="KWK684" s="2"/>
      <c r="KWL684" s="2"/>
      <c r="KWM684" s="2"/>
      <c r="KWN684" s="2"/>
      <c r="KWO684" s="2"/>
      <c r="KWP684" s="2"/>
      <c r="KWQ684" s="2"/>
      <c r="KWR684" s="2"/>
      <c r="KWS684" s="2"/>
      <c r="KWT684" s="2"/>
      <c r="KWU684" s="2"/>
      <c r="KWV684" s="2"/>
      <c r="KWW684" s="2"/>
      <c r="KWX684" s="2"/>
      <c r="KWY684" s="2"/>
      <c r="KWZ684" s="2"/>
      <c r="KXA684" s="2"/>
      <c r="KXB684" s="2"/>
      <c r="KXC684" s="2"/>
      <c r="KXD684" s="2"/>
      <c r="KXE684" s="2"/>
      <c r="KXF684" s="2"/>
      <c r="KXG684" s="2"/>
      <c r="KXH684" s="2"/>
      <c r="KXI684" s="2"/>
      <c r="KXJ684" s="2"/>
      <c r="KXK684" s="2"/>
      <c r="KXL684" s="2"/>
      <c r="KXM684" s="2"/>
      <c r="KXN684" s="2"/>
      <c r="KXO684" s="2"/>
      <c r="KXP684" s="2"/>
      <c r="KXQ684" s="2"/>
      <c r="KXR684" s="2"/>
      <c r="KXS684" s="2"/>
      <c r="KXT684" s="2"/>
      <c r="KXU684" s="2"/>
      <c r="KXV684" s="2"/>
      <c r="KXW684" s="2"/>
      <c r="KXX684" s="2"/>
      <c r="KXY684" s="2"/>
      <c r="KXZ684" s="2"/>
      <c r="KYA684" s="2"/>
      <c r="KYB684" s="2"/>
      <c r="KYC684" s="2"/>
      <c r="KYD684" s="2"/>
      <c r="KYE684" s="2"/>
      <c r="KYF684" s="2"/>
      <c r="KYG684" s="2"/>
      <c r="KYH684" s="2"/>
      <c r="KYI684" s="2"/>
      <c r="KYJ684" s="2"/>
      <c r="KYK684" s="2"/>
      <c r="KYL684" s="2"/>
      <c r="KYM684" s="2"/>
      <c r="KYN684" s="2"/>
      <c r="KYO684" s="2"/>
      <c r="KYP684" s="2"/>
      <c r="KYQ684" s="2"/>
      <c r="KYR684" s="2"/>
      <c r="KYS684" s="2"/>
      <c r="KYT684" s="2"/>
      <c r="KYU684" s="2"/>
      <c r="KYV684" s="2"/>
      <c r="KYW684" s="2"/>
      <c r="KYX684" s="2"/>
      <c r="KYY684" s="2"/>
      <c r="KYZ684" s="2"/>
      <c r="KZA684" s="2"/>
      <c r="KZB684" s="2"/>
      <c r="KZC684" s="2"/>
      <c r="KZD684" s="2"/>
      <c r="KZE684" s="2"/>
      <c r="KZF684" s="2"/>
      <c r="KZG684" s="2"/>
      <c r="KZH684" s="2"/>
      <c r="KZI684" s="2"/>
      <c r="KZJ684" s="2"/>
      <c r="KZK684" s="2"/>
      <c r="KZL684" s="2"/>
      <c r="KZM684" s="2"/>
      <c r="KZN684" s="2"/>
      <c r="KZO684" s="2"/>
      <c r="KZP684" s="2"/>
      <c r="KZQ684" s="2"/>
      <c r="KZR684" s="2"/>
      <c r="KZS684" s="2"/>
      <c r="KZT684" s="2"/>
      <c r="KZU684" s="2"/>
      <c r="KZV684" s="2"/>
      <c r="KZW684" s="2"/>
      <c r="KZX684" s="2"/>
      <c r="KZY684" s="2"/>
      <c r="KZZ684" s="2"/>
      <c r="LAA684" s="2"/>
      <c r="LAB684" s="2"/>
      <c r="LAC684" s="2"/>
      <c r="LAD684" s="2"/>
      <c r="LAE684" s="2"/>
      <c r="LAF684" s="2"/>
      <c r="LAG684" s="2"/>
      <c r="LAH684" s="2"/>
      <c r="LAI684" s="2"/>
      <c r="LAJ684" s="2"/>
      <c r="LAK684" s="2"/>
      <c r="LAL684" s="2"/>
      <c r="LAM684" s="2"/>
      <c r="LAN684" s="2"/>
      <c r="LAO684" s="2"/>
      <c r="LAP684" s="2"/>
      <c r="LAQ684" s="2"/>
      <c r="LAR684" s="2"/>
      <c r="LAS684" s="2"/>
      <c r="LAT684" s="2"/>
      <c r="LAU684" s="2"/>
      <c r="LAV684" s="2"/>
      <c r="LAW684" s="2"/>
      <c r="LAX684" s="2"/>
      <c r="LAY684" s="2"/>
      <c r="LAZ684" s="2"/>
      <c r="LBA684" s="2"/>
      <c r="LBB684" s="2"/>
      <c r="LBC684" s="2"/>
      <c r="LBD684" s="2"/>
      <c r="LBE684" s="2"/>
      <c r="LBF684" s="2"/>
      <c r="LBG684" s="2"/>
      <c r="LBH684" s="2"/>
      <c r="LBI684" s="2"/>
      <c r="LBJ684" s="2"/>
      <c r="LBK684" s="2"/>
      <c r="LBL684" s="2"/>
      <c r="LBM684" s="2"/>
      <c r="LBN684" s="2"/>
      <c r="LBO684" s="2"/>
      <c r="LBP684" s="2"/>
      <c r="LBQ684" s="2"/>
      <c r="LBR684" s="2"/>
      <c r="LBS684" s="2"/>
      <c r="LBT684" s="2"/>
      <c r="LBU684" s="2"/>
      <c r="LBV684" s="2"/>
      <c r="LBW684" s="2"/>
      <c r="LBX684" s="2"/>
      <c r="LBY684" s="2"/>
      <c r="LBZ684" s="2"/>
      <c r="LCA684" s="2"/>
      <c r="LCB684" s="2"/>
      <c r="LCC684" s="2"/>
      <c r="LCD684" s="2"/>
      <c r="LCE684" s="2"/>
      <c r="LCF684" s="2"/>
      <c r="LCG684" s="2"/>
      <c r="LCH684" s="2"/>
      <c r="LCI684" s="2"/>
      <c r="LCJ684" s="2"/>
      <c r="LCK684" s="2"/>
      <c r="LCL684" s="2"/>
      <c r="LCM684" s="2"/>
      <c r="LCN684" s="2"/>
      <c r="LCO684" s="2"/>
      <c r="LCP684" s="2"/>
      <c r="LCQ684" s="2"/>
      <c r="LCR684" s="2"/>
      <c r="LCS684" s="2"/>
      <c r="LCT684" s="2"/>
      <c r="LCU684" s="2"/>
      <c r="LCV684" s="2"/>
      <c r="LCW684" s="2"/>
      <c r="LCX684" s="2"/>
      <c r="LCY684" s="2"/>
      <c r="LCZ684" s="2"/>
      <c r="LDA684" s="2"/>
      <c r="LDB684" s="2"/>
      <c r="LDC684" s="2"/>
      <c r="LDD684" s="2"/>
      <c r="LDE684" s="2"/>
      <c r="LDF684" s="2"/>
      <c r="LDG684" s="2"/>
      <c r="LDH684" s="2"/>
      <c r="LDI684" s="2"/>
      <c r="LDJ684" s="2"/>
      <c r="LDK684" s="2"/>
      <c r="LDL684" s="2"/>
      <c r="LDM684" s="2"/>
      <c r="LDN684" s="2"/>
      <c r="LDO684" s="2"/>
      <c r="LDP684" s="2"/>
      <c r="LDQ684" s="2"/>
      <c r="LDR684" s="2"/>
      <c r="LDS684" s="2"/>
      <c r="LDT684" s="2"/>
      <c r="LDU684" s="2"/>
      <c r="LDV684" s="2"/>
      <c r="LDW684" s="2"/>
      <c r="LDX684" s="2"/>
      <c r="LDY684" s="2"/>
      <c r="LDZ684" s="2"/>
      <c r="LEA684" s="2"/>
      <c r="LEB684" s="2"/>
      <c r="LEC684" s="2"/>
      <c r="LED684" s="2"/>
      <c r="LEE684" s="2"/>
      <c r="LEF684" s="2"/>
      <c r="LEG684" s="2"/>
      <c r="LEH684" s="2"/>
      <c r="LEI684" s="2"/>
      <c r="LEJ684" s="2"/>
      <c r="LEK684" s="2"/>
      <c r="LEL684" s="2"/>
      <c r="LEM684" s="2"/>
      <c r="LEN684" s="2"/>
      <c r="LEO684" s="2"/>
      <c r="LEP684" s="2"/>
      <c r="LEQ684" s="2"/>
      <c r="LER684" s="2"/>
      <c r="LES684" s="2"/>
      <c r="LET684" s="2"/>
      <c r="LEU684" s="2"/>
      <c r="LEV684" s="2"/>
      <c r="LEW684" s="2"/>
      <c r="LEX684" s="2"/>
      <c r="LEY684" s="2"/>
      <c r="LEZ684" s="2"/>
      <c r="LFA684" s="2"/>
      <c r="LFB684" s="2"/>
      <c r="LFC684" s="2"/>
      <c r="LFD684" s="2"/>
      <c r="LFE684" s="2"/>
      <c r="LFF684" s="2"/>
      <c r="LFG684" s="2"/>
      <c r="LFH684" s="2"/>
      <c r="LFI684" s="2"/>
      <c r="LFJ684" s="2"/>
      <c r="LFK684" s="2"/>
      <c r="LFL684" s="2"/>
      <c r="LFM684" s="2"/>
      <c r="LFN684" s="2"/>
      <c r="LFO684" s="2"/>
      <c r="LFP684" s="2"/>
      <c r="LFQ684" s="2"/>
      <c r="LFR684" s="2"/>
      <c r="LFS684" s="2"/>
      <c r="LFT684" s="2"/>
      <c r="LFU684" s="2"/>
      <c r="LFV684" s="2"/>
      <c r="LFW684" s="2"/>
      <c r="LFX684" s="2"/>
      <c r="LFY684" s="2"/>
      <c r="LFZ684" s="2"/>
      <c r="LGA684" s="2"/>
      <c r="LGB684" s="2"/>
      <c r="LGC684" s="2"/>
      <c r="LGD684" s="2"/>
      <c r="LGE684" s="2"/>
      <c r="LGF684" s="2"/>
      <c r="LGG684" s="2"/>
      <c r="LGH684" s="2"/>
      <c r="LGI684" s="2"/>
      <c r="LGJ684" s="2"/>
      <c r="LGK684" s="2"/>
      <c r="LGL684" s="2"/>
      <c r="LGM684" s="2"/>
      <c r="LGN684" s="2"/>
      <c r="LGO684" s="2"/>
      <c r="LGP684" s="2"/>
      <c r="LGQ684" s="2"/>
      <c r="LGR684" s="2"/>
      <c r="LGS684" s="2"/>
      <c r="LGT684" s="2"/>
      <c r="LGU684" s="2"/>
      <c r="LGV684" s="2"/>
      <c r="LGW684" s="2"/>
      <c r="LGX684" s="2"/>
      <c r="LGY684" s="2"/>
      <c r="LGZ684" s="2"/>
      <c r="LHA684" s="2"/>
      <c r="LHB684" s="2"/>
      <c r="LHC684" s="2"/>
      <c r="LHD684" s="2"/>
      <c r="LHE684" s="2"/>
      <c r="LHF684" s="2"/>
      <c r="LHG684" s="2"/>
      <c r="LHH684" s="2"/>
      <c r="LHI684" s="2"/>
      <c r="LHJ684" s="2"/>
      <c r="LHK684" s="2"/>
      <c r="LHL684" s="2"/>
      <c r="LHM684" s="2"/>
      <c r="LHN684" s="2"/>
      <c r="LHO684" s="2"/>
      <c r="LHP684" s="2"/>
      <c r="LHQ684" s="2"/>
      <c r="LHR684" s="2"/>
      <c r="LHS684" s="2"/>
      <c r="LHT684" s="2"/>
      <c r="LHU684" s="2"/>
      <c r="LHV684" s="2"/>
      <c r="LHW684" s="2"/>
      <c r="LHX684" s="2"/>
      <c r="LHY684" s="2"/>
      <c r="LHZ684" s="2"/>
      <c r="LIA684" s="2"/>
      <c r="LIB684" s="2"/>
      <c r="LIC684" s="2"/>
      <c r="LID684" s="2"/>
      <c r="LIE684" s="2"/>
      <c r="LIF684" s="2"/>
      <c r="LIG684" s="2"/>
      <c r="LIH684" s="2"/>
      <c r="LII684" s="2"/>
      <c r="LIJ684" s="2"/>
      <c r="LIK684" s="2"/>
      <c r="LIL684" s="2"/>
      <c r="LIM684" s="2"/>
      <c r="LIN684" s="2"/>
      <c r="LIO684" s="2"/>
      <c r="LIP684" s="2"/>
      <c r="LIQ684" s="2"/>
      <c r="LIR684" s="2"/>
      <c r="LIS684" s="2"/>
      <c r="LIT684" s="2"/>
      <c r="LIU684" s="2"/>
      <c r="LIV684" s="2"/>
      <c r="LIW684" s="2"/>
      <c r="LIX684" s="2"/>
      <c r="LIY684" s="2"/>
      <c r="LIZ684" s="2"/>
      <c r="LJA684" s="2"/>
      <c r="LJB684" s="2"/>
      <c r="LJC684" s="2"/>
      <c r="LJD684" s="2"/>
      <c r="LJE684" s="2"/>
      <c r="LJF684" s="2"/>
      <c r="LJG684" s="2"/>
      <c r="LJH684" s="2"/>
      <c r="LJI684" s="2"/>
      <c r="LJJ684" s="2"/>
      <c r="LJK684" s="2"/>
      <c r="LJL684" s="2"/>
      <c r="LJM684" s="2"/>
      <c r="LJN684" s="2"/>
      <c r="LJO684" s="2"/>
      <c r="LJP684" s="2"/>
      <c r="LJQ684" s="2"/>
      <c r="LJR684" s="2"/>
      <c r="LJS684" s="2"/>
      <c r="LJT684" s="2"/>
      <c r="LJU684" s="2"/>
      <c r="LJV684" s="2"/>
      <c r="LJW684" s="2"/>
      <c r="LJX684" s="2"/>
      <c r="LJY684" s="2"/>
      <c r="LJZ684" s="2"/>
      <c r="LKA684" s="2"/>
      <c r="LKB684" s="2"/>
      <c r="LKC684" s="2"/>
      <c r="LKD684" s="2"/>
      <c r="LKE684" s="2"/>
      <c r="LKF684" s="2"/>
      <c r="LKG684" s="2"/>
      <c r="LKH684" s="2"/>
      <c r="LKI684" s="2"/>
      <c r="LKJ684" s="2"/>
      <c r="LKK684" s="2"/>
      <c r="LKL684" s="2"/>
      <c r="LKM684" s="2"/>
      <c r="LKN684" s="2"/>
      <c r="LKO684" s="2"/>
      <c r="LKP684" s="2"/>
      <c r="LKQ684" s="2"/>
      <c r="LKR684" s="2"/>
      <c r="LKS684" s="2"/>
      <c r="LKT684" s="2"/>
      <c r="LKU684" s="2"/>
      <c r="LKV684" s="2"/>
      <c r="LKW684" s="2"/>
      <c r="LKX684" s="2"/>
      <c r="LKY684" s="2"/>
      <c r="LKZ684" s="2"/>
      <c r="LLA684" s="2"/>
      <c r="LLB684" s="2"/>
      <c r="LLC684" s="2"/>
      <c r="LLD684" s="2"/>
      <c r="LLE684" s="2"/>
      <c r="LLF684" s="2"/>
      <c r="LLG684" s="2"/>
      <c r="LLH684" s="2"/>
      <c r="LLI684" s="2"/>
      <c r="LLJ684" s="2"/>
      <c r="LLK684" s="2"/>
      <c r="LLL684" s="2"/>
      <c r="LLM684" s="2"/>
      <c r="LLN684" s="2"/>
      <c r="LLO684" s="2"/>
      <c r="LLP684" s="2"/>
      <c r="LLQ684" s="2"/>
      <c r="LLR684" s="2"/>
      <c r="LLS684" s="2"/>
      <c r="LLT684" s="2"/>
      <c r="LLU684" s="2"/>
      <c r="LLV684" s="2"/>
      <c r="LLW684" s="2"/>
      <c r="LLX684" s="2"/>
      <c r="LLY684" s="2"/>
      <c r="LLZ684" s="2"/>
      <c r="LMA684" s="2"/>
      <c r="LMB684" s="2"/>
      <c r="LMC684" s="2"/>
      <c r="LMD684" s="2"/>
      <c r="LME684" s="2"/>
      <c r="LMF684" s="2"/>
      <c r="LMG684" s="2"/>
      <c r="LMH684" s="2"/>
      <c r="LMI684" s="2"/>
      <c r="LMJ684" s="2"/>
      <c r="LMK684" s="2"/>
      <c r="LML684" s="2"/>
      <c r="LMM684" s="2"/>
      <c r="LMN684" s="2"/>
      <c r="LMO684" s="2"/>
      <c r="LMP684" s="2"/>
      <c r="LMQ684" s="2"/>
      <c r="LMR684" s="2"/>
      <c r="LMS684" s="2"/>
      <c r="LMT684" s="2"/>
      <c r="LMU684" s="2"/>
      <c r="LMV684" s="2"/>
      <c r="LMW684" s="2"/>
      <c r="LMX684" s="2"/>
      <c r="LMY684" s="2"/>
      <c r="LMZ684" s="2"/>
      <c r="LNA684" s="2"/>
      <c r="LNB684" s="2"/>
      <c r="LNC684" s="2"/>
      <c r="LND684" s="2"/>
      <c r="LNE684" s="2"/>
      <c r="LNF684" s="2"/>
      <c r="LNG684" s="2"/>
      <c r="LNH684" s="2"/>
      <c r="LNI684" s="2"/>
      <c r="LNJ684" s="2"/>
      <c r="LNK684" s="2"/>
      <c r="LNL684" s="2"/>
      <c r="LNM684" s="2"/>
      <c r="LNN684" s="2"/>
      <c r="LNO684" s="2"/>
      <c r="LNP684" s="2"/>
      <c r="LNQ684" s="2"/>
      <c r="LNR684" s="2"/>
      <c r="LNS684" s="2"/>
      <c r="LNT684" s="2"/>
      <c r="LNU684" s="2"/>
      <c r="LNV684" s="2"/>
      <c r="LNW684" s="2"/>
      <c r="LNX684" s="2"/>
      <c r="LNY684" s="2"/>
      <c r="LNZ684" s="2"/>
      <c r="LOA684" s="2"/>
      <c r="LOB684" s="2"/>
      <c r="LOC684" s="2"/>
      <c r="LOD684" s="2"/>
      <c r="LOE684" s="2"/>
      <c r="LOF684" s="2"/>
      <c r="LOG684" s="2"/>
      <c r="LOH684" s="2"/>
      <c r="LOI684" s="2"/>
      <c r="LOJ684" s="2"/>
      <c r="LOK684" s="2"/>
      <c r="LOL684" s="2"/>
      <c r="LOM684" s="2"/>
      <c r="LON684" s="2"/>
      <c r="LOO684" s="2"/>
      <c r="LOP684" s="2"/>
      <c r="LOQ684" s="2"/>
      <c r="LOR684" s="2"/>
      <c r="LOS684" s="2"/>
      <c r="LOT684" s="2"/>
      <c r="LOU684" s="2"/>
      <c r="LOV684" s="2"/>
      <c r="LOW684" s="2"/>
      <c r="LOX684" s="2"/>
      <c r="LOY684" s="2"/>
      <c r="LOZ684" s="2"/>
      <c r="LPA684" s="2"/>
      <c r="LPB684" s="2"/>
      <c r="LPC684" s="2"/>
      <c r="LPD684" s="2"/>
      <c r="LPE684" s="2"/>
      <c r="LPF684" s="2"/>
      <c r="LPG684" s="2"/>
      <c r="LPH684" s="2"/>
      <c r="LPI684" s="2"/>
      <c r="LPJ684" s="2"/>
      <c r="LPK684" s="2"/>
      <c r="LPL684" s="2"/>
      <c r="LPM684" s="2"/>
      <c r="LPN684" s="2"/>
      <c r="LPO684" s="2"/>
      <c r="LPP684" s="2"/>
      <c r="LPQ684" s="2"/>
      <c r="LPR684" s="2"/>
      <c r="LPS684" s="2"/>
      <c r="LPT684" s="2"/>
      <c r="LPU684" s="2"/>
      <c r="LPV684" s="2"/>
      <c r="LPW684" s="2"/>
      <c r="LPX684" s="2"/>
      <c r="LPY684" s="2"/>
      <c r="LPZ684" s="2"/>
      <c r="LQA684" s="2"/>
      <c r="LQB684" s="2"/>
      <c r="LQC684" s="2"/>
      <c r="LQD684" s="2"/>
      <c r="LQE684" s="2"/>
      <c r="LQF684" s="2"/>
      <c r="LQG684" s="2"/>
      <c r="LQH684" s="2"/>
      <c r="LQI684" s="2"/>
      <c r="LQJ684" s="2"/>
      <c r="LQK684" s="2"/>
      <c r="LQL684" s="2"/>
      <c r="LQM684" s="2"/>
      <c r="LQN684" s="2"/>
      <c r="LQO684" s="2"/>
      <c r="LQP684" s="2"/>
      <c r="LQQ684" s="2"/>
      <c r="LQR684" s="2"/>
      <c r="LQS684" s="2"/>
      <c r="LQT684" s="2"/>
      <c r="LQU684" s="2"/>
      <c r="LQV684" s="2"/>
      <c r="LQW684" s="2"/>
      <c r="LQX684" s="2"/>
      <c r="LQY684" s="2"/>
      <c r="LQZ684" s="2"/>
      <c r="LRA684" s="2"/>
      <c r="LRB684" s="2"/>
      <c r="LRC684" s="2"/>
      <c r="LRD684" s="2"/>
      <c r="LRE684" s="2"/>
      <c r="LRF684" s="2"/>
      <c r="LRG684" s="2"/>
      <c r="LRH684" s="2"/>
      <c r="LRI684" s="2"/>
      <c r="LRJ684" s="2"/>
      <c r="LRK684" s="2"/>
      <c r="LRL684" s="2"/>
      <c r="LRM684" s="2"/>
      <c r="LRN684" s="2"/>
      <c r="LRO684" s="2"/>
      <c r="LRP684" s="2"/>
      <c r="LRQ684" s="2"/>
      <c r="LRR684" s="2"/>
      <c r="LRS684" s="2"/>
      <c r="LRT684" s="2"/>
      <c r="LRU684" s="2"/>
      <c r="LRV684" s="2"/>
      <c r="LRW684" s="2"/>
      <c r="LRX684" s="2"/>
      <c r="LRY684" s="2"/>
      <c r="LRZ684" s="2"/>
      <c r="LSA684" s="2"/>
      <c r="LSB684" s="2"/>
      <c r="LSC684" s="2"/>
      <c r="LSD684" s="2"/>
      <c r="LSE684" s="2"/>
      <c r="LSF684" s="2"/>
      <c r="LSG684" s="2"/>
      <c r="LSH684" s="2"/>
      <c r="LSI684" s="2"/>
      <c r="LSJ684" s="2"/>
      <c r="LSK684" s="2"/>
      <c r="LSL684" s="2"/>
      <c r="LSM684" s="2"/>
      <c r="LSN684" s="2"/>
      <c r="LSO684" s="2"/>
      <c r="LSP684" s="2"/>
      <c r="LSQ684" s="2"/>
      <c r="LSR684" s="2"/>
      <c r="LSS684" s="2"/>
      <c r="LST684" s="2"/>
      <c r="LSU684" s="2"/>
      <c r="LSV684" s="2"/>
      <c r="LSW684" s="2"/>
      <c r="LSX684" s="2"/>
      <c r="LSY684" s="2"/>
      <c r="LSZ684" s="2"/>
      <c r="LTA684" s="2"/>
      <c r="LTB684" s="2"/>
      <c r="LTC684" s="2"/>
      <c r="LTD684" s="2"/>
      <c r="LTE684" s="2"/>
      <c r="LTF684" s="2"/>
      <c r="LTG684" s="2"/>
      <c r="LTH684" s="2"/>
      <c r="LTI684" s="2"/>
      <c r="LTJ684" s="2"/>
      <c r="LTK684" s="2"/>
      <c r="LTL684" s="2"/>
      <c r="LTM684" s="2"/>
      <c r="LTN684" s="2"/>
      <c r="LTO684" s="2"/>
      <c r="LTP684" s="2"/>
      <c r="LTQ684" s="2"/>
      <c r="LTR684" s="2"/>
      <c r="LTS684" s="2"/>
      <c r="LTT684" s="2"/>
      <c r="LTU684" s="2"/>
      <c r="LTV684" s="2"/>
      <c r="LTW684" s="2"/>
      <c r="LTX684" s="2"/>
      <c r="LTY684" s="2"/>
      <c r="LTZ684" s="2"/>
      <c r="LUA684" s="2"/>
      <c r="LUB684" s="2"/>
      <c r="LUC684" s="2"/>
      <c r="LUD684" s="2"/>
      <c r="LUE684" s="2"/>
      <c r="LUF684" s="2"/>
      <c r="LUG684" s="2"/>
      <c r="LUH684" s="2"/>
      <c r="LUI684" s="2"/>
      <c r="LUJ684" s="2"/>
      <c r="LUK684" s="2"/>
      <c r="LUL684" s="2"/>
      <c r="LUM684" s="2"/>
      <c r="LUN684" s="2"/>
      <c r="LUO684" s="2"/>
      <c r="LUP684" s="2"/>
      <c r="LUQ684" s="2"/>
      <c r="LUR684" s="2"/>
      <c r="LUS684" s="2"/>
      <c r="LUT684" s="2"/>
      <c r="LUU684" s="2"/>
      <c r="LUV684" s="2"/>
      <c r="LUW684" s="2"/>
      <c r="LUX684" s="2"/>
      <c r="LUY684" s="2"/>
      <c r="LUZ684" s="2"/>
      <c r="LVA684" s="2"/>
      <c r="LVB684" s="2"/>
      <c r="LVC684" s="2"/>
      <c r="LVD684" s="2"/>
      <c r="LVE684" s="2"/>
      <c r="LVF684" s="2"/>
      <c r="LVG684" s="2"/>
      <c r="LVH684" s="2"/>
      <c r="LVI684" s="2"/>
      <c r="LVJ684" s="2"/>
      <c r="LVK684" s="2"/>
      <c r="LVL684" s="2"/>
      <c r="LVM684" s="2"/>
      <c r="LVN684" s="2"/>
      <c r="LVO684" s="2"/>
      <c r="LVP684" s="2"/>
      <c r="LVQ684" s="2"/>
      <c r="LVR684" s="2"/>
      <c r="LVS684" s="2"/>
      <c r="LVT684" s="2"/>
      <c r="LVU684" s="2"/>
      <c r="LVV684" s="2"/>
      <c r="LVW684" s="2"/>
      <c r="LVX684" s="2"/>
      <c r="LVY684" s="2"/>
      <c r="LVZ684" s="2"/>
      <c r="LWA684" s="2"/>
      <c r="LWB684" s="2"/>
      <c r="LWC684" s="2"/>
      <c r="LWD684" s="2"/>
      <c r="LWE684" s="2"/>
      <c r="LWF684" s="2"/>
      <c r="LWG684" s="2"/>
      <c r="LWH684" s="2"/>
      <c r="LWI684" s="2"/>
      <c r="LWJ684" s="2"/>
      <c r="LWK684" s="2"/>
      <c r="LWL684" s="2"/>
      <c r="LWM684" s="2"/>
      <c r="LWN684" s="2"/>
      <c r="LWO684" s="2"/>
      <c r="LWP684" s="2"/>
      <c r="LWQ684" s="2"/>
      <c r="LWR684" s="2"/>
      <c r="LWS684" s="2"/>
      <c r="LWT684" s="2"/>
      <c r="LWU684" s="2"/>
      <c r="LWV684" s="2"/>
      <c r="LWW684" s="2"/>
      <c r="LWX684" s="2"/>
      <c r="LWY684" s="2"/>
      <c r="LWZ684" s="2"/>
      <c r="LXA684" s="2"/>
      <c r="LXB684" s="2"/>
      <c r="LXC684" s="2"/>
      <c r="LXD684" s="2"/>
      <c r="LXE684" s="2"/>
      <c r="LXF684" s="2"/>
      <c r="LXG684" s="2"/>
      <c r="LXH684" s="2"/>
      <c r="LXI684" s="2"/>
      <c r="LXJ684" s="2"/>
      <c r="LXK684" s="2"/>
      <c r="LXL684" s="2"/>
      <c r="LXM684" s="2"/>
      <c r="LXN684" s="2"/>
      <c r="LXO684" s="2"/>
      <c r="LXP684" s="2"/>
      <c r="LXQ684" s="2"/>
      <c r="LXR684" s="2"/>
      <c r="LXS684" s="2"/>
      <c r="LXT684" s="2"/>
      <c r="LXU684" s="2"/>
      <c r="LXV684" s="2"/>
      <c r="LXW684" s="2"/>
      <c r="LXX684" s="2"/>
      <c r="LXY684" s="2"/>
      <c r="LXZ684" s="2"/>
      <c r="LYA684" s="2"/>
      <c r="LYB684" s="2"/>
      <c r="LYC684" s="2"/>
      <c r="LYD684" s="2"/>
      <c r="LYE684" s="2"/>
      <c r="LYF684" s="2"/>
      <c r="LYG684" s="2"/>
      <c r="LYH684" s="2"/>
      <c r="LYI684" s="2"/>
      <c r="LYJ684" s="2"/>
      <c r="LYK684" s="2"/>
      <c r="LYL684" s="2"/>
      <c r="LYM684" s="2"/>
      <c r="LYN684" s="2"/>
      <c r="LYO684" s="2"/>
      <c r="LYP684" s="2"/>
      <c r="LYQ684" s="2"/>
      <c r="LYR684" s="2"/>
      <c r="LYS684" s="2"/>
      <c r="LYT684" s="2"/>
      <c r="LYU684" s="2"/>
      <c r="LYV684" s="2"/>
      <c r="LYW684" s="2"/>
      <c r="LYX684" s="2"/>
      <c r="LYY684" s="2"/>
      <c r="LYZ684" s="2"/>
      <c r="LZA684" s="2"/>
      <c r="LZB684" s="2"/>
      <c r="LZC684" s="2"/>
      <c r="LZD684" s="2"/>
      <c r="LZE684" s="2"/>
      <c r="LZF684" s="2"/>
      <c r="LZG684" s="2"/>
      <c r="LZH684" s="2"/>
      <c r="LZI684" s="2"/>
      <c r="LZJ684" s="2"/>
      <c r="LZK684" s="2"/>
      <c r="LZL684" s="2"/>
      <c r="LZM684" s="2"/>
      <c r="LZN684" s="2"/>
      <c r="LZO684" s="2"/>
      <c r="LZP684" s="2"/>
      <c r="LZQ684" s="2"/>
      <c r="LZR684" s="2"/>
      <c r="LZS684" s="2"/>
      <c r="LZT684" s="2"/>
      <c r="LZU684" s="2"/>
      <c r="LZV684" s="2"/>
      <c r="LZW684" s="2"/>
      <c r="LZX684" s="2"/>
      <c r="LZY684" s="2"/>
      <c r="LZZ684" s="2"/>
      <c r="MAA684" s="2"/>
      <c r="MAB684" s="2"/>
      <c r="MAC684" s="2"/>
      <c r="MAD684" s="2"/>
      <c r="MAE684" s="2"/>
      <c r="MAF684" s="2"/>
      <c r="MAG684" s="2"/>
      <c r="MAH684" s="2"/>
      <c r="MAI684" s="2"/>
      <c r="MAJ684" s="2"/>
      <c r="MAK684" s="2"/>
      <c r="MAL684" s="2"/>
      <c r="MAM684" s="2"/>
      <c r="MAN684" s="2"/>
      <c r="MAO684" s="2"/>
      <c r="MAP684" s="2"/>
      <c r="MAQ684" s="2"/>
      <c r="MAR684" s="2"/>
      <c r="MAS684" s="2"/>
      <c r="MAT684" s="2"/>
      <c r="MAU684" s="2"/>
      <c r="MAV684" s="2"/>
      <c r="MAW684" s="2"/>
      <c r="MAX684" s="2"/>
      <c r="MAY684" s="2"/>
      <c r="MAZ684" s="2"/>
      <c r="MBA684" s="2"/>
      <c r="MBB684" s="2"/>
      <c r="MBC684" s="2"/>
      <c r="MBD684" s="2"/>
      <c r="MBE684" s="2"/>
      <c r="MBF684" s="2"/>
      <c r="MBG684" s="2"/>
      <c r="MBH684" s="2"/>
      <c r="MBI684" s="2"/>
      <c r="MBJ684" s="2"/>
      <c r="MBK684" s="2"/>
      <c r="MBL684" s="2"/>
      <c r="MBM684" s="2"/>
      <c r="MBN684" s="2"/>
      <c r="MBO684" s="2"/>
      <c r="MBP684" s="2"/>
      <c r="MBQ684" s="2"/>
      <c r="MBR684" s="2"/>
      <c r="MBS684" s="2"/>
      <c r="MBT684" s="2"/>
      <c r="MBU684" s="2"/>
      <c r="MBV684" s="2"/>
      <c r="MBW684" s="2"/>
      <c r="MBX684" s="2"/>
      <c r="MBY684" s="2"/>
      <c r="MBZ684" s="2"/>
      <c r="MCA684" s="2"/>
      <c r="MCB684" s="2"/>
      <c r="MCC684" s="2"/>
      <c r="MCD684" s="2"/>
      <c r="MCE684" s="2"/>
      <c r="MCF684" s="2"/>
      <c r="MCG684" s="2"/>
      <c r="MCH684" s="2"/>
      <c r="MCI684" s="2"/>
      <c r="MCJ684" s="2"/>
      <c r="MCK684" s="2"/>
      <c r="MCL684" s="2"/>
      <c r="MCM684" s="2"/>
      <c r="MCN684" s="2"/>
      <c r="MCO684" s="2"/>
      <c r="MCP684" s="2"/>
      <c r="MCQ684" s="2"/>
      <c r="MCR684" s="2"/>
      <c r="MCS684" s="2"/>
      <c r="MCT684" s="2"/>
      <c r="MCU684" s="2"/>
      <c r="MCV684" s="2"/>
      <c r="MCW684" s="2"/>
      <c r="MCX684" s="2"/>
      <c r="MCY684" s="2"/>
      <c r="MCZ684" s="2"/>
      <c r="MDA684" s="2"/>
      <c r="MDB684" s="2"/>
      <c r="MDC684" s="2"/>
      <c r="MDD684" s="2"/>
      <c r="MDE684" s="2"/>
      <c r="MDF684" s="2"/>
      <c r="MDG684" s="2"/>
      <c r="MDH684" s="2"/>
      <c r="MDI684" s="2"/>
      <c r="MDJ684" s="2"/>
      <c r="MDK684" s="2"/>
      <c r="MDL684" s="2"/>
      <c r="MDM684" s="2"/>
      <c r="MDN684" s="2"/>
      <c r="MDO684" s="2"/>
      <c r="MDP684" s="2"/>
      <c r="MDQ684" s="2"/>
      <c r="MDR684" s="2"/>
      <c r="MDS684" s="2"/>
      <c r="MDT684" s="2"/>
      <c r="MDU684" s="2"/>
      <c r="MDV684" s="2"/>
      <c r="MDW684" s="2"/>
      <c r="MDX684" s="2"/>
      <c r="MDY684" s="2"/>
      <c r="MDZ684" s="2"/>
      <c r="MEA684" s="2"/>
      <c r="MEB684" s="2"/>
      <c r="MEC684" s="2"/>
      <c r="MED684" s="2"/>
      <c r="MEE684" s="2"/>
      <c r="MEF684" s="2"/>
      <c r="MEG684" s="2"/>
      <c r="MEH684" s="2"/>
      <c r="MEI684" s="2"/>
      <c r="MEJ684" s="2"/>
      <c r="MEK684" s="2"/>
      <c r="MEL684" s="2"/>
      <c r="MEM684" s="2"/>
      <c r="MEN684" s="2"/>
      <c r="MEO684" s="2"/>
      <c r="MEP684" s="2"/>
      <c r="MEQ684" s="2"/>
      <c r="MER684" s="2"/>
      <c r="MES684" s="2"/>
      <c r="MET684" s="2"/>
      <c r="MEU684" s="2"/>
      <c r="MEV684" s="2"/>
      <c r="MEW684" s="2"/>
      <c r="MEX684" s="2"/>
      <c r="MEY684" s="2"/>
      <c r="MEZ684" s="2"/>
      <c r="MFA684" s="2"/>
      <c r="MFB684" s="2"/>
      <c r="MFC684" s="2"/>
      <c r="MFD684" s="2"/>
      <c r="MFE684" s="2"/>
      <c r="MFF684" s="2"/>
      <c r="MFG684" s="2"/>
      <c r="MFH684" s="2"/>
      <c r="MFI684" s="2"/>
      <c r="MFJ684" s="2"/>
      <c r="MFK684" s="2"/>
      <c r="MFL684" s="2"/>
      <c r="MFM684" s="2"/>
      <c r="MFN684" s="2"/>
      <c r="MFO684" s="2"/>
      <c r="MFP684" s="2"/>
      <c r="MFQ684" s="2"/>
      <c r="MFR684" s="2"/>
      <c r="MFS684" s="2"/>
      <c r="MFT684" s="2"/>
      <c r="MFU684" s="2"/>
      <c r="MFV684" s="2"/>
      <c r="MFW684" s="2"/>
      <c r="MFX684" s="2"/>
      <c r="MFY684" s="2"/>
      <c r="MFZ684" s="2"/>
      <c r="MGA684" s="2"/>
      <c r="MGB684" s="2"/>
      <c r="MGC684" s="2"/>
      <c r="MGD684" s="2"/>
      <c r="MGE684" s="2"/>
      <c r="MGF684" s="2"/>
      <c r="MGG684" s="2"/>
      <c r="MGH684" s="2"/>
      <c r="MGI684" s="2"/>
      <c r="MGJ684" s="2"/>
      <c r="MGK684" s="2"/>
      <c r="MGL684" s="2"/>
      <c r="MGM684" s="2"/>
      <c r="MGN684" s="2"/>
      <c r="MGO684" s="2"/>
      <c r="MGP684" s="2"/>
      <c r="MGQ684" s="2"/>
      <c r="MGR684" s="2"/>
      <c r="MGS684" s="2"/>
      <c r="MGT684" s="2"/>
      <c r="MGU684" s="2"/>
      <c r="MGV684" s="2"/>
      <c r="MGW684" s="2"/>
      <c r="MGX684" s="2"/>
      <c r="MGY684" s="2"/>
      <c r="MGZ684" s="2"/>
      <c r="MHA684" s="2"/>
      <c r="MHB684" s="2"/>
      <c r="MHC684" s="2"/>
      <c r="MHD684" s="2"/>
      <c r="MHE684" s="2"/>
      <c r="MHF684" s="2"/>
      <c r="MHG684" s="2"/>
      <c r="MHH684" s="2"/>
      <c r="MHI684" s="2"/>
      <c r="MHJ684" s="2"/>
      <c r="MHK684" s="2"/>
      <c r="MHL684" s="2"/>
      <c r="MHM684" s="2"/>
      <c r="MHN684" s="2"/>
      <c r="MHO684" s="2"/>
      <c r="MHP684" s="2"/>
      <c r="MHQ684" s="2"/>
      <c r="MHR684" s="2"/>
      <c r="MHS684" s="2"/>
      <c r="MHT684" s="2"/>
      <c r="MHU684" s="2"/>
      <c r="MHV684" s="2"/>
      <c r="MHW684" s="2"/>
      <c r="MHX684" s="2"/>
      <c r="MHY684" s="2"/>
      <c r="MHZ684" s="2"/>
      <c r="MIA684" s="2"/>
      <c r="MIB684" s="2"/>
      <c r="MIC684" s="2"/>
      <c r="MID684" s="2"/>
      <c r="MIE684" s="2"/>
      <c r="MIF684" s="2"/>
      <c r="MIG684" s="2"/>
      <c r="MIH684" s="2"/>
      <c r="MII684" s="2"/>
      <c r="MIJ684" s="2"/>
      <c r="MIK684" s="2"/>
      <c r="MIL684" s="2"/>
      <c r="MIM684" s="2"/>
      <c r="MIN684" s="2"/>
      <c r="MIO684" s="2"/>
      <c r="MIP684" s="2"/>
      <c r="MIQ684" s="2"/>
      <c r="MIR684" s="2"/>
      <c r="MIS684" s="2"/>
      <c r="MIT684" s="2"/>
      <c r="MIU684" s="2"/>
      <c r="MIV684" s="2"/>
      <c r="MIW684" s="2"/>
      <c r="MIX684" s="2"/>
      <c r="MIY684" s="2"/>
      <c r="MIZ684" s="2"/>
      <c r="MJA684" s="2"/>
      <c r="MJB684" s="2"/>
      <c r="MJC684" s="2"/>
      <c r="MJD684" s="2"/>
      <c r="MJE684" s="2"/>
      <c r="MJF684" s="2"/>
      <c r="MJG684" s="2"/>
      <c r="MJH684" s="2"/>
      <c r="MJI684" s="2"/>
      <c r="MJJ684" s="2"/>
      <c r="MJK684" s="2"/>
      <c r="MJL684" s="2"/>
      <c r="MJM684" s="2"/>
      <c r="MJN684" s="2"/>
      <c r="MJO684" s="2"/>
      <c r="MJP684" s="2"/>
      <c r="MJQ684" s="2"/>
      <c r="MJR684" s="2"/>
      <c r="MJS684" s="2"/>
      <c r="MJT684" s="2"/>
      <c r="MJU684" s="2"/>
      <c r="MJV684" s="2"/>
      <c r="MJW684" s="2"/>
      <c r="MJX684" s="2"/>
      <c r="MJY684" s="2"/>
      <c r="MJZ684" s="2"/>
      <c r="MKA684" s="2"/>
      <c r="MKB684" s="2"/>
      <c r="MKC684" s="2"/>
      <c r="MKD684" s="2"/>
      <c r="MKE684" s="2"/>
      <c r="MKF684" s="2"/>
      <c r="MKG684" s="2"/>
      <c r="MKH684" s="2"/>
      <c r="MKI684" s="2"/>
      <c r="MKJ684" s="2"/>
      <c r="MKK684" s="2"/>
      <c r="MKL684" s="2"/>
      <c r="MKM684" s="2"/>
      <c r="MKN684" s="2"/>
      <c r="MKO684" s="2"/>
      <c r="MKP684" s="2"/>
      <c r="MKQ684" s="2"/>
      <c r="MKR684" s="2"/>
      <c r="MKS684" s="2"/>
      <c r="MKT684" s="2"/>
      <c r="MKU684" s="2"/>
      <c r="MKV684" s="2"/>
      <c r="MKW684" s="2"/>
      <c r="MKX684" s="2"/>
      <c r="MKY684" s="2"/>
      <c r="MKZ684" s="2"/>
      <c r="MLA684" s="2"/>
      <c r="MLB684" s="2"/>
      <c r="MLC684" s="2"/>
      <c r="MLD684" s="2"/>
      <c r="MLE684" s="2"/>
      <c r="MLF684" s="2"/>
      <c r="MLG684" s="2"/>
      <c r="MLH684" s="2"/>
      <c r="MLI684" s="2"/>
      <c r="MLJ684" s="2"/>
      <c r="MLK684" s="2"/>
      <c r="MLL684" s="2"/>
      <c r="MLM684" s="2"/>
      <c r="MLN684" s="2"/>
      <c r="MLO684" s="2"/>
      <c r="MLP684" s="2"/>
      <c r="MLQ684" s="2"/>
      <c r="MLR684" s="2"/>
      <c r="MLS684" s="2"/>
      <c r="MLT684" s="2"/>
      <c r="MLU684" s="2"/>
      <c r="MLV684" s="2"/>
      <c r="MLW684" s="2"/>
      <c r="MLX684" s="2"/>
      <c r="MLY684" s="2"/>
      <c r="MLZ684" s="2"/>
      <c r="MMA684" s="2"/>
      <c r="MMB684" s="2"/>
      <c r="MMC684" s="2"/>
      <c r="MMD684" s="2"/>
      <c r="MME684" s="2"/>
      <c r="MMF684" s="2"/>
      <c r="MMG684" s="2"/>
      <c r="MMH684" s="2"/>
      <c r="MMI684" s="2"/>
      <c r="MMJ684" s="2"/>
      <c r="MMK684" s="2"/>
      <c r="MML684" s="2"/>
      <c r="MMM684" s="2"/>
      <c r="MMN684" s="2"/>
      <c r="MMO684" s="2"/>
      <c r="MMP684" s="2"/>
      <c r="MMQ684" s="2"/>
      <c r="MMR684" s="2"/>
      <c r="MMS684" s="2"/>
      <c r="MMT684" s="2"/>
      <c r="MMU684" s="2"/>
      <c r="MMV684" s="2"/>
      <c r="MMW684" s="2"/>
      <c r="MMX684" s="2"/>
      <c r="MMY684" s="2"/>
      <c r="MMZ684" s="2"/>
      <c r="MNA684" s="2"/>
      <c r="MNB684" s="2"/>
      <c r="MNC684" s="2"/>
      <c r="MND684" s="2"/>
      <c r="MNE684" s="2"/>
      <c r="MNF684" s="2"/>
      <c r="MNG684" s="2"/>
      <c r="MNH684" s="2"/>
      <c r="MNI684" s="2"/>
      <c r="MNJ684" s="2"/>
      <c r="MNK684" s="2"/>
      <c r="MNL684" s="2"/>
      <c r="MNM684" s="2"/>
      <c r="MNN684" s="2"/>
      <c r="MNO684" s="2"/>
      <c r="MNP684" s="2"/>
      <c r="MNQ684" s="2"/>
      <c r="MNR684" s="2"/>
      <c r="MNS684" s="2"/>
      <c r="MNT684" s="2"/>
      <c r="MNU684" s="2"/>
      <c r="MNV684" s="2"/>
      <c r="MNW684" s="2"/>
      <c r="MNX684" s="2"/>
      <c r="MNY684" s="2"/>
      <c r="MNZ684" s="2"/>
      <c r="MOA684" s="2"/>
      <c r="MOB684" s="2"/>
      <c r="MOC684" s="2"/>
      <c r="MOD684" s="2"/>
      <c r="MOE684" s="2"/>
      <c r="MOF684" s="2"/>
      <c r="MOG684" s="2"/>
      <c r="MOH684" s="2"/>
      <c r="MOI684" s="2"/>
      <c r="MOJ684" s="2"/>
      <c r="MOK684" s="2"/>
      <c r="MOL684" s="2"/>
      <c r="MOM684" s="2"/>
      <c r="MON684" s="2"/>
      <c r="MOO684" s="2"/>
      <c r="MOP684" s="2"/>
      <c r="MOQ684" s="2"/>
      <c r="MOR684" s="2"/>
      <c r="MOS684" s="2"/>
      <c r="MOT684" s="2"/>
      <c r="MOU684" s="2"/>
      <c r="MOV684" s="2"/>
      <c r="MOW684" s="2"/>
      <c r="MOX684" s="2"/>
      <c r="MOY684" s="2"/>
      <c r="MOZ684" s="2"/>
      <c r="MPA684" s="2"/>
      <c r="MPB684" s="2"/>
      <c r="MPC684" s="2"/>
      <c r="MPD684" s="2"/>
      <c r="MPE684" s="2"/>
      <c r="MPF684" s="2"/>
      <c r="MPG684" s="2"/>
      <c r="MPH684" s="2"/>
      <c r="MPI684" s="2"/>
      <c r="MPJ684" s="2"/>
      <c r="MPK684" s="2"/>
      <c r="MPL684" s="2"/>
      <c r="MPM684" s="2"/>
      <c r="MPN684" s="2"/>
      <c r="MPO684" s="2"/>
      <c r="MPP684" s="2"/>
      <c r="MPQ684" s="2"/>
      <c r="MPR684" s="2"/>
      <c r="MPS684" s="2"/>
      <c r="MPT684" s="2"/>
      <c r="MPU684" s="2"/>
      <c r="MPV684" s="2"/>
      <c r="MPW684" s="2"/>
      <c r="MPX684" s="2"/>
      <c r="MPY684" s="2"/>
      <c r="MPZ684" s="2"/>
      <c r="MQA684" s="2"/>
      <c r="MQB684" s="2"/>
      <c r="MQC684" s="2"/>
      <c r="MQD684" s="2"/>
      <c r="MQE684" s="2"/>
      <c r="MQF684" s="2"/>
      <c r="MQG684" s="2"/>
      <c r="MQH684" s="2"/>
      <c r="MQI684" s="2"/>
      <c r="MQJ684" s="2"/>
      <c r="MQK684" s="2"/>
      <c r="MQL684" s="2"/>
      <c r="MQM684" s="2"/>
      <c r="MQN684" s="2"/>
      <c r="MQO684" s="2"/>
      <c r="MQP684" s="2"/>
      <c r="MQQ684" s="2"/>
      <c r="MQR684" s="2"/>
      <c r="MQS684" s="2"/>
      <c r="MQT684" s="2"/>
      <c r="MQU684" s="2"/>
      <c r="MQV684" s="2"/>
      <c r="MQW684" s="2"/>
      <c r="MQX684" s="2"/>
      <c r="MQY684" s="2"/>
      <c r="MQZ684" s="2"/>
      <c r="MRA684" s="2"/>
      <c r="MRB684" s="2"/>
      <c r="MRC684" s="2"/>
      <c r="MRD684" s="2"/>
      <c r="MRE684" s="2"/>
      <c r="MRF684" s="2"/>
      <c r="MRG684" s="2"/>
      <c r="MRH684" s="2"/>
      <c r="MRI684" s="2"/>
      <c r="MRJ684" s="2"/>
      <c r="MRK684" s="2"/>
      <c r="MRL684" s="2"/>
      <c r="MRM684" s="2"/>
      <c r="MRN684" s="2"/>
      <c r="MRO684" s="2"/>
      <c r="MRP684" s="2"/>
      <c r="MRQ684" s="2"/>
      <c r="MRR684" s="2"/>
      <c r="MRS684" s="2"/>
      <c r="MRT684" s="2"/>
      <c r="MRU684" s="2"/>
      <c r="MRV684" s="2"/>
      <c r="MRW684" s="2"/>
      <c r="MRX684" s="2"/>
      <c r="MRY684" s="2"/>
      <c r="MRZ684" s="2"/>
      <c r="MSA684" s="2"/>
      <c r="MSB684" s="2"/>
      <c r="MSC684" s="2"/>
      <c r="MSD684" s="2"/>
      <c r="MSE684" s="2"/>
      <c r="MSF684" s="2"/>
      <c r="MSG684" s="2"/>
      <c r="MSH684" s="2"/>
      <c r="MSI684" s="2"/>
      <c r="MSJ684" s="2"/>
      <c r="MSK684" s="2"/>
      <c r="MSL684" s="2"/>
      <c r="MSM684" s="2"/>
      <c r="MSN684" s="2"/>
      <c r="MSO684" s="2"/>
      <c r="MSP684" s="2"/>
      <c r="MSQ684" s="2"/>
      <c r="MSR684" s="2"/>
      <c r="MSS684" s="2"/>
      <c r="MST684" s="2"/>
      <c r="MSU684" s="2"/>
      <c r="MSV684" s="2"/>
      <c r="MSW684" s="2"/>
      <c r="MSX684" s="2"/>
      <c r="MSY684" s="2"/>
      <c r="MSZ684" s="2"/>
      <c r="MTA684" s="2"/>
      <c r="MTB684" s="2"/>
      <c r="MTC684" s="2"/>
      <c r="MTD684" s="2"/>
      <c r="MTE684" s="2"/>
      <c r="MTF684" s="2"/>
      <c r="MTG684" s="2"/>
      <c r="MTH684" s="2"/>
      <c r="MTI684" s="2"/>
      <c r="MTJ684" s="2"/>
      <c r="MTK684" s="2"/>
      <c r="MTL684" s="2"/>
      <c r="MTM684" s="2"/>
      <c r="MTN684" s="2"/>
      <c r="MTO684" s="2"/>
      <c r="MTP684" s="2"/>
      <c r="MTQ684" s="2"/>
      <c r="MTR684" s="2"/>
      <c r="MTS684" s="2"/>
      <c r="MTT684" s="2"/>
      <c r="MTU684" s="2"/>
      <c r="MTV684" s="2"/>
      <c r="MTW684" s="2"/>
      <c r="MTX684" s="2"/>
      <c r="MTY684" s="2"/>
      <c r="MTZ684" s="2"/>
      <c r="MUA684" s="2"/>
      <c r="MUB684" s="2"/>
      <c r="MUC684" s="2"/>
      <c r="MUD684" s="2"/>
      <c r="MUE684" s="2"/>
      <c r="MUF684" s="2"/>
      <c r="MUG684" s="2"/>
      <c r="MUH684" s="2"/>
      <c r="MUI684" s="2"/>
      <c r="MUJ684" s="2"/>
      <c r="MUK684" s="2"/>
      <c r="MUL684" s="2"/>
      <c r="MUM684" s="2"/>
      <c r="MUN684" s="2"/>
      <c r="MUO684" s="2"/>
      <c r="MUP684" s="2"/>
      <c r="MUQ684" s="2"/>
      <c r="MUR684" s="2"/>
      <c r="MUS684" s="2"/>
      <c r="MUT684" s="2"/>
      <c r="MUU684" s="2"/>
      <c r="MUV684" s="2"/>
      <c r="MUW684" s="2"/>
      <c r="MUX684" s="2"/>
      <c r="MUY684" s="2"/>
      <c r="MUZ684" s="2"/>
      <c r="MVA684" s="2"/>
      <c r="MVB684" s="2"/>
      <c r="MVC684" s="2"/>
      <c r="MVD684" s="2"/>
      <c r="MVE684" s="2"/>
      <c r="MVF684" s="2"/>
      <c r="MVG684" s="2"/>
      <c r="MVH684" s="2"/>
      <c r="MVI684" s="2"/>
      <c r="MVJ684" s="2"/>
      <c r="MVK684" s="2"/>
      <c r="MVL684" s="2"/>
      <c r="MVM684" s="2"/>
      <c r="MVN684" s="2"/>
      <c r="MVO684" s="2"/>
      <c r="MVP684" s="2"/>
      <c r="MVQ684" s="2"/>
      <c r="MVR684" s="2"/>
      <c r="MVS684" s="2"/>
      <c r="MVT684" s="2"/>
      <c r="MVU684" s="2"/>
      <c r="MVV684" s="2"/>
      <c r="MVW684" s="2"/>
      <c r="MVX684" s="2"/>
      <c r="MVY684" s="2"/>
      <c r="MVZ684" s="2"/>
      <c r="MWA684" s="2"/>
      <c r="MWB684" s="2"/>
      <c r="MWC684" s="2"/>
      <c r="MWD684" s="2"/>
      <c r="MWE684" s="2"/>
      <c r="MWF684" s="2"/>
      <c r="MWG684" s="2"/>
      <c r="MWH684" s="2"/>
      <c r="MWI684" s="2"/>
      <c r="MWJ684" s="2"/>
      <c r="MWK684" s="2"/>
      <c r="MWL684" s="2"/>
      <c r="MWM684" s="2"/>
      <c r="MWN684" s="2"/>
      <c r="MWO684" s="2"/>
      <c r="MWP684" s="2"/>
      <c r="MWQ684" s="2"/>
      <c r="MWR684" s="2"/>
      <c r="MWS684" s="2"/>
      <c r="MWT684" s="2"/>
      <c r="MWU684" s="2"/>
      <c r="MWV684" s="2"/>
      <c r="MWW684" s="2"/>
      <c r="MWX684" s="2"/>
      <c r="MWY684" s="2"/>
      <c r="MWZ684" s="2"/>
      <c r="MXA684" s="2"/>
      <c r="MXB684" s="2"/>
      <c r="MXC684" s="2"/>
      <c r="MXD684" s="2"/>
      <c r="MXE684" s="2"/>
      <c r="MXF684" s="2"/>
      <c r="MXG684" s="2"/>
      <c r="MXH684" s="2"/>
      <c r="MXI684" s="2"/>
      <c r="MXJ684" s="2"/>
      <c r="MXK684" s="2"/>
      <c r="MXL684" s="2"/>
      <c r="MXM684" s="2"/>
      <c r="MXN684" s="2"/>
      <c r="MXO684" s="2"/>
      <c r="MXP684" s="2"/>
      <c r="MXQ684" s="2"/>
      <c r="MXR684" s="2"/>
      <c r="MXS684" s="2"/>
      <c r="MXT684" s="2"/>
      <c r="MXU684" s="2"/>
      <c r="MXV684" s="2"/>
      <c r="MXW684" s="2"/>
      <c r="MXX684" s="2"/>
      <c r="MXY684" s="2"/>
      <c r="MXZ684" s="2"/>
      <c r="MYA684" s="2"/>
      <c r="MYB684" s="2"/>
      <c r="MYC684" s="2"/>
      <c r="MYD684" s="2"/>
      <c r="MYE684" s="2"/>
      <c r="MYF684" s="2"/>
      <c r="MYG684" s="2"/>
      <c r="MYH684" s="2"/>
      <c r="MYI684" s="2"/>
      <c r="MYJ684" s="2"/>
      <c r="MYK684" s="2"/>
      <c r="MYL684" s="2"/>
      <c r="MYM684" s="2"/>
      <c r="MYN684" s="2"/>
      <c r="MYO684" s="2"/>
      <c r="MYP684" s="2"/>
      <c r="MYQ684" s="2"/>
      <c r="MYR684" s="2"/>
      <c r="MYS684" s="2"/>
      <c r="MYT684" s="2"/>
      <c r="MYU684" s="2"/>
      <c r="MYV684" s="2"/>
      <c r="MYW684" s="2"/>
      <c r="MYX684" s="2"/>
      <c r="MYY684" s="2"/>
      <c r="MYZ684" s="2"/>
      <c r="MZA684" s="2"/>
      <c r="MZB684" s="2"/>
      <c r="MZC684" s="2"/>
      <c r="MZD684" s="2"/>
      <c r="MZE684" s="2"/>
      <c r="MZF684" s="2"/>
      <c r="MZG684" s="2"/>
      <c r="MZH684" s="2"/>
      <c r="MZI684" s="2"/>
      <c r="MZJ684" s="2"/>
      <c r="MZK684" s="2"/>
      <c r="MZL684" s="2"/>
      <c r="MZM684" s="2"/>
      <c r="MZN684" s="2"/>
      <c r="MZO684" s="2"/>
      <c r="MZP684" s="2"/>
      <c r="MZQ684" s="2"/>
      <c r="MZR684" s="2"/>
      <c r="MZS684" s="2"/>
      <c r="MZT684" s="2"/>
      <c r="MZU684" s="2"/>
      <c r="MZV684" s="2"/>
      <c r="MZW684" s="2"/>
      <c r="MZX684" s="2"/>
      <c r="MZY684" s="2"/>
      <c r="MZZ684" s="2"/>
      <c r="NAA684" s="2"/>
      <c r="NAB684" s="2"/>
      <c r="NAC684" s="2"/>
      <c r="NAD684" s="2"/>
      <c r="NAE684" s="2"/>
      <c r="NAF684" s="2"/>
      <c r="NAG684" s="2"/>
      <c r="NAH684" s="2"/>
      <c r="NAI684" s="2"/>
      <c r="NAJ684" s="2"/>
      <c r="NAK684" s="2"/>
      <c r="NAL684" s="2"/>
      <c r="NAM684" s="2"/>
      <c r="NAN684" s="2"/>
      <c r="NAO684" s="2"/>
      <c r="NAP684" s="2"/>
      <c r="NAQ684" s="2"/>
      <c r="NAR684" s="2"/>
      <c r="NAS684" s="2"/>
      <c r="NAT684" s="2"/>
      <c r="NAU684" s="2"/>
      <c r="NAV684" s="2"/>
      <c r="NAW684" s="2"/>
      <c r="NAX684" s="2"/>
      <c r="NAY684" s="2"/>
      <c r="NAZ684" s="2"/>
      <c r="NBA684" s="2"/>
      <c r="NBB684" s="2"/>
      <c r="NBC684" s="2"/>
      <c r="NBD684" s="2"/>
      <c r="NBE684" s="2"/>
      <c r="NBF684" s="2"/>
      <c r="NBG684" s="2"/>
      <c r="NBH684" s="2"/>
      <c r="NBI684" s="2"/>
      <c r="NBJ684" s="2"/>
      <c r="NBK684" s="2"/>
      <c r="NBL684" s="2"/>
      <c r="NBM684" s="2"/>
      <c r="NBN684" s="2"/>
      <c r="NBO684" s="2"/>
      <c r="NBP684" s="2"/>
      <c r="NBQ684" s="2"/>
      <c r="NBR684" s="2"/>
      <c r="NBS684" s="2"/>
      <c r="NBT684" s="2"/>
      <c r="NBU684" s="2"/>
      <c r="NBV684" s="2"/>
      <c r="NBW684" s="2"/>
      <c r="NBX684" s="2"/>
      <c r="NBY684" s="2"/>
      <c r="NBZ684" s="2"/>
      <c r="NCA684" s="2"/>
      <c r="NCB684" s="2"/>
      <c r="NCC684" s="2"/>
      <c r="NCD684" s="2"/>
      <c r="NCE684" s="2"/>
      <c r="NCF684" s="2"/>
      <c r="NCG684" s="2"/>
      <c r="NCH684" s="2"/>
      <c r="NCI684" s="2"/>
      <c r="NCJ684" s="2"/>
      <c r="NCK684" s="2"/>
      <c r="NCL684" s="2"/>
      <c r="NCM684" s="2"/>
      <c r="NCN684" s="2"/>
      <c r="NCO684" s="2"/>
      <c r="NCP684" s="2"/>
      <c r="NCQ684" s="2"/>
      <c r="NCR684" s="2"/>
      <c r="NCS684" s="2"/>
      <c r="NCT684" s="2"/>
      <c r="NCU684" s="2"/>
      <c r="NCV684" s="2"/>
      <c r="NCW684" s="2"/>
      <c r="NCX684" s="2"/>
      <c r="NCY684" s="2"/>
      <c r="NCZ684" s="2"/>
      <c r="NDA684" s="2"/>
      <c r="NDB684" s="2"/>
      <c r="NDC684" s="2"/>
      <c r="NDD684" s="2"/>
      <c r="NDE684" s="2"/>
      <c r="NDF684" s="2"/>
      <c r="NDG684" s="2"/>
      <c r="NDH684" s="2"/>
      <c r="NDI684" s="2"/>
      <c r="NDJ684" s="2"/>
      <c r="NDK684" s="2"/>
      <c r="NDL684" s="2"/>
      <c r="NDM684" s="2"/>
      <c r="NDN684" s="2"/>
      <c r="NDO684" s="2"/>
      <c r="NDP684" s="2"/>
      <c r="NDQ684" s="2"/>
      <c r="NDR684" s="2"/>
      <c r="NDS684" s="2"/>
      <c r="NDT684" s="2"/>
      <c r="NDU684" s="2"/>
      <c r="NDV684" s="2"/>
      <c r="NDW684" s="2"/>
      <c r="NDX684" s="2"/>
      <c r="NDY684" s="2"/>
      <c r="NDZ684" s="2"/>
      <c r="NEA684" s="2"/>
      <c r="NEB684" s="2"/>
      <c r="NEC684" s="2"/>
      <c r="NED684" s="2"/>
      <c r="NEE684" s="2"/>
      <c r="NEF684" s="2"/>
      <c r="NEG684" s="2"/>
      <c r="NEH684" s="2"/>
      <c r="NEI684" s="2"/>
      <c r="NEJ684" s="2"/>
      <c r="NEK684" s="2"/>
      <c r="NEL684" s="2"/>
      <c r="NEM684" s="2"/>
      <c r="NEN684" s="2"/>
      <c r="NEO684" s="2"/>
      <c r="NEP684" s="2"/>
      <c r="NEQ684" s="2"/>
      <c r="NER684" s="2"/>
      <c r="NES684" s="2"/>
      <c r="NET684" s="2"/>
      <c r="NEU684" s="2"/>
      <c r="NEV684" s="2"/>
      <c r="NEW684" s="2"/>
      <c r="NEX684" s="2"/>
      <c r="NEY684" s="2"/>
      <c r="NEZ684" s="2"/>
      <c r="NFA684" s="2"/>
      <c r="NFB684" s="2"/>
      <c r="NFC684" s="2"/>
      <c r="NFD684" s="2"/>
      <c r="NFE684" s="2"/>
      <c r="NFF684" s="2"/>
      <c r="NFG684" s="2"/>
      <c r="NFH684" s="2"/>
      <c r="NFI684" s="2"/>
      <c r="NFJ684" s="2"/>
      <c r="NFK684" s="2"/>
      <c r="NFL684" s="2"/>
      <c r="NFM684" s="2"/>
      <c r="NFN684" s="2"/>
      <c r="NFO684" s="2"/>
      <c r="NFP684" s="2"/>
      <c r="NFQ684" s="2"/>
      <c r="NFR684" s="2"/>
      <c r="NFS684" s="2"/>
      <c r="NFT684" s="2"/>
      <c r="NFU684" s="2"/>
      <c r="NFV684" s="2"/>
      <c r="NFW684" s="2"/>
      <c r="NFX684" s="2"/>
      <c r="NFY684" s="2"/>
      <c r="NFZ684" s="2"/>
      <c r="NGA684" s="2"/>
      <c r="NGB684" s="2"/>
      <c r="NGC684" s="2"/>
      <c r="NGD684" s="2"/>
      <c r="NGE684" s="2"/>
      <c r="NGF684" s="2"/>
      <c r="NGG684" s="2"/>
      <c r="NGH684" s="2"/>
      <c r="NGI684" s="2"/>
      <c r="NGJ684" s="2"/>
      <c r="NGK684" s="2"/>
      <c r="NGL684" s="2"/>
      <c r="NGM684" s="2"/>
      <c r="NGN684" s="2"/>
      <c r="NGO684" s="2"/>
      <c r="NGP684" s="2"/>
      <c r="NGQ684" s="2"/>
      <c r="NGR684" s="2"/>
      <c r="NGS684" s="2"/>
      <c r="NGT684" s="2"/>
      <c r="NGU684" s="2"/>
      <c r="NGV684" s="2"/>
      <c r="NGW684" s="2"/>
      <c r="NGX684" s="2"/>
      <c r="NGY684" s="2"/>
      <c r="NGZ684" s="2"/>
      <c r="NHA684" s="2"/>
      <c r="NHB684" s="2"/>
      <c r="NHC684" s="2"/>
      <c r="NHD684" s="2"/>
      <c r="NHE684" s="2"/>
      <c r="NHF684" s="2"/>
      <c r="NHG684" s="2"/>
      <c r="NHH684" s="2"/>
      <c r="NHI684" s="2"/>
      <c r="NHJ684" s="2"/>
      <c r="NHK684" s="2"/>
      <c r="NHL684" s="2"/>
      <c r="NHM684" s="2"/>
      <c r="NHN684" s="2"/>
      <c r="NHO684" s="2"/>
      <c r="NHP684" s="2"/>
      <c r="NHQ684" s="2"/>
      <c r="NHR684" s="2"/>
      <c r="NHS684" s="2"/>
      <c r="NHT684" s="2"/>
      <c r="NHU684" s="2"/>
      <c r="NHV684" s="2"/>
      <c r="NHW684" s="2"/>
      <c r="NHX684" s="2"/>
      <c r="NHY684" s="2"/>
      <c r="NHZ684" s="2"/>
      <c r="NIA684" s="2"/>
      <c r="NIB684" s="2"/>
      <c r="NIC684" s="2"/>
      <c r="NID684" s="2"/>
      <c r="NIE684" s="2"/>
      <c r="NIF684" s="2"/>
      <c r="NIG684" s="2"/>
      <c r="NIH684" s="2"/>
      <c r="NII684" s="2"/>
      <c r="NIJ684" s="2"/>
      <c r="NIK684" s="2"/>
      <c r="NIL684" s="2"/>
      <c r="NIM684" s="2"/>
      <c r="NIN684" s="2"/>
      <c r="NIO684" s="2"/>
      <c r="NIP684" s="2"/>
      <c r="NIQ684" s="2"/>
      <c r="NIR684" s="2"/>
      <c r="NIS684" s="2"/>
      <c r="NIT684" s="2"/>
      <c r="NIU684" s="2"/>
      <c r="NIV684" s="2"/>
      <c r="NIW684" s="2"/>
      <c r="NIX684" s="2"/>
      <c r="NIY684" s="2"/>
      <c r="NIZ684" s="2"/>
      <c r="NJA684" s="2"/>
      <c r="NJB684" s="2"/>
      <c r="NJC684" s="2"/>
      <c r="NJD684" s="2"/>
      <c r="NJE684" s="2"/>
      <c r="NJF684" s="2"/>
      <c r="NJG684" s="2"/>
      <c r="NJH684" s="2"/>
      <c r="NJI684" s="2"/>
      <c r="NJJ684" s="2"/>
      <c r="NJK684" s="2"/>
      <c r="NJL684" s="2"/>
      <c r="NJM684" s="2"/>
      <c r="NJN684" s="2"/>
      <c r="NJO684" s="2"/>
      <c r="NJP684" s="2"/>
      <c r="NJQ684" s="2"/>
      <c r="NJR684" s="2"/>
      <c r="NJS684" s="2"/>
      <c r="NJT684" s="2"/>
      <c r="NJU684" s="2"/>
      <c r="NJV684" s="2"/>
      <c r="NJW684" s="2"/>
      <c r="NJX684" s="2"/>
      <c r="NJY684" s="2"/>
      <c r="NJZ684" s="2"/>
      <c r="NKA684" s="2"/>
      <c r="NKB684" s="2"/>
      <c r="NKC684" s="2"/>
      <c r="NKD684" s="2"/>
      <c r="NKE684" s="2"/>
      <c r="NKF684" s="2"/>
      <c r="NKG684" s="2"/>
      <c r="NKH684" s="2"/>
      <c r="NKI684" s="2"/>
      <c r="NKJ684" s="2"/>
      <c r="NKK684" s="2"/>
      <c r="NKL684" s="2"/>
      <c r="NKM684" s="2"/>
      <c r="NKN684" s="2"/>
      <c r="NKO684" s="2"/>
      <c r="NKP684" s="2"/>
      <c r="NKQ684" s="2"/>
      <c r="NKR684" s="2"/>
      <c r="NKS684" s="2"/>
      <c r="NKT684" s="2"/>
      <c r="NKU684" s="2"/>
      <c r="NKV684" s="2"/>
      <c r="NKW684" s="2"/>
      <c r="NKX684" s="2"/>
      <c r="NKY684" s="2"/>
      <c r="NKZ684" s="2"/>
      <c r="NLA684" s="2"/>
      <c r="NLB684" s="2"/>
      <c r="NLC684" s="2"/>
      <c r="NLD684" s="2"/>
      <c r="NLE684" s="2"/>
      <c r="NLF684" s="2"/>
      <c r="NLG684" s="2"/>
      <c r="NLH684" s="2"/>
      <c r="NLI684" s="2"/>
      <c r="NLJ684" s="2"/>
      <c r="NLK684" s="2"/>
      <c r="NLL684" s="2"/>
      <c r="NLM684" s="2"/>
      <c r="NLN684" s="2"/>
      <c r="NLO684" s="2"/>
      <c r="NLP684" s="2"/>
      <c r="NLQ684" s="2"/>
      <c r="NLR684" s="2"/>
      <c r="NLS684" s="2"/>
      <c r="NLT684" s="2"/>
      <c r="NLU684" s="2"/>
      <c r="NLV684" s="2"/>
      <c r="NLW684" s="2"/>
      <c r="NLX684" s="2"/>
      <c r="NLY684" s="2"/>
      <c r="NLZ684" s="2"/>
      <c r="NMA684" s="2"/>
      <c r="NMB684" s="2"/>
      <c r="NMC684" s="2"/>
      <c r="NMD684" s="2"/>
      <c r="NME684" s="2"/>
      <c r="NMF684" s="2"/>
      <c r="NMG684" s="2"/>
      <c r="NMH684" s="2"/>
      <c r="NMI684" s="2"/>
      <c r="NMJ684" s="2"/>
      <c r="NMK684" s="2"/>
      <c r="NML684" s="2"/>
      <c r="NMM684" s="2"/>
      <c r="NMN684" s="2"/>
      <c r="NMO684" s="2"/>
      <c r="NMP684" s="2"/>
      <c r="NMQ684" s="2"/>
      <c r="NMR684" s="2"/>
      <c r="NMS684" s="2"/>
      <c r="NMT684" s="2"/>
      <c r="NMU684" s="2"/>
      <c r="NMV684" s="2"/>
      <c r="NMW684" s="2"/>
      <c r="NMX684" s="2"/>
      <c r="NMY684" s="2"/>
      <c r="NMZ684" s="2"/>
      <c r="NNA684" s="2"/>
      <c r="NNB684" s="2"/>
      <c r="NNC684" s="2"/>
      <c r="NND684" s="2"/>
      <c r="NNE684" s="2"/>
      <c r="NNF684" s="2"/>
      <c r="NNG684" s="2"/>
      <c r="NNH684" s="2"/>
      <c r="NNI684" s="2"/>
      <c r="NNJ684" s="2"/>
      <c r="NNK684" s="2"/>
      <c r="NNL684" s="2"/>
      <c r="NNM684" s="2"/>
      <c r="NNN684" s="2"/>
      <c r="NNO684" s="2"/>
      <c r="NNP684" s="2"/>
      <c r="NNQ684" s="2"/>
      <c r="NNR684" s="2"/>
      <c r="NNS684" s="2"/>
      <c r="NNT684" s="2"/>
      <c r="NNU684" s="2"/>
      <c r="NNV684" s="2"/>
      <c r="NNW684" s="2"/>
      <c r="NNX684" s="2"/>
      <c r="NNY684" s="2"/>
      <c r="NNZ684" s="2"/>
      <c r="NOA684" s="2"/>
      <c r="NOB684" s="2"/>
      <c r="NOC684" s="2"/>
      <c r="NOD684" s="2"/>
      <c r="NOE684" s="2"/>
      <c r="NOF684" s="2"/>
      <c r="NOG684" s="2"/>
      <c r="NOH684" s="2"/>
      <c r="NOI684" s="2"/>
      <c r="NOJ684" s="2"/>
      <c r="NOK684" s="2"/>
      <c r="NOL684" s="2"/>
      <c r="NOM684" s="2"/>
      <c r="NON684" s="2"/>
      <c r="NOO684" s="2"/>
      <c r="NOP684" s="2"/>
      <c r="NOQ684" s="2"/>
      <c r="NOR684" s="2"/>
      <c r="NOS684" s="2"/>
      <c r="NOT684" s="2"/>
      <c r="NOU684" s="2"/>
      <c r="NOV684" s="2"/>
      <c r="NOW684" s="2"/>
      <c r="NOX684" s="2"/>
      <c r="NOY684" s="2"/>
      <c r="NOZ684" s="2"/>
      <c r="NPA684" s="2"/>
      <c r="NPB684" s="2"/>
      <c r="NPC684" s="2"/>
      <c r="NPD684" s="2"/>
      <c r="NPE684" s="2"/>
      <c r="NPF684" s="2"/>
      <c r="NPG684" s="2"/>
      <c r="NPH684" s="2"/>
      <c r="NPI684" s="2"/>
      <c r="NPJ684" s="2"/>
      <c r="NPK684" s="2"/>
      <c r="NPL684" s="2"/>
      <c r="NPM684" s="2"/>
      <c r="NPN684" s="2"/>
      <c r="NPO684" s="2"/>
      <c r="NPP684" s="2"/>
      <c r="NPQ684" s="2"/>
      <c r="NPR684" s="2"/>
      <c r="NPS684" s="2"/>
      <c r="NPT684" s="2"/>
      <c r="NPU684" s="2"/>
      <c r="NPV684" s="2"/>
      <c r="NPW684" s="2"/>
      <c r="NPX684" s="2"/>
      <c r="NPY684" s="2"/>
      <c r="NPZ684" s="2"/>
      <c r="NQA684" s="2"/>
      <c r="NQB684" s="2"/>
      <c r="NQC684" s="2"/>
      <c r="NQD684" s="2"/>
      <c r="NQE684" s="2"/>
      <c r="NQF684" s="2"/>
      <c r="NQG684" s="2"/>
      <c r="NQH684" s="2"/>
      <c r="NQI684" s="2"/>
      <c r="NQJ684" s="2"/>
      <c r="NQK684" s="2"/>
      <c r="NQL684" s="2"/>
      <c r="NQM684" s="2"/>
      <c r="NQN684" s="2"/>
      <c r="NQO684" s="2"/>
      <c r="NQP684" s="2"/>
      <c r="NQQ684" s="2"/>
      <c r="NQR684" s="2"/>
      <c r="NQS684" s="2"/>
      <c r="NQT684" s="2"/>
      <c r="NQU684" s="2"/>
      <c r="NQV684" s="2"/>
      <c r="NQW684" s="2"/>
      <c r="NQX684" s="2"/>
      <c r="NQY684" s="2"/>
      <c r="NQZ684" s="2"/>
      <c r="NRA684" s="2"/>
      <c r="NRB684" s="2"/>
      <c r="NRC684" s="2"/>
      <c r="NRD684" s="2"/>
      <c r="NRE684" s="2"/>
      <c r="NRF684" s="2"/>
      <c r="NRG684" s="2"/>
      <c r="NRH684" s="2"/>
      <c r="NRI684" s="2"/>
      <c r="NRJ684" s="2"/>
      <c r="NRK684" s="2"/>
      <c r="NRL684" s="2"/>
      <c r="NRM684" s="2"/>
      <c r="NRN684" s="2"/>
      <c r="NRO684" s="2"/>
      <c r="NRP684" s="2"/>
      <c r="NRQ684" s="2"/>
      <c r="NRR684" s="2"/>
      <c r="NRS684" s="2"/>
      <c r="NRT684" s="2"/>
      <c r="NRU684" s="2"/>
      <c r="NRV684" s="2"/>
      <c r="NRW684" s="2"/>
      <c r="NRX684" s="2"/>
      <c r="NRY684" s="2"/>
      <c r="NRZ684" s="2"/>
      <c r="NSA684" s="2"/>
      <c r="NSB684" s="2"/>
      <c r="NSC684" s="2"/>
      <c r="NSD684" s="2"/>
      <c r="NSE684" s="2"/>
      <c r="NSF684" s="2"/>
      <c r="NSG684" s="2"/>
      <c r="NSH684" s="2"/>
      <c r="NSI684" s="2"/>
      <c r="NSJ684" s="2"/>
      <c r="NSK684" s="2"/>
      <c r="NSL684" s="2"/>
      <c r="NSM684" s="2"/>
      <c r="NSN684" s="2"/>
      <c r="NSO684" s="2"/>
      <c r="NSP684" s="2"/>
      <c r="NSQ684" s="2"/>
      <c r="NSR684" s="2"/>
      <c r="NSS684" s="2"/>
      <c r="NST684" s="2"/>
      <c r="NSU684" s="2"/>
      <c r="NSV684" s="2"/>
      <c r="NSW684" s="2"/>
      <c r="NSX684" s="2"/>
      <c r="NSY684" s="2"/>
      <c r="NSZ684" s="2"/>
      <c r="NTA684" s="2"/>
      <c r="NTB684" s="2"/>
      <c r="NTC684" s="2"/>
      <c r="NTD684" s="2"/>
      <c r="NTE684" s="2"/>
      <c r="NTF684" s="2"/>
      <c r="NTG684" s="2"/>
      <c r="NTH684" s="2"/>
      <c r="NTI684" s="2"/>
      <c r="NTJ684" s="2"/>
      <c r="NTK684" s="2"/>
      <c r="NTL684" s="2"/>
      <c r="NTM684" s="2"/>
      <c r="NTN684" s="2"/>
      <c r="NTO684" s="2"/>
      <c r="NTP684" s="2"/>
      <c r="NTQ684" s="2"/>
      <c r="NTR684" s="2"/>
      <c r="NTS684" s="2"/>
      <c r="NTT684" s="2"/>
      <c r="NTU684" s="2"/>
      <c r="NTV684" s="2"/>
      <c r="NTW684" s="2"/>
      <c r="NTX684" s="2"/>
      <c r="NTY684" s="2"/>
      <c r="NTZ684" s="2"/>
      <c r="NUA684" s="2"/>
      <c r="NUB684" s="2"/>
      <c r="NUC684" s="2"/>
      <c r="NUD684" s="2"/>
      <c r="NUE684" s="2"/>
      <c r="NUF684" s="2"/>
      <c r="NUG684" s="2"/>
      <c r="NUH684" s="2"/>
      <c r="NUI684" s="2"/>
      <c r="NUJ684" s="2"/>
      <c r="NUK684" s="2"/>
      <c r="NUL684" s="2"/>
      <c r="NUM684" s="2"/>
      <c r="NUN684" s="2"/>
      <c r="NUO684" s="2"/>
      <c r="NUP684" s="2"/>
      <c r="NUQ684" s="2"/>
      <c r="NUR684" s="2"/>
      <c r="NUS684" s="2"/>
      <c r="NUT684" s="2"/>
      <c r="NUU684" s="2"/>
      <c r="NUV684" s="2"/>
      <c r="NUW684" s="2"/>
      <c r="NUX684" s="2"/>
      <c r="NUY684" s="2"/>
      <c r="NUZ684" s="2"/>
      <c r="NVA684" s="2"/>
      <c r="NVB684" s="2"/>
      <c r="NVC684" s="2"/>
      <c r="NVD684" s="2"/>
      <c r="NVE684" s="2"/>
      <c r="NVF684" s="2"/>
      <c r="NVG684" s="2"/>
      <c r="NVH684" s="2"/>
      <c r="NVI684" s="2"/>
      <c r="NVJ684" s="2"/>
      <c r="NVK684" s="2"/>
      <c r="NVL684" s="2"/>
      <c r="NVM684" s="2"/>
      <c r="NVN684" s="2"/>
      <c r="NVO684" s="2"/>
      <c r="NVP684" s="2"/>
      <c r="NVQ684" s="2"/>
      <c r="NVR684" s="2"/>
      <c r="NVS684" s="2"/>
      <c r="NVT684" s="2"/>
      <c r="NVU684" s="2"/>
      <c r="NVV684" s="2"/>
      <c r="NVW684" s="2"/>
      <c r="NVX684" s="2"/>
      <c r="NVY684" s="2"/>
      <c r="NVZ684" s="2"/>
      <c r="NWA684" s="2"/>
      <c r="NWB684" s="2"/>
      <c r="NWC684" s="2"/>
      <c r="NWD684" s="2"/>
      <c r="NWE684" s="2"/>
      <c r="NWF684" s="2"/>
      <c r="NWG684" s="2"/>
      <c r="NWH684" s="2"/>
      <c r="NWI684" s="2"/>
      <c r="NWJ684" s="2"/>
      <c r="NWK684" s="2"/>
      <c r="NWL684" s="2"/>
      <c r="NWM684" s="2"/>
      <c r="NWN684" s="2"/>
      <c r="NWO684" s="2"/>
      <c r="NWP684" s="2"/>
      <c r="NWQ684" s="2"/>
      <c r="NWR684" s="2"/>
      <c r="NWS684" s="2"/>
      <c r="NWT684" s="2"/>
      <c r="NWU684" s="2"/>
      <c r="NWV684" s="2"/>
      <c r="NWW684" s="2"/>
      <c r="NWX684" s="2"/>
      <c r="NWY684" s="2"/>
      <c r="NWZ684" s="2"/>
      <c r="NXA684" s="2"/>
      <c r="NXB684" s="2"/>
      <c r="NXC684" s="2"/>
      <c r="NXD684" s="2"/>
      <c r="NXE684" s="2"/>
      <c r="NXF684" s="2"/>
      <c r="NXG684" s="2"/>
      <c r="NXH684" s="2"/>
      <c r="NXI684" s="2"/>
      <c r="NXJ684" s="2"/>
      <c r="NXK684" s="2"/>
      <c r="NXL684" s="2"/>
      <c r="NXM684" s="2"/>
      <c r="NXN684" s="2"/>
      <c r="NXO684" s="2"/>
      <c r="NXP684" s="2"/>
      <c r="NXQ684" s="2"/>
      <c r="NXR684" s="2"/>
      <c r="NXS684" s="2"/>
      <c r="NXT684" s="2"/>
      <c r="NXU684" s="2"/>
      <c r="NXV684" s="2"/>
      <c r="NXW684" s="2"/>
      <c r="NXX684" s="2"/>
      <c r="NXY684" s="2"/>
      <c r="NXZ684" s="2"/>
      <c r="NYA684" s="2"/>
      <c r="NYB684" s="2"/>
      <c r="NYC684" s="2"/>
      <c r="NYD684" s="2"/>
      <c r="NYE684" s="2"/>
      <c r="NYF684" s="2"/>
      <c r="NYG684" s="2"/>
      <c r="NYH684" s="2"/>
      <c r="NYI684" s="2"/>
      <c r="NYJ684" s="2"/>
      <c r="NYK684" s="2"/>
      <c r="NYL684" s="2"/>
      <c r="NYM684" s="2"/>
      <c r="NYN684" s="2"/>
      <c r="NYO684" s="2"/>
      <c r="NYP684" s="2"/>
      <c r="NYQ684" s="2"/>
      <c r="NYR684" s="2"/>
      <c r="NYS684" s="2"/>
      <c r="NYT684" s="2"/>
      <c r="NYU684" s="2"/>
      <c r="NYV684" s="2"/>
      <c r="NYW684" s="2"/>
      <c r="NYX684" s="2"/>
      <c r="NYY684" s="2"/>
      <c r="NYZ684" s="2"/>
      <c r="NZA684" s="2"/>
      <c r="NZB684" s="2"/>
      <c r="NZC684" s="2"/>
      <c r="NZD684" s="2"/>
      <c r="NZE684" s="2"/>
      <c r="NZF684" s="2"/>
      <c r="NZG684" s="2"/>
      <c r="NZH684" s="2"/>
      <c r="NZI684" s="2"/>
      <c r="NZJ684" s="2"/>
      <c r="NZK684" s="2"/>
      <c r="NZL684" s="2"/>
      <c r="NZM684" s="2"/>
      <c r="NZN684" s="2"/>
      <c r="NZO684" s="2"/>
      <c r="NZP684" s="2"/>
      <c r="NZQ684" s="2"/>
      <c r="NZR684" s="2"/>
      <c r="NZS684" s="2"/>
      <c r="NZT684" s="2"/>
      <c r="NZU684" s="2"/>
      <c r="NZV684" s="2"/>
      <c r="NZW684" s="2"/>
      <c r="NZX684" s="2"/>
      <c r="NZY684" s="2"/>
      <c r="NZZ684" s="2"/>
      <c r="OAA684" s="2"/>
      <c r="OAB684" s="2"/>
      <c r="OAC684" s="2"/>
      <c r="OAD684" s="2"/>
      <c r="OAE684" s="2"/>
      <c r="OAF684" s="2"/>
      <c r="OAG684" s="2"/>
      <c r="OAH684" s="2"/>
      <c r="OAI684" s="2"/>
      <c r="OAJ684" s="2"/>
      <c r="OAK684" s="2"/>
      <c r="OAL684" s="2"/>
      <c r="OAM684" s="2"/>
      <c r="OAN684" s="2"/>
      <c r="OAO684" s="2"/>
      <c r="OAP684" s="2"/>
      <c r="OAQ684" s="2"/>
      <c r="OAR684" s="2"/>
      <c r="OAS684" s="2"/>
      <c r="OAT684" s="2"/>
      <c r="OAU684" s="2"/>
      <c r="OAV684" s="2"/>
      <c r="OAW684" s="2"/>
      <c r="OAX684" s="2"/>
      <c r="OAY684" s="2"/>
      <c r="OAZ684" s="2"/>
      <c r="OBA684" s="2"/>
      <c r="OBB684" s="2"/>
      <c r="OBC684" s="2"/>
      <c r="OBD684" s="2"/>
      <c r="OBE684" s="2"/>
      <c r="OBF684" s="2"/>
      <c r="OBG684" s="2"/>
      <c r="OBH684" s="2"/>
      <c r="OBI684" s="2"/>
      <c r="OBJ684" s="2"/>
      <c r="OBK684" s="2"/>
      <c r="OBL684" s="2"/>
      <c r="OBM684" s="2"/>
      <c r="OBN684" s="2"/>
      <c r="OBO684" s="2"/>
      <c r="OBP684" s="2"/>
      <c r="OBQ684" s="2"/>
      <c r="OBR684" s="2"/>
      <c r="OBS684" s="2"/>
      <c r="OBT684" s="2"/>
      <c r="OBU684" s="2"/>
      <c r="OBV684" s="2"/>
      <c r="OBW684" s="2"/>
      <c r="OBX684" s="2"/>
      <c r="OBY684" s="2"/>
      <c r="OBZ684" s="2"/>
      <c r="OCA684" s="2"/>
      <c r="OCB684" s="2"/>
      <c r="OCC684" s="2"/>
      <c r="OCD684" s="2"/>
      <c r="OCE684" s="2"/>
      <c r="OCF684" s="2"/>
      <c r="OCG684" s="2"/>
      <c r="OCH684" s="2"/>
      <c r="OCI684" s="2"/>
      <c r="OCJ684" s="2"/>
      <c r="OCK684" s="2"/>
      <c r="OCL684" s="2"/>
      <c r="OCM684" s="2"/>
      <c r="OCN684" s="2"/>
      <c r="OCO684" s="2"/>
      <c r="OCP684" s="2"/>
      <c r="OCQ684" s="2"/>
      <c r="OCR684" s="2"/>
      <c r="OCS684" s="2"/>
      <c r="OCT684" s="2"/>
      <c r="OCU684" s="2"/>
      <c r="OCV684" s="2"/>
      <c r="OCW684" s="2"/>
      <c r="OCX684" s="2"/>
      <c r="OCY684" s="2"/>
      <c r="OCZ684" s="2"/>
      <c r="ODA684" s="2"/>
      <c r="ODB684" s="2"/>
      <c r="ODC684" s="2"/>
      <c r="ODD684" s="2"/>
      <c r="ODE684" s="2"/>
      <c r="ODF684" s="2"/>
      <c r="ODG684" s="2"/>
      <c r="ODH684" s="2"/>
      <c r="ODI684" s="2"/>
      <c r="ODJ684" s="2"/>
      <c r="ODK684" s="2"/>
      <c r="ODL684" s="2"/>
      <c r="ODM684" s="2"/>
      <c r="ODN684" s="2"/>
      <c r="ODO684" s="2"/>
      <c r="ODP684" s="2"/>
      <c r="ODQ684" s="2"/>
      <c r="ODR684" s="2"/>
      <c r="ODS684" s="2"/>
      <c r="ODT684" s="2"/>
      <c r="ODU684" s="2"/>
      <c r="ODV684" s="2"/>
      <c r="ODW684" s="2"/>
      <c r="ODX684" s="2"/>
      <c r="ODY684" s="2"/>
      <c r="ODZ684" s="2"/>
      <c r="OEA684" s="2"/>
      <c r="OEB684" s="2"/>
      <c r="OEC684" s="2"/>
      <c r="OED684" s="2"/>
      <c r="OEE684" s="2"/>
      <c r="OEF684" s="2"/>
      <c r="OEG684" s="2"/>
      <c r="OEH684" s="2"/>
      <c r="OEI684" s="2"/>
      <c r="OEJ684" s="2"/>
      <c r="OEK684" s="2"/>
      <c r="OEL684" s="2"/>
      <c r="OEM684" s="2"/>
      <c r="OEN684" s="2"/>
      <c r="OEO684" s="2"/>
      <c r="OEP684" s="2"/>
      <c r="OEQ684" s="2"/>
      <c r="OER684" s="2"/>
      <c r="OES684" s="2"/>
      <c r="OET684" s="2"/>
      <c r="OEU684" s="2"/>
      <c r="OEV684" s="2"/>
      <c r="OEW684" s="2"/>
      <c r="OEX684" s="2"/>
      <c r="OEY684" s="2"/>
      <c r="OEZ684" s="2"/>
      <c r="OFA684" s="2"/>
      <c r="OFB684" s="2"/>
      <c r="OFC684" s="2"/>
      <c r="OFD684" s="2"/>
      <c r="OFE684" s="2"/>
      <c r="OFF684" s="2"/>
      <c r="OFG684" s="2"/>
      <c r="OFH684" s="2"/>
      <c r="OFI684" s="2"/>
      <c r="OFJ684" s="2"/>
      <c r="OFK684" s="2"/>
      <c r="OFL684" s="2"/>
      <c r="OFM684" s="2"/>
      <c r="OFN684" s="2"/>
      <c r="OFO684" s="2"/>
      <c r="OFP684" s="2"/>
      <c r="OFQ684" s="2"/>
      <c r="OFR684" s="2"/>
      <c r="OFS684" s="2"/>
      <c r="OFT684" s="2"/>
      <c r="OFU684" s="2"/>
      <c r="OFV684" s="2"/>
      <c r="OFW684" s="2"/>
      <c r="OFX684" s="2"/>
      <c r="OFY684" s="2"/>
      <c r="OFZ684" s="2"/>
      <c r="OGA684" s="2"/>
      <c r="OGB684" s="2"/>
      <c r="OGC684" s="2"/>
      <c r="OGD684" s="2"/>
      <c r="OGE684" s="2"/>
      <c r="OGF684" s="2"/>
      <c r="OGG684" s="2"/>
      <c r="OGH684" s="2"/>
      <c r="OGI684" s="2"/>
      <c r="OGJ684" s="2"/>
      <c r="OGK684" s="2"/>
      <c r="OGL684" s="2"/>
      <c r="OGM684" s="2"/>
      <c r="OGN684" s="2"/>
      <c r="OGO684" s="2"/>
      <c r="OGP684" s="2"/>
      <c r="OGQ684" s="2"/>
      <c r="OGR684" s="2"/>
      <c r="OGS684" s="2"/>
      <c r="OGT684" s="2"/>
      <c r="OGU684" s="2"/>
      <c r="OGV684" s="2"/>
      <c r="OGW684" s="2"/>
      <c r="OGX684" s="2"/>
      <c r="OGY684" s="2"/>
      <c r="OGZ684" s="2"/>
      <c r="OHA684" s="2"/>
      <c r="OHB684" s="2"/>
      <c r="OHC684" s="2"/>
      <c r="OHD684" s="2"/>
      <c r="OHE684" s="2"/>
      <c r="OHF684" s="2"/>
      <c r="OHG684" s="2"/>
      <c r="OHH684" s="2"/>
      <c r="OHI684" s="2"/>
      <c r="OHJ684" s="2"/>
      <c r="OHK684" s="2"/>
      <c r="OHL684" s="2"/>
      <c r="OHM684" s="2"/>
      <c r="OHN684" s="2"/>
      <c r="OHO684" s="2"/>
      <c r="OHP684" s="2"/>
      <c r="OHQ684" s="2"/>
      <c r="OHR684" s="2"/>
      <c r="OHS684" s="2"/>
      <c r="OHT684" s="2"/>
      <c r="OHU684" s="2"/>
      <c r="OHV684" s="2"/>
      <c r="OHW684" s="2"/>
      <c r="OHX684" s="2"/>
      <c r="OHY684" s="2"/>
      <c r="OHZ684" s="2"/>
      <c r="OIA684" s="2"/>
      <c r="OIB684" s="2"/>
      <c r="OIC684" s="2"/>
      <c r="OID684" s="2"/>
      <c r="OIE684" s="2"/>
      <c r="OIF684" s="2"/>
      <c r="OIG684" s="2"/>
      <c r="OIH684" s="2"/>
      <c r="OII684" s="2"/>
      <c r="OIJ684" s="2"/>
      <c r="OIK684" s="2"/>
      <c r="OIL684" s="2"/>
      <c r="OIM684" s="2"/>
      <c r="OIN684" s="2"/>
      <c r="OIO684" s="2"/>
      <c r="OIP684" s="2"/>
      <c r="OIQ684" s="2"/>
      <c r="OIR684" s="2"/>
      <c r="OIS684" s="2"/>
      <c r="OIT684" s="2"/>
      <c r="OIU684" s="2"/>
      <c r="OIV684" s="2"/>
      <c r="OIW684" s="2"/>
      <c r="OIX684" s="2"/>
      <c r="OIY684" s="2"/>
      <c r="OIZ684" s="2"/>
      <c r="OJA684" s="2"/>
      <c r="OJB684" s="2"/>
      <c r="OJC684" s="2"/>
      <c r="OJD684" s="2"/>
      <c r="OJE684" s="2"/>
      <c r="OJF684" s="2"/>
      <c r="OJG684" s="2"/>
      <c r="OJH684" s="2"/>
      <c r="OJI684" s="2"/>
      <c r="OJJ684" s="2"/>
      <c r="OJK684" s="2"/>
      <c r="OJL684" s="2"/>
      <c r="OJM684" s="2"/>
      <c r="OJN684" s="2"/>
      <c r="OJO684" s="2"/>
      <c r="OJP684" s="2"/>
      <c r="OJQ684" s="2"/>
      <c r="OJR684" s="2"/>
      <c r="OJS684" s="2"/>
      <c r="OJT684" s="2"/>
      <c r="OJU684" s="2"/>
      <c r="OJV684" s="2"/>
      <c r="OJW684" s="2"/>
      <c r="OJX684" s="2"/>
      <c r="OJY684" s="2"/>
      <c r="OJZ684" s="2"/>
      <c r="OKA684" s="2"/>
      <c r="OKB684" s="2"/>
      <c r="OKC684" s="2"/>
      <c r="OKD684" s="2"/>
      <c r="OKE684" s="2"/>
      <c r="OKF684" s="2"/>
      <c r="OKG684" s="2"/>
      <c r="OKH684" s="2"/>
      <c r="OKI684" s="2"/>
      <c r="OKJ684" s="2"/>
      <c r="OKK684" s="2"/>
      <c r="OKL684" s="2"/>
      <c r="OKM684" s="2"/>
      <c r="OKN684" s="2"/>
      <c r="OKO684" s="2"/>
      <c r="OKP684" s="2"/>
      <c r="OKQ684" s="2"/>
      <c r="OKR684" s="2"/>
      <c r="OKS684" s="2"/>
      <c r="OKT684" s="2"/>
      <c r="OKU684" s="2"/>
      <c r="OKV684" s="2"/>
      <c r="OKW684" s="2"/>
      <c r="OKX684" s="2"/>
      <c r="OKY684" s="2"/>
      <c r="OKZ684" s="2"/>
      <c r="OLA684" s="2"/>
      <c r="OLB684" s="2"/>
      <c r="OLC684" s="2"/>
      <c r="OLD684" s="2"/>
      <c r="OLE684" s="2"/>
      <c r="OLF684" s="2"/>
      <c r="OLG684" s="2"/>
      <c r="OLH684" s="2"/>
      <c r="OLI684" s="2"/>
      <c r="OLJ684" s="2"/>
      <c r="OLK684" s="2"/>
      <c r="OLL684" s="2"/>
      <c r="OLM684" s="2"/>
      <c r="OLN684" s="2"/>
      <c r="OLO684" s="2"/>
      <c r="OLP684" s="2"/>
      <c r="OLQ684" s="2"/>
      <c r="OLR684" s="2"/>
      <c r="OLS684" s="2"/>
      <c r="OLT684" s="2"/>
      <c r="OLU684" s="2"/>
      <c r="OLV684" s="2"/>
      <c r="OLW684" s="2"/>
      <c r="OLX684" s="2"/>
      <c r="OLY684" s="2"/>
      <c r="OLZ684" s="2"/>
      <c r="OMA684" s="2"/>
      <c r="OMB684" s="2"/>
      <c r="OMC684" s="2"/>
      <c r="OMD684" s="2"/>
      <c r="OME684" s="2"/>
      <c r="OMF684" s="2"/>
      <c r="OMG684" s="2"/>
      <c r="OMH684" s="2"/>
      <c r="OMI684" s="2"/>
      <c r="OMJ684" s="2"/>
      <c r="OMK684" s="2"/>
      <c r="OML684" s="2"/>
      <c r="OMM684" s="2"/>
      <c r="OMN684" s="2"/>
      <c r="OMO684" s="2"/>
      <c r="OMP684" s="2"/>
      <c r="OMQ684" s="2"/>
      <c r="OMR684" s="2"/>
      <c r="OMS684" s="2"/>
      <c r="OMT684" s="2"/>
      <c r="OMU684" s="2"/>
      <c r="OMV684" s="2"/>
      <c r="OMW684" s="2"/>
      <c r="OMX684" s="2"/>
      <c r="OMY684" s="2"/>
      <c r="OMZ684" s="2"/>
      <c r="ONA684" s="2"/>
      <c r="ONB684" s="2"/>
      <c r="ONC684" s="2"/>
      <c r="OND684" s="2"/>
      <c r="ONE684" s="2"/>
      <c r="ONF684" s="2"/>
      <c r="ONG684" s="2"/>
      <c r="ONH684" s="2"/>
      <c r="ONI684" s="2"/>
      <c r="ONJ684" s="2"/>
      <c r="ONK684" s="2"/>
      <c r="ONL684" s="2"/>
      <c r="ONM684" s="2"/>
      <c r="ONN684" s="2"/>
      <c r="ONO684" s="2"/>
      <c r="ONP684" s="2"/>
      <c r="ONQ684" s="2"/>
      <c r="ONR684" s="2"/>
      <c r="ONS684" s="2"/>
      <c r="ONT684" s="2"/>
      <c r="ONU684" s="2"/>
      <c r="ONV684" s="2"/>
      <c r="ONW684" s="2"/>
      <c r="ONX684" s="2"/>
      <c r="ONY684" s="2"/>
      <c r="ONZ684" s="2"/>
      <c r="OOA684" s="2"/>
      <c r="OOB684" s="2"/>
      <c r="OOC684" s="2"/>
      <c r="OOD684" s="2"/>
      <c r="OOE684" s="2"/>
      <c r="OOF684" s="2"/>
      <c r="OOG684" s="2"/>
      <c r="OOH684" s="2"/>
      <c r="OOI684" s="2"/>
      <c r="OOJ684" s="2"/>
      <c r="OOK684" s="2"/>
      <c r="OOL684" s="2"/>
      <c r="OOM684" s="2"/>
      <c r="OON684" s="2"/>
      <c r="OOO684" s="2"/>
      <c r="OOP684" s="2"/>
      <c r="OOQ684" s="2"/>
      <c r="OOR684" s="2"/>
      <c r="OOS684" s="2"/>
      <c r="OOT684" s="2"/>
      <c r="OOU684" s="2"/>
      <c r="OOV684" s="2"/>
      <c r="OOW684" s="2"/>
      <c r="OOX684" s="2"/>
      <c r="OOY684" s="2"/>
      <c r="OOZ684" s="2"/>
      <c r="OPA684" s="2"/>
      <c r="OPB684" s="2"/>
      <c r="OPC684" s="2"/>
      <c r="OPD684" s="2"/>
      <c r="OPE684" s="2"/>
      <c r="OPF684" s="2"/>
      <c r="OPG684" s="2"/>
      <c r="OPH684" s="2"/>
      <c r="OPI684" s="2"/>
      <c r="OPJ684" s="2"/>
      <c r="OPK684" s="2"/>
      <c r="OPL684" s="2"/>
      <c r="OPM684" s="2"/>
      <c r="OPN684" s="2"/>
      <c r="OPO684" s="2"/>
      <c r="OPP684" s="2"/>
      <c r="OPQ684" s="2"/>
      <c r="OPR684" s="2"/>
      <c r="OPS684" s="2"/>
      <c r="OPT684" s="2"/>
      <c r="OPU684" s="2"/>
      <c r="OPV684" s="2"/>
      <c r="OPW684" s="2"/>
      <c r="OPX684" s="2"/>
      <c r="OPY684" s="2"/>
      <c r="OPZ684" s="2"/>
      <c r="OQA684" s="2"/>
      <c r="OQB684" s="2"/>
      <c r="OQC684" s="2"/>
      <c r="OQD684" s="2"/>
      <c r="OQE684" s="2"/>
      <c r="OQF684" s="2"/>
      <c r="OQG684" s="2"/>
      <c r="OQH684" s="2"/>
      <c r="OQI684" s="2"/>
      <c r="OQJ684" s="2"/>
      <c r="OQK684" s="2"/>
      <c r="OQL684" s="2"/>
      <c r="OQM684" s="2"/>
      <c r="OQN684" s="2"/>
      <c r="OQO684" s="2"/>
      <c r="OQP684" s="2"/>
      <c r="OQQ684" s="2"/>
      <c r="OQR684" s="2"/>
      <c r="OQS684" s="2"/>
      <c r="OQT684" s="2"/>
      <c r="OQU684" s="2"/>
      <c r="OQV684" s="2"/>
      <c r="OQW684" s="2"/>
      <c r="OQX684" s="2"/>
      <c r="OQY684" s="2"/>
      <c r="OQZ684" s="2"/>
      <c r="ORA684" s="2"/>
      <c r="ORB684" s="2"/>
      <c r="ORC684" s="2"/>
      <c r="ORD684" s="2"/>
      <c r="ORE684" s="2"/>
      <c r="ORF684" s="2"/>
      <c r="ORG684" s="2"/>
      <c r="ORH684" s="2"/>
      <c r="ORI684" s="2"/>
      <c r="ORJ684" s="2"/>
      <c r="ORK684" s="2"/>
      <c r="ORL684" s="2"/>
      <c r="ORM684" s="2"/>
      <c r="ORN684" s="2"/>
      <c r="ORO684" s="2"/>
      <c r="ORP684" s="2"/>
      <c r="ORQ684" s="2"/>
      <c r="ORR684" s="2"/>
      <c r="ORS684" s="2"/>
      <c r="ORT684" s="2"/>
      <c r="ORU684" s="2"/>
      <c r="ORV684" s="2"/>
      <c r="ORW684" s="2"/>
      <c r="ORX684" s="2"/>
      <c r="ORY684" s="2"/>
      <c r="ORZ684" s="2"/>
      <c r="OSA684" s="2"/>
      <c r="OSB684" s="2"/>
      <c r="OSC684" s="2"/>
      <c r="OSD684" s="2"/>
      <c r="OSE684" s="2"/>
      <c r="OSF684" s="2"/>
      <c r="OSG684" s="2"/>
      <c r="OSH684" s="2"/>
      <c r="OSI684" s="2"/>
      <c r="OSJ684" s="2"/>
      <c r="OSK684" s="2"/>
      <c r="OSL684" s="2"/>
      <c r="OSM684" s="2"/>
      <c r="OSN684" s="2"/>
      <c r="OSO684" s="2"/>
      <c r="OSP684" s="2"/>
      <c r="OSQ684" s="2"/>
      <c r="OSR684" s="2"/>
      <c r="OSS684" s="2"/>
      <c r="OST684" s="2"/>
      <c r="OSU684" s="2"/>
      <c r="OSV684" s="2"/>
      <c r="OSW684" s="2"/>
      <c r="OSX684" s="2"/>
      <c r="OSY684" s="2"/>
      <c r="OSZ684" s="2"/>
      <c r="OTA684" s="2"/>
      <c r="OTB684" s="2"/>
      <c r="OTC684" s="2"/>
      <c r="OTD684" s="2"/>
      <c r="OTE684" s="2"/>
      <c r="OTF684" s="2"/>
      <c r="OTG684" s="2"/>
      <c r="OTH684" s="2"/>
      <c r="OTI684" s="2"/>
      <c r="OTJ684" s="2"/>
      <c r="OTK684" s="2"/>
      <c r="OTL684" s="2"/>
      <c r="OTM684" s="2"/>
      <c r="OTN684" s="2"/>
      <c r="OTO684" s="2"/>
      <c r="OTP684" s="2"/>
      <c r="OTQ684" s="2"/>
      <c r="OTR684" s="2"/>
      <c r="OTS684" s="2"/>
      <c r="OTT684" s="2"/>
      <c r="OTU684" s="2"/>
      <c r="OTV684" s="2"/>
      <c r="OTW684" s="2"/>
      <c r="OTX684" s="2"/>
      <c r="OTY684" s="2"/>
      <c r="OTZ684" s="2"/>
      <c r="OUA684" s="2"/>
      <c r="OUB684" s="2"/>
      <c r="OUC684" s="2"/>
      <c r="OUD684" s="2"/>
      <c r="OUE684" s="2"/>
      <c r="OUF684" s="2"/>
      <c r="OUG684" s="2"/>
      <c r="OUH684" s="2"/>
      <c r="OUI684" s="2"/>
      <c r="OUJ684" s="2"/>
      <c r="OUK684" s="2"/>
      <c r="OUL684" s="2"/>
      <c r="OUM684" s="2"/>
      <c r="OUN684" s="2"/>
      <c r="OUO684" s="2"/>
      <c r="OUP684" s="2"/>
      <c r="OUQ684" s="2"/>
      <c r="OUR684" s="2"/>
      <c r="OUS684" s="2"/>
      <c r="OUT684" s="2"/>
      <c r="OUU684" s="2"/>
      <c r="OUV684" s="2"/>
      <c r="OUW684" s="2"/>
      <c r="OUX684" s="2"/>
      <c r="OUY684" s="2"/>
      <c r="OUZ684" s="2"/>
      <c r="OVA684" s="2"/>
      <c r="OVB684" s="2"/>
      <c r="OVC684" s="2"/>
      <c r="OVD684" s="2"/>
      <c r="OVE684" s="2"/>
      <c r="OVF684" s="2"/>
      <c r="OVG684" s="2"/>
      <c r="OVH684" s="2"/>
      <c r="OVI684" s="2"/>
      <c r="OVJ684" s="2"/>
      <c r="OVK684" s="2"/>
      <c r="OVL684" s="2"/>
      <c r="OVM684" s="2"/>
      <c r="OVN684" s="2"/>
      <c r="OVO684" s="2"/>
      <c r="OVP684" s="2"/>
      <c r="OVQ684" s="2"/>
      <c r="OVR684" s="2"/>
      <c r="OVS684" s="2"/>
      <c r="OVT684" s="2"/>
      <c r="OVU684" s="2"/>
      <c r="OVV684" s="2"/>
      <c r="OVW684" s="2"/>
      <c r="OVX684" s="2"/>
      <c r="OVY684" s="2"/>
      <c r="OVZ684" s="2"/>
      <c r="OWA684" s="2"/>
      <c r="OWB684" s="2"/>
      <c r="OWC684" s="2"/>
      <c r="OWD684" s="2"/>
      <c r="OWE684" s="2"/>
      <c r="OWF684" s="2"/>
      <c r="OWG684" s="2"/>
      <c r="OWH684" s="2"/>
      <c r="OWI684" s="2"/>
      <c r="OWJ684" s="2"/>
      <c r="OWK684" s="2"/>
      <c r="OWL684" s="2"/>
      <c r="OWM684" s="2"/>
      <c r="OWN684" s="2"/>
      <c r="OWO684" s="2"/>
      <c r="OWP684" s="2"/>
      <c r="OWQ684" s="2"/>
      <c r="OWR684" s="2"/>
      <c r="OWS684" s="2"/>
      <c r="OWT684" s="2"/>
      <c r="OWU684" s="2"/>
      <c r="OWV684" s="2"/>
      <c r="OWW684" s="2"/>
      <c r="OWX684" s="2"/>
      <c r="OWY684" s="2"/>
      <c r="OWZ684" s="2"/>
      <c r="OXA684" s="2"/>
      <c r="OXB684" s="2"/>
      <c r="OXC684" s="2"/>
      <c r="OXD684" s="2"/>
      <c r="OXE684" s="2"/>
      <c r="OXF684" s="2"/>
      <c r="OXG684" s="2"/>
      <c r="OXH684" s="2"/>
      <c r="OXI684" s="2"/>
      <c r="OXJ684" s="2"/>
      <c r="OXK684" s="2"/>
      <c r="OXL684" s="2"/>
      <c r="OXM684" s="2"/>
      <c r="OXN684" s="2"/>
      <c r="OXO684" s="2"/>
      <c r="OXP684" s="2"/>
      <c r="OXQ684" s="2"/>
      <c r="OXR684" s="2"/>
      <c r="OXS684" s="2"/>
      <c r="OXT684" s="2"/>
      <c r="OXU684" s="2"/>
      <c r="OXV684" s="2"/>
      <c r="OXW684" s="2"/>
      <c r="OXX684" s="2"/>
      <c r="OXY684" s="2"/>
      <c r="OXZ684" s="2"/>
      <c r="OYA684" s="2"/>
      <c r="OYB684" s="2"/>
      <c r="OYC684" s="2"/>
      <c r="OYD684" s="2"/>
      <c r="OYE684" s="2"/>
      <c r="OYF684" s="2"/>
      <c r="OYG684" s="2"/>
      <c r="OYH684" s="2"/>
      <c r="OYI684" s="2"/>
      <c r="OYJ684" s="2"/>
      <c r="OYK684" s="2"/>
      <c r="OYL684" s="2"/>
      <c r="OYM684" s="2"/>
      <c r="OYN684" s="2"/>
      <c r="OYO684" s="2"/>
      <c r="OYP684" s="2"/>
      <c r="OYQ684" s="2"/>
      <c r="OYR684" s="2"/>
      <c r="OYS684" s="2"/>
      <c r="OYT684" s="2"/>
      <c r="OYU684" s="2"/>
      <c r="OYV684" s="2"/>
      <c r="OYW684" s="2"/>
      <c r="OYX684" s="2"/>
      <c r="OYY684" s="2"/>
      <c r="OYZ684" s="2"/>
      <c r="OZA684" s="2"/>
      <c r="OZB684" s="2"/>
      <c r="OZC684" s="2"/>
      <c r="OZD684" s="2"/>
      <c r="OZE684" s="2"/>
      <c r="OZF684" s="2"/>
      <c r="OZG684" s="2"/>
      <c r="OZH684" s="2"/>
      <c r="OZI684" s="2"/>
      <c r="OZJ684" s="2"/>
      <c r="OZK684" s="2"/>
      <c r="OZL684" s="2"/>
      <c r="OZM684" s="2"/>
      <c r="OZN684" s="2"/>
      <c r="OZO684" s="2"/>
      <c r="OZP684" s="2"/>
      <c r="OZQ684" s="2"/>
      <c r="OZR684" s="2"/>
      <c r="OZS684" s="2"/>
      <c r="OZT684" s="2"/>
      <c r="OZU684" s="2"/>
      <c r="OZV684" s="2"/>
      <c r="OZW684" s="2"/>
      <c r="OZX684" s="2"/>
      <c r="OZY684" s="2"/>
      <c r="OZZ684" s="2"/>
      <c r="PAA684" s="2"/>
      <c r="PAB684" s="2"/>
      <c r="PAC684" s="2"/>
      <c r="PAD684" s="2"/>
      <c r="PAE684" s="2"/>
      <c r="PAF684" s="2"/>
      <c r="PAG684" s="2"/>
      <c r="PAH684" s="2"/>
      <c r="PAI684" s="2"/>
      <c r="PAJ684" s="2"/>
      <c r="PAK684" s="2"/>
      <c r="PAL684" s="2"/>
      <c r="PAM684" s="2"/>
      <c r="PAN684" s="2"/>
      <c r="PAO684" s="2"/>
      <c r="PAP684" s="2"/>
      <c r="PAQ684" s="2"/>
      <c r="PAR684" s="2"/>
      <c r="PAS684" s="2"/>
      <c r="PAT684" s="2"/>
      <c r="PAU684" s="2"/>
      <c r="PAV684" s="2"/>
      <c r="PAW684" s="2"/>
      <c r="PAX684" s="2"/>
      <c r="PAY684" s="2"/>
      <c r="PAZ684" s="2"/>
      <c r="PBA684" s="2"/>
      <c r="PBB684" s="2"/>
      <c r="PBC684" s="2"/>
      <c r="PBD684" s="2"/>
      <c r="PBE684" s="2"/>
      <c r="PBF684" s="2"/>
      <c r="PBG684" s="2"/>
      <c r="PBH684" s="2"/>
      <c r="PBI684" s="2"/>
      <c r="PBJ684" s="2"/>
      <c r="PBK684" s="2"/>
      <c r="PBL684" s="2"/>
      <c r="PBM684" s="2"/>
      <c r="PBN684" s="2"/>
      <c r="PBO684" s="2"/>
      <c r="PBP684" s="2"/>
      <c r="PBQ684" s="2"/>
      <c r="PBR684" s="2"/>
      <c r="PBS684" s="2"/>
      <c r="PBT684" s="2"/>
      <c r="PBU684" s="2"/>
      <c r="PBV684" s="2"/>
      <c r="PBW684" s="2"/>
      <c r="PBX684" s="2"/>
      <c r="PBY684" s="2"/>
      <c r="PBZ684" s="2"/>
      <c r="PCA684" s="2"/>
      <c r="PCB684" s="2"/>
      <c r="PCC684" s="2"/>
      <c r="PCD684" s="2"/>
      <c r="PCE684" s="2"/>
      <c r="PCF684" s="2"/>
      <c r="PCG684" s="2"/>
      <c r="PCH684" s="2"/>
      <c r="PCI684" s="2"/>
      <c r="PCJ684" s="2"/>
      <c r="PCK684" s="2"/>
      <c r="PCL684" s="2"/>
      <c r="PCM684" s="2"/>
      <c r="PCN684" s="2"/>
      <c r="PCO684" s="2"/>
      <c r="PCP684" s="2"/>
      <c r="PCQ684" s="2"/>
      <c r="PCR684" s="2"/>
      <c r="PCS684" s="2"/>
      <c r="PCT684" s="2"/>
      <c r="PCU684" s="2"/>
      <c r="PCV684" s="2"/>
      <c r="PCW684" s="2"/>
      <c r="PCX684" s="2"/>
      <c r="PCY684" s="2"/>
      <c r="PCZ684" s="2"/>
      <c r="PDA684" s="2"/>
      <c r="PDB684" s="2"/>
      <c r="PDC684" s="2"/>
      <c r="PDD684" s="2"/>
      <c r="PDE684" s="2"/>
      <c r="PDF684" s="2"/>
      <c r="PDG684" s="2"/>
      <c r="PDH684" s="2"/>
      <c r="PDI684" s="2"/>
      <c r="PDJ684" s="2"/>
      <c r="PDK684" s="2"/>
      <c r="PDL684" s="2"/>
      <c r="PDM684" s="2"/>
      <c r="PDN684" s="2"/>
      <c r="PDO684" s="2"/>
      <c r="PDP684" s="2"/>
      <c r="PDQ684" s="2"/>
      <c r="PDR684" s="2"/>
      <c r="PDS684" s="2"/>
      <c r="PDT684" s="2"/>
      <c r="PDU684" s="2"/>
      <c r="PDV684" s="2"/>
      <c r="PDW684" s="2"/>
      <c r="PDX684" s="2"/>
      <c r="PDY684" s="2"/>
      <c r="PDZ684" s="2"/>
      <c r="PEA684" s="2"/>
      <c r="PEB684" s="2"/>
      <c r="PEC684" s="2"/>
      <c r="PED684" s="2"/>
      <c r="PEE684" s="2"/>
      <c r="PEF684" s="2"/>
      <c r="PEG684" s="2"/>
      <c r="PEH684" s="2"/>
      <c r="PEI684" s="2"/>
      <c r="PEJ684" s="2"/>
      <c r="PEK684" s="2"/>
      <c r="PEL684" s="2"/>
      <c r="PEM684" s="2"/>
      <c r="PEN684" s="2"/>
      <c r="PEO684" s="2"/>
      <c r="PEP684" s="2"/>
      <c r="PEQ684" s="2"/>
      <c r="PER684" s="2"/>
      <c r="PES684" s="2"/>
      <c r="PET684" s="2"/>
      <c r="PEU684" s="2"/>
      <c r="PEV684" s="2"/>
      <c r="PEW684" s="2"/>
      <c r="PEX684" s="2"/>
      <c r="PEY684" s="2"/>
      <c r="PEZ684" s="2"/>
      <c r="PFA684" s="2"/>
      <c r="PFB684" s="2"/>
      <c r="PFC684" s="2"/>
      <c r="PFD684" s="2"/>
      <c r="PFE684" s="2"/>
      <c r="PFF684" s="2"/>
      <c r="PFG684" s="2"/>
      <c r="PFH684" s="2"/>
      <c r="PFI684" s="2"/>
      <c r="PFJ684" s="2"/>
      <c r="PFK684" s="2"/>
      <c r="PFL684" s="2"/>
      <c r="PFM684" s="2"/>
      <c r="PFN684" s="2"/>
      <c r="PFO684" s="2"/>
      <c r="PFP684" s="2"/>
      <c r="PFQ684" s="2"/>
      <c r="PFR684" s="2"/>
      <c r="PFS684" s="2"/>
      <c r="PFT684" s="2"/>
      <c r="PFU684" s="2"/>
      <c r="PFV684" s="2"/>
      <c r="PFW684" s="2"/>
      <c r="PFX684" s="2"/>
      <c r="PFY684" s="2"/>
      <c r="PFZ684" s="2"/>
      <c r="PGA684" s="2"/>
      <c r="PGB684" s="2"/>
      <c r="PGC684" s="2"/>
      <c r="PGD684" s="2"/>
      <c r="PGE684" s="2"/>
      <c r="PGF684" s="2"/>
      <c r="PGG684" s="2"/>
      <c r="PGH684" s="2"/>
      <c r="PGI684" s="2"/>
      <c r="PGJ684" s="2"/>
      <c r="PGK684" s="2"/>
      <c r="PGL684" s="2"/>
      <c r="PGM684" s="2"/>
      <c r="PGN684" s="2"/>
      <c r="PGO684" s="2"/>
      <c r="PGP684" s="2"/>
      <c r="PGQ684" s="2"/>
      <c r="PGR684" s="2"/>
      <c r="PGS684" s="2"/>
      <c r="PGT684" s="2"/>
      <c r="PGU684" s="2"/>
      <c r="PGV684" s="2"/>
      <c r="PGW684" s="2"/>
      <c r="PGX684" s="2"/>
      <c r="PGY684" s="2"/>
      <c r="PGZ684" s="2"/>
      <c r="PHA684" s="2"/>
      <c r="PHB684" s="2"/>
      <c r="PHC684" s="2"/>
      <c r="PHD684" s="2"/>
      <c r="PHE684" s="2"/>
      <c r="PHF684" s="2"/>
      <c r="PHG684" s="2"/>
      <c r="PHH684" s="2"/>
      <c r="PHI684" s="2"/>
      <c r="PHJ684" s="2"/>
      <c r="PHK684" s="2"/>
      <c r="PHL684" s="2"/>
      <c r="PHM684" s="2"/>
      <c r="PHN684" s="2"/>
      <c r="PHO684" s="2"/>
      <c r="PHP684" s="2"/>
      <c r="PHQ684" s="2"/>
      <c r="PHR684" s="2"/>
      <c r="PHS684" s="2"/>
      <c r="PHT684" s="2"/>
      <c r="PHU684" s="2"/>
      <c r="PHV684" s="2"/>
      <c r="PHW684" s="2"/>
      <c r="PHX684" s="2"/>
      <c r="PHY684" s="2"/>
      <c r="PHZ684" s="2"/>
      <c r="PIA684" s="2"/>
      <c r="PIB684" s="2"/>
      <c r="PIC684" s="2"/>
      <c r="PID684" s="2"/>
      <c r="PIE684" s="2"/>
      <c r="PIF684" s="2"/>
      <c r="PIG684" s="2"/>
      <c r="PIH684" s="2"/>
      <c r="PII684" s="2"/>
      <c r="PIJ684" s="2"/>
      <c r="PIK684" s="2"/>
      <c r="PIL684" s="2"/>
      <c r="PIM684" s="2"/>
      <c r="PIN684" s="2"/>
      <c r="PIO684" s="2"/>
      <c r="PIP684" s="2"/>
      <c r="PIQ684" s="2"/>
      <c r="PIR684" s="2"/>
      <c r="PIS684" s="2"/>
      <c r="PIT684" s="2"/>
      <c r="PIU684" s="2"/>
      <c r="PIV684" s="2"/>
      <c r="PIW684" s="2"/>
      <c r="PIX684" s="2"/>
      <c r="PIY684" s="2"/>
      <c r="PIZ684" s="2"/>
      <c r="PJA684" s="2"/>
      <c r="PJB684" s="2"/>
      <c r="PJC684" s="2"/>
      <c r="PJD684" s="2"/>
      <c r="PJE684" s="2"/>
      <c r="PJF684" s="2"/>
      <c r="PJG684" s="2"/>
      <c r="PJH684" s="2"/>
      <c r="PJI684" s="2"/>
      <c r="PJJ684" s="2"/>
      <c r="PJK684" s="2"/>
      <c r="PJL684" s="2"/>
      <c r="PJM684" s="2"/>
      <c r="PJN684" s="2"/>
      <c r="PJO684" s="2"/>
      <c r="PJP684" s="2"/>
      <c r="PJQ684" s="2"/>
      <c r="PJR684" s="2"/>
      <c r="PJS684" s="2"/>
      <c r="PJT684" s="2"/>
      <c r="PJU684" s="2"/>
      <c r="PJV684" s="2"/>
      <c r="PJW684" s="2"/>
      <c r="PJX684" s="2"/>
      <c r="PJY684" s="2"/>
      <c r="PJZ684" s="2"/>
      <c r="PKA684" s="2"/>
      <c r="PKB684" s="2"/>
      <c r="PKC684" s="2"/>
      <c r="PKD684" s="2"/>
      <c r="PKE684" s="2"/>
      <c r="PKF684" s="2"/>
      <c r="PKG684" s="2"/>
      <c r="PKH684" s="2"/>
      <c r="PKI684" s="2"/>
      <c r="PKJ684" s="2"/>
      <c r="PKK684" s="2"/>
      <c r="PKL684" s="2"/>
      <c r="PKM684" s="2"/>
      <c r="PKN684" s="2"/>
      <c r="PKO684" s="2"/>
      <c r="PKP684" s="2"/>
      <c r="PKQ684" s="2"/>
      <c r="PKR684" s="2"/>
      <c r="PKS684" s="2"/>
      <c r="PKT684" s="2"/>
      <c r="PKU684" s="2"/>
      <c r="PKV684" s="2"/>
      <c r="PKW684" s="2"/>
      <c r="PKX684" s="2"/>
      <c r="PKY684" s="2"/>
      <c r="PKZ684" s="2"/>
      <c r="PLA684" s="2"/>
      <c r="PLB684" s="2"/>
      <c r="PLC684" s="2"/>
      <c r="PLD684" s="2"/>
      <c r="PLE684" s="2"/>
      <c r="PLF684" s="2"/>
      <c r="PLG684" s="2"/>
      <c r="PLH684" s="2"/>
      <c r="PLI684" s="2"/>
      <c r="PLJ684" s="2"/>
      <c r="PLK684" s="2"/>
      <c r="PLL684" s="2"/>
      <c r="PLM684" s="2"/>
      <c r="PLN684" s="2"/>
      <c r="PLO684" s="2"/>
      <c r="PLP684" s="2"/>
      <c r="PLQ684" s="2"/>
      <c r="PLR684" s="2"/>
      <c r="PLS684" s="2"/>
      <c r="PLT684" s="2"/>
      <c r="PLU684" s="2"/>
      <c r="PLV684" s="2"/>
      <c r="PLW684" s="2"/>
      <c r="PLX684" s="2"/>
      <c r="PLY684" s="2"/>
      <c r="PLZ684" s="2"/>
      <c r="PMA684" s="2"/>
      <c r="PMB684" s="2"/>
      <c r="PMC684" s="2"/>
      <c r="PMD684" s="2"/>
      <c r="PME684" s="2"/>
      <c r="PMF684" s="2"/>
      <c r="PMG684" s="2"/>
      <c r="PMH684" s="2"/>
      <c r="PMI684" s="2"/>
      <c r="PMJ684" s="2"/>
      <c r="PMK684" s="2"/>
      <c r="PML684" s="2"/>
      <c r="PMM684" s="2"/>
      <c r="PMN684" s="2"/>
      <c r="PMO684" s="2"/>
      <c r="PMP684" s="2"/>
      <c r="PMQ684" s="2"/>
      <c r="PMR684" s="2"/>
      <c r="PMS684" s="2"/>
      <c r="PMT684" s="2"/>
      <c r="PMU684" s="2"/>
      <c r="PMV684" s="2"/>
      <c r="PMW684" s="2"/>
      <c r="PMX684" s="2"/>
      <c r="PMY684" s="2"/>
      <c r="PMZ684" s="2"/>
      <c r="PNA684" s="2"/>
      <c r="PNB684" s="2"/>
      <c r="PNC684" s="2"/>
      <c r="PND684" s="2"/>
      <c r="PNE684" s="2"/>
      <c r="PNF684" s="2"/>
      <c r="PNG684" s="2"/>
      <c r="PNH684" s="2"/>
      <c r="PNI684" s="2"/>
      <c r="PNJ684" s="2"/>
      <c r="PNK684" s="2"/>
      <c r="PNL684" s="2"/>
      <c r="PNM684" s="2"/>
      <c r="PNN684" s="2"/>
      <c r="PNO684" s="2"/>
      <c r="PNP684" s="2"/>
      <c r="PNQ684" s="2"/>
      <c r="PNR684" s="2"/>
      <c r="PNS684" s="2"/>
      <c r="PNT684" s="2"/>
      <c r="PNU684" s="2"/>
      <c r="PNV684" s="2"/>
      <c r="PNW684" s="2"/>
      <c r="PNX684" s="2"/>
      <c r="PNY684" s="2"/>
      <c r="PNZ684" s="2"/>
      <c r="POA684" s="2"/>
      <c r="POB684" s="2"/>
      <c r="POC684" s="2"/>
      <c r="POD684" s="2"/>
      <c r="POE684" s="2"/>
      <c r="POF684" s="2"/>
      <c r="POG684" s="2"/>
      <c r="POH684" s="2"/>
      <c r="POI684" s="2"/>
      <c r="POJ684" s="2"/>
      <c r="POK684" s="2"/>
      <c r="POL684" s="2"/>
      <c r="POM684" s="2"/>
      <c r="PON684" s="2"/>
      <c r="POO684" s="2"/>
      <c r="POP684" s="2"/>
      <c r="POQ684" s="2"/>
      <c r="POR684" s="2"/>
      <c r="POS684" s="2"/>
      <c r="POT684" s="2"/>
      <c r="POU684" s="2"/>
      <c r="POV684" s="2"/>
      <c r="POW684" s="2"/>
      <c r="POX684" s="2"/>
      <c r="POY684" s="2"/>
      <c r="POZ684" s="2"/>
      <c r="PPA684" s="2"/>
      <c r="PPB684" s="2"/>
      <c r="PPC684" s="2"/>
      <c r="PPD684" s="2"/>
      <c r="PPE684" s="2"/>
      <c r="PPF684" s="2"/>
      <c r="PPG684" s="2"/>
      <c r="PPH684" s="2"/>
      <c r="PPI684" s="2"/>
      <c r="PPJ684" s="2"/>
      <c r="PPK684" s="2"/>
      <c r="PPL684" s="2"/>
      <c r="PPM684" s="2"/>
      <c r="PPN684" s="2"/>
      <c r="PPO684" s="2"/>
      <c r="PPP684" s="2"/>
      <c r="PPQ684" s="2"/>
      <c r="PPR684" s="2"/>
      <c r="PPS684" s="2"/>
      <c r="PPT684" s="2"/>
      <c r="PPU684" s="2"/>
      <c r="PPV684" s="2"/>
      <c r="PPW684" s="2"/>
      <c r="PPX684" s="2"/>
      <c r="PPY684" s="2"/>
      <c r="PPZ684" s="2"/>
      <c r="PQA684" s="2"/>
      <c r="PQB684" s="2"/>
      <c r="PQC684" s="2"/>
      <c r="PQD684" s="2"/>
      <c r="PQE684" s="2"/>
      <c r="PQF684" s="2"/>
      <c r="PQG684" s="2"/>
      <c r="PQH684" s="2"/>
      <c r="PQI684" s="2"/>
      <c r="PQJ684" s="2"/>
      <c r="PQK684" s="2"/>
      <c r="PQL684" s="2"/>
      <c r="PQM684" s="2"/>
      <c r="PQN684" s="2"/>
      <c r="PQO684" s="2"/>
      <c r="PQP684" s="2"/>
      <c r="PQQ684" s="2"/>
      <c r="PQR684" s="2"/>
      <c r="PQS684" s="2"/>
      <c r="PQT684" s="2"/>
      <c r="PQU684" s="2"/>
      <c r="PQV684" s="2"/>
      <c r="PQW684" s="2"/>
      <c r="PQX684" s="2"/>
      <c r="PQY684" s="2"/>
      <c r="PQZ684" s="2"/>
      <c r="PRA684" s="2"/>
      <c r="PRB684" s="2"/>
      <c r="PRC684" s="2"/>
      <c r="PRD684" s="2"/>
      <c r="PRE684" s="2"/>
      <c r="PRF684" s="2"/>
      <c r="PRG684" s="2"/>
      <c r="PRH684" s="2"/>
      <c r="PRI684" s="2"/>
      <c r="PRJ684" s="2"/>
      <c r="PRK684" s="2"/>
      <c r="PRL684" s="2"/>
      <c r="PRM684" s="2"/>
      <c r="PRN684" s="2"/>
      <c r="PRO684" s="2"/>
      <c r="PRP684" s="2"/>
      <c r="PRQ684" s="2"/>
      <c r="PRR684" s="2"/>
      <c r="PRS684" s="2"/>
      <c r="PRT684" s="2"/>
      <c r="PRU684" s="2"/>
      <c r="PRV684" s="2"/>
      <c r="PRW684" s="2"/>
      <c r="PRX684" s="2"/>
      <c r="PRY684" s="2"/>
      <c r="PRZ684" s="2"/>
      <c r="PSA684" s="2"/>
      <c r="PSB684" s="2"/>
      <c r="PSC684" s="2"/>
      <c r="PSD684" s="2"/>
      <c r="PSE684" s="2"/>
      <c r="PSF684" s="2"/>
      <c r="PSG684" s="2"/>
      <c r="PSH684" s="2"/>
      <c r="PSI684" s="2"/>
      <c r="PSJ684" s="2"/>
      <c r="PSK684" s="2"/>
      <c r="PSL684" s="2"/>
      <c r="PSM684" s="2"/>
      <c r="PSN684" s="2"/>
      <c r="PSO684" s="2"/>
      <c r="PSP684" s="2"/>
      <c r="PSQ684" s="2"/>
      <c r="PSR684" s="2"/>
      <c r="PSS684" s="2"/>
      <c r="PST684" s="2"/>
      <c r="PSU684" s="2"/>
      <c r="PSV684" s="2"/>
      <c r="PSW684" s="2"/>
      <c r="PSX684" s="2"/>
      <c r="PSY684" s="2"/>
      <c r="PSZ684" s="2"/>
      <c r="PTA684" s="2"/>
      <c r="PTB684" s="2"/>
      <c r="PTC684" s="2"/>
      <c r="PTD684" s="2"/>
      <c r="PTE684" s="2"/>
      <c r="PTF684" s="2"/>
      <c r="PTG684" s="2"/>
      <c r="PTH684" s="2"/>
      <c r="PTI684" s="2"/>
      <c r="PTJ684" s="2"/>
      <c r="PTK684" s="2"/>
      <c r="PTL684" s="2"/>
      <c r="PTM684" s="2"/>
      <c r="PTN684" s="2"/>
      <c r="PTO684" s="2"/>
      <c r="PTP684" s="2"/>
      <c r="PTQ684" s="2"/>
      <c r="PTR684" s="2"/>
      <c r="PTS684" s="2"/>
      <c r="PTT684" s="2"/>
      <c r="PTU684" s="2"/>
      <c r="PTV684" s="2"/>
      <c r="PTW684" s="2"/>
      <c r="PTX684" s="2"/>
      <c r="PTY684" s="2"/>
      <c r="PTZ684" s="2"/>
      <c r="PUA684" s="2"/>
      <c r="PUB684" s="2"/>
      <c r="PUC684" s="2"/>
      <c r="PUD684" s="2"/>
      <c r="PUE684" s="2"/>
      <c r="PUF684" s="2"/>
      <c r="PUG684" s="2"/>
      <c r="PUH684" s="2"/>
      <c r="PUI684" s="2"/>
      <c r="PUJ684" s="2"/>
      <c r="PUK684" s="2"/>
      <c r="PUL684" s="2"/>
      <c r="PUM684" s="2"/>
      <c r="PUN684" s="2"/>
      <c r="PUO684" s="2"/>
      <c r="PUP684" s="2"/>
      <c r="PUQ684" s="2"/>
      <c r="PUR684" s="2"/>
      <c r="PUS684" s="2"/>
      <c r="PUT684" s="2"/>
      <c r="PUU684" s="2"/>
      <c r="PUV684" s="2"/>
      <c r="PUW684" s="2"/>
      <c r="PUX684" s="2"/>
      <c r="PUY684" s="2"/>
      <c r="PUZ684" s="2"/>
      <c r="PVA684" s="2"/>
      <c r="PVB684" s="2"/>
      <c r="PVC684" s="2"/>
      <c r="PVD684" s="2"/>
      <c r="PVE684" s="2"/>
      <c r="PVF684" s="2"/>
      <c r="PVG684" s="2"/>
      <c r="PVH684" s="2"/>
      <c r="PVI684" s="2"/>
      <c r="PVJ684" s="2"/>
      <c r="PVK684" s="2"/>
      <c r="PVL684" s="2"/>
      <c r="PVM684" s="2"/>
      <c r="PVN684" s="2"/>
      <c r="PVO684" s="2"/>
      <c r="PVP684" s="2"/>
      <c r="PVQ684" s="2"/>
      <c r="PVR684" s="2"/>
      <c r="PVS684" s="2"/>
      <c r="PVT684" s="2"/>
      <c r="PVU684" s="2"/>
      <c r="PVV684" s="2"/>
      <c r="PVW684" s="2"/>
      <c r="PVX684" s="2"/>
      <c r="PVY684" s="2"/>
      <c r="PVZ684" s="2"/>
      <c r="PWA684" s="2"/>
      <c r="PWB684" s="2"/>
      <c r="PWC684" s="2"/>
      <c r="PWD684" s="2"/>
      <c r="PWE684" s="2"/>
      <c r="PWF684" s="2"/>
      <c r="PWG684" s="2"/>
      <c r="PWH684" s="2"/>
      <c r="PWI684" s="2"/>
      <c r="PWJ684" s="2"/>
      <c r="PWK684" s="2"/>
      <c r="PWL684" s="2"/>
      <c r="PWM684" s="2"/>
      <c r="PWN684" s="2"/>
      <c r="PWO684" s="2"/>
      <c r="PWP684" s="2"/>
      <c r="PWQ684" s="2"/>
      <c r="PWR684" s="2"/>
      <c r="PWS684" s="2"/>
      <c r="PWT684" s="2"/>
      <c r="PWU684" s="2"/>
      <c r="PWV684" s="2"/>
      <c r="PWW684" s="2"/>
      <c r="PWX684" s="2"/>
      <c r="PWY684" s="2"/>
      <c r="PWZ684" s="2"/>
      <c r="PXA684" s="2"/>
      <c r="PXB684" s="2"/>
      <c r="PXC684" s="2"/>
      <c r="PXD684" s="2"/>
      <c r="PXE684" s="2"/>
      <c r="PXF684" s="2"/>
      <c r="PXG684" s="2"/>
      <c r="PXH684" s="2"/>
      <c r="PXI684" s="2"/>
      <c r="PXJ684" s="2"/>
      <c r="PXK684" s="2"/>
      <c r="PXL684" s="2"/>
      <c r="PXM684" s="2"/>
      <c r="PXN684" s="2"/>
      <c r="PXO684" s="2"/>
      <c r="PXP684" s="2"/>
      <c r="PXQ684" s="2"/>
      <c r="PXR684" s="2"/>
      <c r="PXS684" s="2"/>
      <c r="PXT684" s="2"/>
      <c r="PXU684" s="2"/>
      <c r="PXV684" s="2"/>
      <c r="PXW684" s="2"/>
      <c r="PXX684" s="2"/>
      <c r="PXY684" s="2"/>
      <c r="PXZ684" s="2"/>
      <c r="PYA684" s="2"/>
      <c r="PYB684" s="2"/>
      <c r="PYC684" s="2"/>
      <c r="PYD684" s="2"/>
      <c r="PYE684" s="2"/>
      <c r="PYF684" s="2"/>
      <c r="PYG684" s="2"/>
      <c r="PYH684" s="2"/>
      <c r="PYI684" s="2"/>
      <c r="PYJ684" s="2"/>
      <c r="PYK684" s="2"/>
      <c r="PYL684" s="2"/>
      <c r="PYM684" s="2"/>
      <c r="PYN684" s="2"/>
      <c r="PYO684" s="2"/>
      <c r="PYP684" s="2"/>
      <c r="PYQ684" s="2"/>
      <c r="PYR684" s="2"/>
      <c r="PYS684" s="2"/>
      <c r="PYT684" s="2"/>
      <c r="PYU684" s="2"/>
      <c r="PYV684" s="2"/>
      <c r="PYW684" s="2"/>
      <c r="PYX684" s="2"/>
      <c r="PYY684" s="2"/>
      <c r="PYZ684" s="2"/>
      <c r="PZA684" s="2"/>
      <c r="PZB684" s="2"/>
      <c r="PZC684" s="2"/>
      <c r="PZD684" s="2"/>
      <c r="PZE684" s="2"/>
      <c r="PZF684" s="2"/>
      <c r="PZG684" s="2"/>
      <c r="PZH684" s="2"/>
      <c r="PZI684" s="2"/>
      <c r="PZJ684" s="2"/>
      <c r="PZK684" s="2"/>
      <c r="PZL684" s="2"/>
      <c r="PZM684" s="2"/>
      <c r="PZN684" s="2"/>
      <c r="PZO684" s="2"/>
      <c r="PZP684" s="2"/>
      <c r="PZQ684" s="2"/>
      <c r="PZR684" s="2"/>
      <c r="PZS684" s="2"/>
      <c r="PZT684" s="2"/>
      <c r="PZU684" s="2"/>
      <c r="PZV684" s="2"/>
      <c r="PZW684" s="2"/>
      <c r="PZX684" s="2"/>
      <c r="PZY684" s="2"/>
      <c r="PZZ684" s="2"/>
      <c r="QAA684" s="2"/>
      <c r="QAB684" s="2"/>
      <c r="QAC684" s="2"/>
      <c r="QAD684" s="2"/>
      <c r="QAE684" s="2"/>
      <c r="QAF684" s="2"/>
      <c r="QAG684" s="2"/>
      <c r="QAH684" s="2"/>
      <c r="QAI684" s="2"/>
      <c r="QAJ684" s="2"/>
      <c r="QAK684" s="2"/>
      <c r="QAL684" s="2"/>
      <c r="QAM684" s="2"/>
      <c r="QAN684" s="2"/>
      <c r="QAO684" s="2"/>
      <c r="QAP684" s="2"/>
      <c r="QAQ684" s="2"/>
      <c r="QAR684" s="2"/>
      <c r="QAS684" s="2"/>
      <c r="QAT684" s="2"/>
      <c r="QAU684" s="2"/>
      <c r="QAV684" s="2"/>
      <c r="QAW684" s="2"/>
      <c r="QAX684" s="2"/>
      <c r="QAY684" s="2"/>
      <c r="QAZ684" s="2"/>
      <c r="QBA684" s="2"/>
      <c r="QBB684" s="2"/>
      <c r="QBC684" s="2"/>
      <c r="QBD684" s="2"/>
      <c r="QBE684" s="2"/>
      <c r="QBF684" s="2"/>
      <c r="QBG684" s="2"/>
      <c r="QBH684" s="2"/>
      <c r="QBI684" s="2"/>
      <c r="QBJ684" s="2"/>
      <c r="QBK684" s="2"/>
      <c r="QBL684" s="2"/>
      <c r="QBM684" s="2"/>
      <c r="QBN684" s="2"/>
      <c r="QBO684" s="2"/>
      <c r="QBP684" s="2"/>
      <c r="QBQ684" s="2"/>
      <c r="QBR684" s="2"/>
      <c r="QBS684" s="2"/>
      <c r="QBT684" s="2"/>
      <c r="QBU684" s="2"/>
      <c r="QBV684" s="2"/>
      <c r="QBW684" s="2"/>
      <c r="QBX684" s="2"/>
      <c r="QBY684" s="2"/>
      <c r="QBZ684" s="2"/>
      <c r="QCA684" s="2"/>
      <c r="QCB684" s="2"/>
      <c r="QCC684" s="2"/>
      <c r="QCD684" s="2"/>
      <c r="QCE684" s="2"/>
      <c r="QCF684" s="2"/>
      <c r="QCG684" s="2"/>
      <c r="QCH684" s="2"/>
      <c r="QCI684" s="2"/>
      <c r="QCJ684" s="2"/>
      <c r="QCK684" s="2"/>
      <c r="QCL684" s="2"/>
      <c r="QCM684" s="2"/>
      <c r="QCN684" s="2"/>
      <c r="QCO684" s="2"/>
      <c r="QCP684" s="2"/>
      <c r="QCQ684" s="2"/>
      <c r="QCR684" s="2"/>
      <c r="QCS684" s="2"/>
      <c r="QCT684" s="2"/>
      <c r="QCU684" s="2"/>
      <c r="QCV684" s="2"/>
      <c r="QCW684" s="2"/>
      <c r="QCX684" s="2"/>
      <c r="QCY684" s="2"/>
      <c r="QCZ684" s="2"/>
      <c r="QDA684" s="2"/>
      <c r="QDB684" s="2"/>
      <c r="QDC684" s="2"/>
      <c r="QDD684" s="2"/>
      <c r="QDE684" s="2"/>
      <c r="QDF684" s="2"/>
      <c r="QDG684" s="2"/>
      <c r="QDH684" s="2"/>
      <c r="QDI684" s="2"/>
      <c r="QDJ684" s="2"/>
      <c r="QDK684" s="2"/>
      <c r="QDL684" s="2"/>
      <c r="QDM684" s="2"/>
      <c r="QDN684" s="2"/>
      <c r="QDO684" s="2"/>
      <c r="QDP684" s="2"/>
      <c r="QDQ684" s="2"/>
      <c r="QDR684" s="2"/>
      <c r="QDS684" s="2"/>
      <c r="QDT684" s="2"/>
      <c r="QDU684" s="2"/>
      <c r="QDV684" s="2"/>
      <c r="QDW684" s="2"/>
      <c r="QDX684" s="2"/>
      <c r="QDY684" s="2"/>
      <c r="QDZ684" s="2"/>
      <c r="QEA684" s="2"/>
      <c r="QEB684" s="2"/>
      <c r="QEC684" s="2"/>
      <c r="QED684" s="2"/>
      <c r="QEE684" s="2"/>
      <c r="QEF684" s="2"/>
      <c r="QEG684" s="2"/>
      <c r="QEH684" s="2"/>
      <c r="QEI684" s="2"/>
      <c r="QEJ684" s="2"/>
      <c r="QEK684" s="2"/>
      <c r="QEL684" s="2"/>
      <c r="QEM684" s="2"/>
      <c r="QEN684" s="2"/>
      <c r="QEO684" s="2"/>
      <c r="QEP684" s="2"/>
      <c r="QEQ684" s="2"/>
      <c r="QER684" s="2"/>
      <c r="QES684" s="2"/>
      <c r="QET684" s="2"/>
      <c r="QEU684" s="2"/>
      <c r="QEV684" s="2"/>
      <c r="QEW684" s="2"/>
      <c r="QEX684" s="2"/>
      <c r="QEY684" s="2"/>
      <c r="QEZ684" s="2"/>
      <c r="QFA684" s="2"/>
      <c r="QFB684" s="2"/>
      <c r="QFC684" s="2"/>
      <c r="QFD684" s="2"/>
      <c r="QFE684" s="2"/>
      <c r="QFF684" s="2"/>
      <c r="QFG684" s="2"/>
      <c r="QFH684" s="2"/>
      <c r="QFI684" s="2"/>
      <c r="QFJ684" s="2"/>
      <c r="QFK684" s="2"/>
      <c r="QFL684" s="2"/>
      <c r="QFM684" s="2"/>
      <c r="QFN684" s="2"/>
      <c r="QFO684" s="2"/>
      <c r="QFP684" s="2"/>
      <c r="QFQ684" s="2"/>
      <c r="QFR684" s="2"/>
      <c r="QFS684" s="2"/>
      <c r="QFT684" s="2"/>
      <c r="QFU684" s="2"/>
      <c r="QFV684" s="2"/>
      <c r="QFW684" s="2"/>
      <c r="QFX684" s="2"/>
      <c r="QFY684" s="2"/>
      <c r="QFZ684" s="2"/>
      <c r="QGA684" s="2"/>
      <c r="QGB684" s="2"/>
      <c r="QGC684" s="2"/>
      <c r="QGD684" s="2"/>
      <c r="QGE684" s="2"/>
      <c r="QGF684" s="2"/>
      <c r="QGG684" s="2"/>
      <c r="QGH684" s="2"/>
      <c r="QGI684" s="2"/>
      <c r="QGJ684" s="2"/>
      <c r="QGK684" s="2"/>
      <c r="QGL684" s="2"/>
      <c r="QGM684" s="2"/>
      <c r="QGN684" s="2"/>
      <c r="QGO684" s="2"/>
      <c r="QGP684" s="2"/>
      <c r="QGQ684" s="2"/>
      <c r="QGR684" s="2"/>
      <c r="QGS684" s="2"/>
      <c r="QGT684" s="2"/>
      <c r="QGU684" s="2"/>
      <c r="QGV684" s="2"/>
      <c r="QGW684" s="2"/>
      <c r="QGX684" s="2"/>
      <c r="QGY684" s="2"/>
      <c r="QGZ684" s="2"/>
      <c r="QHA684" s="2"/>
      <c r="QHB684" s="2"/>
      <c r="QHC684" s="2"/>
      <c r="QHD684" s="2"/>
      <c r="QHE684" s="2"/>
      <c r="QHF684" s="2"/>
      <c r="QHG684" s="2"/>
      <c r="QHH684" s="2"/>
      <c r="QHI684" s="2"/>
      <c r="QHJ684" s="2"/>
      <c r="QHK684" s="2"/>
      <c r="QHL684" s="2"/>
      <c r="QHM684" s="2"/>
      <c r="QHN684" s="2"/>
      <c r="QHO684" s="2"/>
      <c r="QHP684" s="2"/>
      <c r="QHQ684" s="2"/>
      <c r="QHR684" s="2"/>
      <c r="QHS684" s="2"/>
      <c r="QHT684" s="2"/>
      <c r="QHU684" s="2"/>
      <c r="QHV684" s="2"/>
      <c r="QHW684" s="2"/>
      <c r="QHX684" s="2"/>
      <c r="QHY684" s="2"/>
      <c r="QHZ684" s="2"/>
      <c r="QIA684" s="2"/>
      <c r="QIB684" s="2"/>
      <c r="QIC684" s="2"/>
      <c r="QID684" s="2"/>
      <c r="QIE684" s="2"/>
      <c r="QIF684" s="2"/>
      <c r="QIG684" s="2"/>
      <c r="QIH684" s="2"/>
      <c r="QII684" s="2"/>
      <c r="QIJ684" s="2"/>
      <c r="QIK684" s="2"/>
      <c r="QIL684" s="2"/>
      <c r="QIM684" s="2"/>
      <c r="QIN684" s="2"/>
      <c r="QIO684" s="2"/>
      <c r="QIP684" s="2"/>
      <c r="QIQ684" s="2"/>
      <c r="QIR684" s="2"/>
      <c r="QIS684" s="2"/>
      <c r="QIT684" s="2"/>
      <c r="QIU684" s="2"/>
      <c r="QIV684" s="2"/>
      <c r="QIW684" s="2"/>
      <c r="QIX684" s="2"/>
      <c r="QIY684" s="2"/>
      <c r="QIZ684" s="2"/>
      <c r="QJA684" s="2"/>
      <c r="QJB684" s="2"/>
      <c r="QJC684" s="2"/>
      <c r="QJD684" s="2"/>
      <c r="QJE684" s="2"/>
      <c r="QJF684" s="2"/>
      <c r="QJG684" s="2"/>
      <c r="QJH684" s="2"/>
      <c r="QJI684" s="2"/>
      <c r="QJJ684" s="2"/>
      <c r="QJK684" s="2"/>
      <c r="QJL684" s="2"/>
      <c r="QJM684" s="2"/>
      <c r="QJN684" s="2"/>
      <c r="QJO684" s="2"/>
      <c r="QJP684" s="2"/>
      <c r="QJQ684" s="2"/>
      <c r="QJR684" s="2"/>
      <c r="QJS684" s="2"/>
      <c r="QJT684" s="2"/>
      <c r="QJU684" s="2"/>
      <c r="QJV684" s="2"/>
      <c r="QJW684" s="2"/>
      <c r="QJX684" s="2"/>
      <c r="QJY684" s="2"/>
      <c r="QJZ684" s="2"/>
      <c r="QKA684" s="2"/>
      <c r="QKB684" s="2"/>
      <c r="QKC684" s="2"/>
      <c r="QKD684" s="2"/>
      <c r="QKE684" s="2"/>
      <c r="QKF684" s="2"/>
      <c r="QKG684" s="2"/>
      <c r="QKH684" s="2"/>
      <c r="QKI684" s="2"/>
      <c r="QKJ684" s="2"/>
      <c r="QKK684" s="2"/>
      <c r="QKL684" s="2"/>
      <c r="QKM684" s="2"/>
      <c r="QKN684" s="2"/>
      <c r="QKO684" s="2"/>
      <c r="QKP684" s="2"/>
      <c r="QKQ684" s="2"/>
      <c r="QKR684" s="2"/>
      <c r="QKS684" s="2"/>
      <c r="QKT684" s="2"/>
      <c r="QKU684" s="2"/>
      <c r="QKV684" s="2"/>
      <c r="QKW684" s="2"/>
      <c r="QKX684" s="2"/>
      <c r="QKY684" s="2"/>
      <c r="QKZ684" s="2"/>
      <c r="QLA684" s="2"/>
      <c r="QLB684" s="2"/>
      <c r="QLC684" s="2"/>
      <c r="QLD684" s="2"/>
      <c r="QLE684" s="2"/>
      <c r="QLF684" s="2"/>
      <c r="QLG684" s="2"/>
      <c r="QLH684" s="2"/>
      <c r="QLI684" s="2"/>
      <c r="QLJ684" s="2"/>
      <c r="QLK684" s="2"/>
      <c r="QLL684" s="2"/>
      <c r="QLM684" s="2"/>
      <c r="QLN684" s="2"/>
      <c r="QLO684" s="2"/>
      <c r="QLP684" s="2"/>
      <c r="QLQ684" s="2"/>
      <c r="QLR684" s="2"/>
      <c r="QLS684" s="2"/>
      <c r="QLT684" s="2"/>
      <c r="QLU684" s="2"/>
      <c r="QLV684" s="2"/>
      <c r="QLW684" s="2"/>
      <c r="QLX684" s="2"/>
      <c r="QLY684" s="2"/>
      <c r="QLZ684" s="2"/>
      <c r="QMA684" s="2"/>
      <c r="QMB684" s="2"/>
      <c r="QMC684" s="2"/>
      <c r="QMD684" s="2"/>
      <c r="QME684" s="2"/>
      <c r="QMF684" s="2"/>
      <c r="QMG684" s="2"/>
      <c r="QMH684" s="2"/>
      <c r="QMI684" s="2"/>
      <c r="QMJ684" s="2"/>
      <c r="QMK684" s="2"/>
      <c r="QML684" s="2"/>
      <c r="QMM684" s="2"/>
      <c r="QMN684" s="2"/>
      <c r="QMO684" s="2"/>
      <c r="QMP684" s="2"/>
      <c r="QMQ684" s="2"/>
      <c r="QMR684" s="2"/>
      <c r="QMS684" s="2"/>
      <c r="QMT684" s="2"/>
      <c r="QMU684" s="2"/>
      <c r="QMV684" s="2"/>
      <c r="QMW684" s="2"/>
      <c r="QMX684" s="2"/>
      <c r="QMY684" s="2"/>
      <c r="QMZ684" s="2"/>
      <c r="QNA684" s="2"/>
      <c r="QNB684" s="2"/>
      <c r="QNC684" s="2"/>
      <c r="QND684" s="2"/>
      <c r="QNE684" s="2"/>
      <c r="QNF684" s="2"/>
      <c r="QNG684" s="2"/>
      <c r="QNH684" s="2"/>
      <c r="QNI684" s="2"/>
      <c r="QNJ684" s="2"/>
      <c r="QNK684" s="2"/>
      <c r="QNL684" s="2"/>
      <c r="QNM684" s="2"/>
      <c r="QNN684" s="2"/>
      <c r="QNO684" s="2"/>
      <c r="QNP684" s="2"/>
      <c r="QNQ684" s="2"/>
      <c r="QNR684" s="2"/>
      <c r="QNS684" s="2"/>
      <c r="QNT684" s="2"/>
      <c r="QNU684" s="2"/>
      <c r="QNV684" s="2"/>
      <c r="QNW684" s="2"/>
      <c r="QNX684" s="2"/>
      <c r="QNY684" s="2"/>
      <c r="QNZ684" s="2"/>
      <c r="QOA684" s="2"/>
      <c r="QOB684" s="2"/>
      <c r="QOC684" s="2"/>
      <c r="QOD684" s="2"/>
      <c r="QOE684" s="2"/>
      <c r="QOF684" s="2"/>
      <c r="QOG684" s="2"/>
      <c r="QOH684" s="2"/>
      <c r="QOI684" s="2"/>
      <c r="QOJ684" s="2"/>
      <c r="QOK684" s="2"/>
      <c r="QOL684" s="2"/>
      <c r="QOM684" s="2"/>
      <c r="QON684" s="2"/>
      <c r="QOO684" s="2"/>
      <c r="QOP684" s="2"/>
      <c r="QOQ684" s="2"/>
      <c r="QOR684" s="2"/>
      <c r="QOS684" s="2"/>
      <c r="QOT684" s="2"/>
      <c r="QOU684" s="2"/>
      <c r="QOV684" s="2"/>
      <c r="QOW684" s="2"/>
      <c r="QOX684" s="2"/>
      <c r="QOY684" s="2"/>
      <c r="QOZ684" s="2"/>
      <c r="QPA684" s="2"/>
      <c r="QPB684" s="2"/>
      <c r="QPC684" s="2"/>
      <c r="QPD684" s="2"/>
      <c r="QPE684" s="2"/>
      <c r="QPF684" s="2"/>
      <c r="QPG684" s="2"/>
      <c r="QPH684" s="2"/>
      <c r="QPI684" s="2"/>
      <c r="QPJ684" s="2"/>
      <c r="QPK684" s="2"/>
      <c r="QPL684" s="2"/>
      <c r="QPM684" s="2"/>
      <c r="QPN684" s="2"/>
      <c r="QPO684" s="2"/>
      <c r="QPP684" s="2"/>
      <c r="QPQ684" s="2"/>
      <c r="QPR684" s="2"/>
      <c r="QPS684" s="2"/>
      <c r="QPT684" s="2"/>
      <c r="QPU684" s="2"/>
      <c r="QPV684" s="2"/>
      <c r="QPW684" s="2"/>
      <c r="QPX684" s="2"/>
      <c r="QPY684" s="2"/>
      <c r="QPZ684" s="2"/>
      <c r="QQA684" s="2"/>
      <c r="QQB684" s="2"/>
      <c r="QQC684" s="2"/>
      <c r="QQD684" s="2"/>
      <c r="QQE684" s="2"/>
      <c r="QQF684" s="2"/>
      <c r="QQG684" s="2"/>
      <c r="QQH684" s="2"/>
      <c r="QQI684" s="2"/>
      <c r="QQJ684" s="2"/>
      <c r="QQK684" s="2"/>
      <c r="QQL684" s="2"/>
      <c r="QQM684" s="2"/>
      <c r="QQN684" s="2"/>
      <c r="QQO684" s="2"/>
      <c r="QQP684" s="2"/>
      <c r="QQQ684" s="2"/>
      <c r="QQR684" s="2"/>
      <c r="QQS684" s="2"/>
      <c r="QQT684" s="2"/>
      <c r="QQU684" s="2"/>
      <c r="QQV684" s="2"/>
      <c r="QQW684" s="2"/>
      <c r="QQX684" s="2"/>
      <c r="QQY684" s="2"/>
      <c r="QQZ684" s="2"/>
      <c r="QRA684" s="2"/>
      <c r="QRB684" s="2"/>
      <c r="QRC684" s="2"/>
      <c r="QRD684" s="2"/>
      <c r="QRE684" s="2"/>
      <c r="QRF684" s="2"/>
      <c r="QRG684" s="2"/>
      <c r="QRH684" s="2"/>
      <c r="QRI684" s="2"/>
      <c r="QRJ684" s="2"/>
      <c r="QRK684" s="2"/>
      <c r="QRL684" s="2"/>
      <c r="QRM684" s="2"/>
      <c r="QRN684" s="2"/>
      <c r="QRO684" s="2"/>
      <c r="QRP684" s="2"/>
      <c r="QRQ684" s="2"/>
      <c r="QRR684" s="2"/>
      <c r="QRS684" s="2"/>
      <c r="QRT684" s="2"/>
      <c r="QRU684" s="2"/>
      <c r="QRV684" s="2"/>
      <c r="QRW684" s="2"/>
      <c r="QRX684" s="2"/>
      <c r="QRY684" s="2"/>
      <c r="QRZ684" s="2"/>
      <c r="QSA684" s="2"/>
      <c r="QSB684" s="2"/>
      <c r="QSC684" s="2"/>
      <c r="QSD684" s="2"/>
      <c r="QSE684" s="2"/>
      <c r="QSF684" s="2"/>
      <c r="QSG684" s="2"/>
      <c r="QSH684" s="2"/>
      <c r="QSI684" s="2"/>
      <c r="QSJ684" s="2"/>
      <c r="QSK684" s="2"/>
      <c r="QSL684" s="2"/>
      <c r="QSM684" s="2"/>
      <c r="QSN684" s="2"/>
      <c r="QSO684" s="2"/>
      <c r="QSP684" s="2"/>
      <c r="QSQ684" s="2"/>
      <c r="QSR684" s="2"/>
      <c r="QSS684" s="2"/>
      <c r="QST684" s="2"/>
      <c r="QSU684" s="2"/>
      <c r="QSV684" s="2"/>
      <c r="QSW684" s="2"/>
      <c r="QSX684" s="2"/>
      <c r="QSY684" s="2"/>
      <c r="QSZ684" s="2"/>
      <c r="QTA684" s="2"/>
      <c r="QTB684" s="2"/>
      <c r="QTC684" s="2"/>
      <c r="QTD684" s="2"/>
      <c r="QTE684" s="2"/>
      <c r="QTF684" s="2"/>
      <c r="QTG684" s="2"/>
      <c r="QTH684" s="2"/>
      <c r="QTI684" s="2"/>
      <c r="QTJ684" s="2"/>
      <c r="QTK684" s="2"/>
      <c r="QTL684" s="2"/>
      <c r="QTM684" s="2"/>
      <c r="QTN684" s="2"/>
      <c r="QTO684" s="2"/>
      <c r="QTP684" s="2"/>
      <c r="QTQ684" s="2"/>
      <c r="QTR684" s="2"/>
      <c r="QTS684" s="2"/>
      <c r="QTT684" s="2"/>
      <c r="QTU684" s="2"/>
      <c r="QTV684" s="2"/>
      <c r="QTW684" s="2"/>
      <c r="QTX684" s="2"/>
      <c r="QTY684" s="2"/>
      <c r="QTZ684" s="2"/>
      <c r="QUA684" s="2"/>
      <c r="QUB684" s="2"/>
      <c r="QUC684" s="2"/>
      <c r="QUD684" s="2"/>
      <c r="QUE684" s="2"/>
      <c r="QUF684" s="2"/>
      <c r="QUG684" s="2"/>
      <c r="QUH684" s="2"/>
      <c r="QUI684" s="2"/>
      <c r="QUJ684" s="2"/>
      <c r="QUK684" s="2"/>
      <c r="QUL684" s="2"/>
      <c r="QUM684" s="2"/>
      <c r="QUN684" s="2"/>
      <c r="QUO684" s="2"/>
      <c r="QUP684" s="2"/>
      <c r="QUQ684" s="2"/>
      <c r="QUR684" s="2"/>
      <c r="QUS684" s="2"/>
      <c r="QUT684" s="2"/>
      <c r="QUU684" s="2"/>
      <c r="QUV684" s="2"/>
      <c r="QUW684" s="2"/>
      <c r="QUX684" s="2"/>
      <c r="QUY684" s="2"/>
      <c r="QUZ684" s="2"/>
      <c r="QVA684" s="2"/>
      <c r="QVB684" s="2"/>
      <c r="QVC684" s="2"/>
      <c r="QVD684" s="2"/>
      <c r="QVE684" s="2"/>
      <c r="QVF684" s="2"/>
      <c r="QVG684" s="2"/>
      <c r="QVH684" s="2"/>
      <c r="QVI684" s="2"/>
      <c r="QVJ684" s="2"/>
      <c r="QVK684" s="2"/>
      <c r="QVL684" s="2"/>
      <c r="QVM684" s="2"/>
      <c r="QVN684" s="2"/>
      <c r="QVO684" s="2"/>
      <c r="QVP684" s="2"/>
      <c r="QVQ684" s="2"/>
      <c r="QVR684" s="2"/>
      <c r="QVS684" s="2"/>
      <c r="QVT684" s="2"/>
      <c r="QVU684" s="2"/>
      <c r="QVV684" s="2"/>
      <c r="QVW684" s="2"/>
      <c r="QVX684" s="2"/>
      <c r="QVY684" s="2"/>
      <c r="QVZ684" s="2"/>
      <c r="QWA684" s="2"/>
      <c r="QWB684" s="2"/>
      <c r="QWC684" s="2"/>
      <c r="QWD684" s="2"/>
      <c r="QWE684" s="2"/>
      <c r="QWF684" s="2"/>
      <c r="QWG684" s="2"/>
      <c r="QWH684" s="2"/>
      <c r="QWI684" s="2"/>
      <c r="QWJ684" s="2"/>
      <c r="QWK684" s="2"/>
      <c r="QWL684" s="2"/>
      <c r="QWM684" s="2"/>
      <c r="QWN684" s="2"/>
      <c r="QWO684" s="2"/>
      <c r="QWP684" s="2"/>
      <c r="QWQ684" s="2"/>
      <c r="QWR684" s="2"/>
      <c r="QWS684" s="2"/>
      <c r="QWT684" s="2"/>
      <c r="QWU684" s="2"/>
      <c r="QWV684" s="2"/>
      <c r="QWW684" s="2"/>
      <c r="QWX684" s="2"/>
      <c r="QWY684" s="2"/>
      <c r="QWZ684" s="2"/>
      <c r="QXA684" s="2"/>
      <c r="QXB684" s="2"/>
      <c r="QXC684" s="2"/>
      <c r="QXD684" s="2"/>
      <c r="QXE684" s="2"/>
      <c r="QXF684" s="2"/>
      <c r="QXG684" s="2"/>
      <c r="QXH684" s="2"/>
      <c r="QXI684" s="2"/>
      <c r="QXJ684" s="2"/>
      <c r="QXK684" s="2"/>
      <c r="QXL684" s="2"/>
      <c r="QXM684" s="2"/>
      <c r="QXN684" s="2"/>
      <c r="QXO684" s="2"/>
      <c r="QXP684" s="2"/>
      <c r="QXQ684" s="2"/>
      <c r="QXR684" s="2"/>
      <c r="QXS684" s="2"/>
      <c r="QXT684" s="2"/>
      <c r="QXU684" s="2"/>
      <c r="QXV684" s="2"/>
      <c r="QXW684" s="2"/>
      <c r="QXX684" s="2"/>
      <c r="QXY684" s="2"/>
      <c r="QXZ684" s="2"/>
      <c r="QYA684" s="2"/>
      <c r="QYB684" s="2"/>
      <c r="QYC684" s="2"/>
      <c r="QYD684" s="2"/>
      <c r="QYE684" s="2"/>
      <c r="QYF684" s="2"/>
      <c r="QYG684" s="2"/>
      <c r="QYH684" s="2"/>
      <c r="QYI684" s="2"/>
      <c r="QYJ684" s="2"/>
      <c r="QYK684" s="2"/>
      <c r="QYL684" s="2"/>
      <c r="QYM684" s="2"/>
      <c r="QYN684" s="2"/>
      <c r="QYO684" s="2"/>
      <c r="QYP684" s="2"/>
      <c r="QYQ684" s="2"/>
      <c r="QYR684" s="2"/>
      <c r="QYS684" s="2"/>
      <c r="QYT684" s="2"/>
      <c r="QYU684" s="2"/>
      <c r="QYV684" s="2"/>
      <c r="QYW684" s="2"/>
      <c r="QYX684" s="2"/>
      <c r="QYY684" s="2"/>
      <c r="QYZ684" s="2"/>
      <c r="QZA684" s="2"/>
      <c r="QZB684" s="2"/>
      <c r="QZC684" s="2"/>
      <c r="QZD684" s="2"/>
      <c r="QZE684" s="2"/>
      <c r="QZF684" s="2"/>
      <c r="QZG684" s="2"/>
      <c r="QZH684" s="2"/>
      <c r="QZI684" s="2"/>
      <c r="QZJ684" s="2"/>
      <c r="QZK684" s="2"/>
      <c r="QZL684" s="2"/>
      <c r="QZM684" s="2"/>
      <c r="QZN684" s="2"/>
      <c r="QZO684" s="2"/>
      <c r="QZP684" s="2"/>
      <c r="QZQ684" s="2"/>
      <c r="QZR684" s="2"/>
      <c r="QZS684" s="2"/>
      <c r="QZT684" s="2"/>
      <c r="QZU684" s="2"/>
      <c r="QZV684" s="2"/>
      <c r="QZW684" s="2"/>
      <c r="QZX684" s="2"/>
      <c r="QZY684" s="2"/>
      <c r="QZZ684" s="2"/>
      <c r="RAA684" s="2"/>
      <c r="RAB684" s="2"/>
      <c r="RAC684" s="2"/>
      <c r="RAD684" s="2"/>
      <c r="RAE684" s="2"/>
      <c r="RAF684" s="2"/>
      <c r="RAG684" s="2"/>
      <c r="RAH684" s="2"/>
      <c r="RAI684" s="2"/>
      <c r="RAJ684" s="2"/>
      <c r="RAK684" s="2"/>
      <c r="RAL684" s="2"/>
      <c r="RAM684" s="2"/>
      <c r="RAN684" s="2"/>
      <c r="RAO684" s="2"/>
      <c r="RAP684" s="2"/>
      <c r="RAQ684" s="2"/>
      <c r="RAR684" s="2"/>
      <c r="RAS684" s="2"/>
      <c r="RAT684" s="2"/>
      <c r="RAU684" s="2"/>
      <c r="RAV684" s="2"/>
      <c r="RAW684" s="2"/>
      <c r="RAX684" s="2"/>
      <c r="RAY684" s="2"/>
      <c r="RAZ684" s="2"/>
      <c r="RBA684" s="2"/>
      <c r="RBB684" s="2"/>
      <c r="RBC684" s="2"/>
      <c r="RBD684" s="2"/>
      <c r="RBE684" s="2"/>
      <c r="RBF684" s="2"/>
      <c r="RBG684" s="2"/>
      <c r="RBH684" s="2"/>
      <c r="RBI684" s="2"/>
      <c r="RBJ684" s="2"/>
      <c r="RBK684" s="2"/>
      <c r="RBL684" s="2"/>
      <c r="RBM684" s="2"/>
      <c r="RBN684" s="2"/>
      <c r="RBO684" s="2"/>
      <c r="RBP684" s="2"/>
      <c r="RBQ684" s="2"/>
      <c r="RBR684" s="2"/>
      <c r="RBS684" s="2"/>
      <c r="RBT684" s="2"/>
      <c r="RBU684" s="2"/>
      <c r="RBV684" s="2"/>
      <c r="RBW684" s="2"/>
      <c r="RBX684" s="2"/>
      <c r="RBY684" s="2"/>
      <c r="RBZ684" s="2"/>
      <c r="RCA684" s="2"/>
      <c r="RCB684" s="2"/>
      <c r="RCC684" s="2"/>
      <c r="RCD684" s="2"/>
      <c r="RCE684" s="2"/>
      <c r="RCF684" s="2"/>
      <c r="RCG684" s="2"/>
      <c r="RCH684" s="2"/>
      <c r="RCI684" s="2"/>
      <c r="RCJ684" s="2"/>
      <c r="RCK684" s="2"/>
      <c r="RCL684" s="2"/>
      <c r="RCM684" s="2"/>
      <c r="RCN684" s="2"/>
      <c r="RCO684" s="2"/>
      <c r="RCP684" s="2"/>
      <c r="RCQ684" s="2"/>
      <c r="RCR684" s="2"/>
      <c r="RCS684" s="2"/>
      <c r="RCT684" s="2"/>
      <c r="RCU684" s="2"/>
      <c r="RCV684" s="2"/>
      <c r="RCW684" s="2"/>
      <c r="RCX684" s="2"/>
      <c r="RCY684" s="2"/>
      <c r="RCZ684" s="2"/>
      <c r="RDA684" s="2"/>
      <c r="RDB684" s="2"/>
      <c r="RDC684" s="2"/>
      <c r="RDD684" s="2"/>
      <c r="RDE684" s="2"/>
      <c r="RDF684" s="2"/>
      <c r="RDG684" s="2"/>
      <c r="RDH684" s="2"/>
      <c r="RDI684" s="2"/>
      <c r="RDJ684" s="2"/>
      <c r="RDK684" s="2"/>
      <c r="RDL684" s="2"/>
      <c r="RDM684" s="2"/>
      <c r="RDN684" s="2"/>
      <c r="RDO684" s="2"/>
      <c r="RDP684" s="2"/>
      <c r="RDQ684" s="2"/>
      <c r="RDR684" s="2"/>
      <c r="RDS684" s="2"/>
      <c r="RDT684" s="2"/>
      <c r="RDU684" s="2"/>
      <c r="RDV684" s="2"/>
      <c r="RDW684" s="2"/>
      <c r="RDX684" s="2"/>
      <c r="RDY684" s="2"/>
      <c r="RDZ684" s="2"/>
      <c r="REA684" s="2"/>
      <c r="REB684" s="2"/>
      <c r="REC684" s="2"/>
      <c r="RED684" s="2"/>
      <c r="REE684" s="2"/>
      <c r="REF684" s="2"/>
      <c r="REG684" s="2"/>
      <c r="REH684" s="2"/>
      <c r="REI684" s="2"/>
      <c r="REJ684" s="2"/>
      <c r="REK684" s="2"/>
      <c r="REL684" s="2"/>
      <c r="REM684" s="2"/>
      <c r="REN684" s="2"/>
      <c r="REO684" s="2"/>
      <c r="REP684" s="2"/>
      <c r="REQ684" s="2"/>
      <c r="RER684" s="2"/>
      <c r="RES684" s="2"/>
      <c r="RET684" s="2"/>
      <c r="REU684" s="2"/>
      <c r="REV684" s="2"/>
      <c r="REW684" s="2"/>
      <c r="REX684" s="2"/>
      <c r="REY684" s="2"/>
      <c r="REZ684" s="2"/>
      <c r="RFA684" s="2"/>
      <c r="RFB684" s="2"/>
      <c r="RFC684" s="2"/>
      <c r="RFD684" s="2"/>
      <c r="RFE684" s="2"/>
      <c r="RFF684" s="2"/>
      <c r="RFG684" s="2"/>
      <c r="RFH684" s="2"/>
      <c r="RFI684" s="2"/>
      <c r="RFJ684" s="2"/>
      <c r="RFK684" s="2"/>
      <c r="RFL684" s="2"/>
      <c r="RFM684" s="2"/>
      <c r="RFN684" s="2"/>
      <c r="RFO684" s="2"/>
      <c r="RFP684" s="2"/>
      <c r="RFQ684" s="2"/>
      <c r="RFR684" s="2"/>
      <c r="RFS684" s="2"/>
      <c r="RFT684" s="2"/>
      <c r="RFU684" s="2"/>
      <c r="RFV684" s="2"/>
      <c r="RFW684" s="2"/>
      <c r="RFX684" s="2"/>
      <c r="RFY684" s="2"/>
      <c r="RFZ684" s="2"/>
      <c r="RGA684" s="2"/>
      <c r="RGB684" s="2"/>
      <c r="RGC684" s="2"/>
      <c r="RGD684" s="2"/>
      <c r="RGE684" s="2"/>
      <c r="RGF684" s="2"/>
      <c r="RGG684" s="2"/>
      <c r="RGH684" s="2"/>
      <c r="RGI684" s="2"/>
      <c r="RGJ684" s="2"/>
      <c r="RGK684" s="2"/>
      <c r="RGL684" s="2"/>
      <c r="RGM684" s="2"/>
      <c r="RGN684" s="2"/>
      <c r="RGO684" s="2"/>
      <c r="RGP684" s="2"/>
      <c r="RGQ684" s="2"/>
      <c r="RGR684" s="2"/>
      <c r="RGS684" s="2"/>
      <c r="RGT684" s="2"/>
      <c r="RGU684" s="2"/>
      <c r="RGV684" s="2"/>
      <c r="RGW684" s="2"/>
      <c r="RGX684" s="2"/>
      <c r="RGY684" s="2"/>
      <c r="RGZ684" s="2"/>
      <c r="RHA684" s="2"/>
      <c r="RHB684" s="2"/>
      <c r="RHC684" s="2"/>
      <c r="RHD684" s="2"/>
      <c r="RHE684" s="2"/>
      <c r="RHF684" s="2"/>
      <c r="RHG684" s="2"/>
      <c r="RHH684" s="2"/>
      <c r="RHI684" s="2"/>
      <c r="RHJ684" s="2"/>
      <c r="RHK684" s="2"/>
      <c r="RHL684" s="2"/>
      <c r="RHM684" s="2"/>
      <c r="RHN684" s="2"/>
      <c r="RHO684" s="2"/>
      <c r="RHP684" s="2"/>
      <c r="RHQ684" s="2"/>
      <c r="RHR684" s="2"/>
      <c r="RHS684" s="2"/>
      <c r="RHT684" s="2"/>
      <c r="RHU684" s="2"/>
      <c r="RHV684" s="2"/>
      <c r="RHW684" s="2"/>
      <c r="RHX684" s="2"/>
      <c r="RHY684" s="2"/>
      <c r="RHZ684" s="2"/>
      <c r="RIA684" s="2"/>
      <c r="RIB684" s="2"/>
      <c r="RIC684" s="2"/>
      <c r="RID684" s="2"/>
      <c r="RIE684" s="2"/>
      <c r="RIF684" s="2"/>
      <c r="RIG684" s="2"/>
      <c r="RIH684" s="2"/>
      <c r="RII684" s="2"/>
      <c r="RIJ684" s="2"/>
      <c r="RIK684" s="2"/>
      <c r="RIL684" s="2"/>
      <c r="RIM684" s="2"/>
      <c r="RIN684" s="2"/>
      <c r="RIO684" s="2"/>
      <c r="RIP684" s="2"/>
      <c r="RIQ684" s="2"/>
      <c r="RIR684" s="2"/>
      <c r="RIS684" s="2"/>
      <c r="RIT684" s="2"/>
      <c r="RIU684" s="2"/>
      <c r="RIV684" s="2"/>
      <c r="RIW684" s="2"/>
      <c r="RIX684" s="2"/>
      <c r="RIY684" s="2"/>
      <c r="RIZ684" s="2"/>
      <c r="RJA684" s="2"/>
      <c r="RJB684" s="2"/>
      <c r="RJC684" s="2"/>
      <c r="RJD684" s="2"/>
      <c r="RJE684" s="2"/>
      <c r="RJF684" s="2"/>
      <c r="RJG684" s="2"/>
      <c r="RJH684" s="2"/>
      <c r="RJI684" s="2"/>
      <c r="RJJ684" s="2"/>
      <c r="RJK684" s="2"/>
      <c r="RJL684" s="2"/>
      <c r="RJM684" s="2"/>
      <c r="RJN684" s="2"/>
      <c r="RJO684" s="2"/>
      <c r="RJP684" s="2"/>
      <c r="RJQ684" s="2"/>
      <c r="RJR684" s="2"/>
      <c r="RJS684" s="2"/>
      <c r="RJT684" s="2"/>
      <c r="RJU684" s="2"/>
      <c r="RJV684" s="2"/>
      <c r="RJW684" s="2"/>
      <c r="RJX684" s="2"/>
      <c r="RJY684" s="2"/>
      <c r="RJZ684" s="2"/>
      <c r="RKA684" s="2"/>
      <c r="RKB684" s="2"/>
      <c r="RKC684" s="2"/>
      <c r="RKD684" s="2"/>
      <c r="RKE684" s="2"/>
      <c r="RKF684" s="2"/>
      <c r="RKG684" s="2"/>
      <c r="RKH684" s="2"/>
      <c r="RKI684" s="2"/>
      <c r="RKJ684" s="2"/>
      <c r="RKK684" s="2"/>
      <c r="RKL684" s="2"/>
      <c r="RKM684" s="2"/>
      <c r="RKN684" s="2"/>
      <c r="RKO684" s="2"/>
      <c r="RKP684" s="2"/>
      <c r="RKQ684" s="2"/>
      <c r="RKR684" s="2"/>
      <c r="RKS684" s="2"/>
      <c r="RKT684" s="2"/>
      <c r="RKU684" s="2"/>
      <c r="RKV684" s="2"/>
      <c r="RKW684" s="2"/>
      <c r="RKX684" s="2"/>
      <c r="RKY684" s="2"/>
      <c r="RKZ684" s="2"/>
      <c r="RLA684" s="2"/>
      <c r="RLB684" s="2"/>
      <c r="RLC684" s="2"/>
      <c r="RLD684" s="2"/>
      <c r="RLE684" s="2"/>
      <c r="RLF684" s="2"/>
      <c r="RLG684" s="2"/>
      <c r="RLH684" s="2"/>
      <c r="RLI684" s="2"/>
      <c r="RLJ684" s="2"/>
      <c r="RLK684" s="2"/>
      <c r="RLL684" s="2"/>
      <c r="RLM684" s="2"/>
      <c r="RLN684" s="2"/>
      <c r="RLO684" s="2"/>
      <c r="RLP684" s="2"/>
      <c r="RLQ684" s="2"/>
      <c r="RLR684" s="2"/>
      <c r="RLS684" s="2"/>
      <c r="RLT684" s="2"/>
      <c r="RLU684" s="2"/>
      <c r="RLV684" s="2"/>
      <c r="RLW684" s="2"/>
      <c r="RLX684" s="2"/>
      <c r="RLY684" s="2"/>
      <c r="RLZ684" s="2"/>
      <c r="RMA684" s="2"/>
      <c r="RMB684" s="2"/>
      <c r="RMC684" s="2"/>
      <c r="RMD684" s="2"/>
      <c r="RME684" s="2"/>
      <c r="RMF684" s="2"/>
      <c r="RMG684" s="2"/>
      <c r="RMH684" s="2"/>
      <c r="RMI684" s="2"/>
      <c r="RMJ684" s="2"/>
      <c r="RMK684" s="2"/>
      <c r="RML684" s="2"/>
      <c r="RMM684" s="2"/>
      <c r="RMN684" s="2"/>
      <c r="RMO684" s="2"/>
      <c r="RMP684" s="2"/>
      <c r="RMQ684" s="2"/>
      <c r="RMR684" s="2"/>
      <c r="RMS684" s="2"/>
      <c r="RMT684" s="2"/>
      <c r="RMU684" s="2"/>
      <c r="RMV684" s="2"/>
      <c r="RMW684" s="2"/>
      <c r="RMX684" s="2"/>
      <c r="RMY684" s="2"/>
      <c r="RMZ684" s="2"/>
      <c r="RNA684" s="2"/>
      <c r="RNB684" s="2"/>
      <c r="RNC684" s="2"/>
      <c r="RND684" s="2"/>
      <c r="RNE684" s="2"/>
      <c r="RNF684" s="2"/>
      <c r="RNG684" s="2"/>
      <c r="RNH684" s="2"/>
      <c r="RNI684" s="2"/>
      <c r="RNJ684" s="2"/>
      <c r="RNK684" s="2"/>
      <c r="RNL684" s="2"/>
      <c r="RNM684" s="2"/>
      <c r="RNN684" s="2"/>
      <c r="RNO684" s="2"/>
      <c r="RNP684" s="2"/>
      <c r="RNQ684" s="2"/>
      <c r="RNR684" s="2"/>
      <c r="RNS684" s="2"/>
      <c r="RNT684" s="2"/>
      <c r="RNU684" s="2"/>
      <c r="RNV684" s="2"/>
      <c r="RNW684" s="2"/>
      <c r="RNX684" s="2"/>
      <c r="RNY684" s="2"/>
      <c r="RNZ684" s="2"/>
      <c r="ROA684" s="2"/>
      <c r="ROB684" s="2"/>
      <c r="ROC684" s="2"/>
      <c r="ROD684" s="2"/>
      <c r="ROE684" s="2"/>
      <c r="ROF684" s="2"/>
      <c r="ROG684" s="2"/>
      <c r="ROH684" s="2"/>
      <c r="ROI684" s="2"/>
      <c r="ROJ684" s="2"/>
      <c r="ROK684" s="2"/>
      <c r="ROL684" s="2"/>
      <c r="ROM684" s="2"/>
      <c r="RON684" s="2"/>
      <c r="ROO684" s="2"/>
      <c r="ROP684" s="2"/>
      <c r="ROQ684" s="2"/>
      <c r="ROR684" s="2"/>
      <c r="ROS684" s="2"/>
      <c r="ROT684" s="2"/>
      <c r="ROU684" s="2"/>
      <c r="ROV684" s="2"/>
      <c r="ROW684" s="2"/>
      <c r="ROX684" s="2"/>
      <c r="ROY684" s="2"/>
      <c r="ROZ684" s="2"/>
      <c r="RPA684" s="2"/>
      <c r="RPB684" s="2"/>
      <c r="RPC684" s="2"/>
      <c r="RPD684" s="2"/>
      <c r="RPE684" s="2"/>
      <c r="RPF684" s="2"/>
      <c r="RPG684" s="2"/>
      <c r="RPH684" s="2"/>
      <c r="RPI684" s="2"/>
      <c r="RPJ684" s="2"/>
      <c r="RPK684" s="2"/>
      <c r="RPL684" s="2"/>
      <c r="RPM684" s="2"/>
      <c r="RPN684" s="2"/>
      <c r="RPO684" s="2"/>
      <c r="RPP684" s="2"/>
      <c r="RPQ684" s="2"/>
      <c r="RPR684" s="2"/>
      <c r="RPS684" s="2"/>
      <c r="RPT684" s="2"/>
      <c r="RPU684" s="2"/>
      <c r="RPV684" s="2"/>
      <c r="RPW684" s="2"/>
      <c r="RPX684" s="2"/>
      <c r="RPY684" s="2"/>
      <c r="RPZ684" s="2"/>
      <c r="RQA684" s="2"/>
      <c r="RQB684" s="2"/>
      <c r="RQC684" s="2"/>
      <c r="RQD684" s="2"/>
      <c r="RQE684" s="2"/>
      <c r="RQF684" s="2"/>
      <c r="RQG684" s="2"/>
      <c r="RQH684" s="2"/>
      <c r="RQI684" s="2"/>
      <c r="RQJ684" s="2"/>
      <c r="RQK684" s="2"/>
      <c r="RQL684" s="2"/>
      <c r="RQM684" s="2"/>
      <c r="RQN684" s="2"/>
      <c r="RQO684" s="2"/>
      <c r="RQP684" s="2"/>
      <c r="RQQ684" s="2"/>
      <c r="RQR684" s="2"/>
      <c r="RQS684" s="2"/>
      <c r="RQT684" s="2"/>
      <c r="RQU684" s="2"/>
      <c r="RQV684" s="2"/>
      <c r="RQW684" s="2"/>
      <c r="RQX684" s="2"/>
      <c r="RQY684" s="2"/>
      <c r="RQZ684" s="2"/>
      <c r="RRA684" s="2"/>
      <c r="RRB684" s="2"/>
      <c r="RRC684" s="2"/>
      <c r="RRD684" s="2"/>
      <c r="RRE684" s="2"/>
      <c r="RRF684" s="2"/>
      <c r="RRG684" s="2"/>
      <c r="RRH684" s="2"/>
      <c r="RRI684" s="2"/>
      <c r="RRJ684" s="2"/>
      <c r="RRK684" s="2"/>
      <c r="RRL684" s="2"/>
      <c r="RRM684" s="2"/>
      <c r="RRN684" s="2"/>
      <c r="RRO684" s="2"/>
      <c r="RRP684" s="2"/>
      <c r="RRQ684" s="2"/>
      <c r="RRR684" s="2"/>
      <c r="RRS684" s="2"/>
      <c r="RRT684" s="2"/>
      <c r="RRU684" s="2"/>
      <c r="RRV684" s="2"/>
      <c r="RRW684" s="2"/>
      <c r="RRX684" s="2"/>
      <c r="RRY684" s="2"/>
      <c r="RRZ684" s="2"/>
      <c r="RSA684" s="2"/>
      <c r="RSB684" s="2"/>
      <c r="RSC684" s="2"/>
      <c r="RSD684" s="2"/>
      <c r="RSE684" s="2"/>
      <c r="RSF684" s="2"/>
      <c r="RSG684" s="2"/>
      <c r="RSH684" s="2"/>
      <c r="RSI684" s="2"/>
      <c r="RSJ684" s="2"/>
      <c r="RSK684" s="2"/>
      <c r="RSL684" s="2"/>
      <c r="RSM684" s="2"/>
      <c r="RSN684" s="2"/>
      <c r="RSO684" s="2"/>
      <c r="RSP684" s="2"/>
      <c r="RSQ684" s="2"/>
      <c r="RSR684" s="2"/>
      <c r="RSS684" s="2"/>
      <c r="RST684" s="2"/>
      <c r="RSU684" s="2"/>
      <c r="RSV684" s="2"/>
      <c r="RSW684" s="2"/>
      <c r="RSX684" s="2"/>
      <c r="RSY684" s="2"/>
      <c r="RSZ684" s="2"/>
      <c r="RTA684" s="2"/>
      <c r="RTB684" s="2"/>
      <c r="RTC684" s="2"/>
      <c r="RTD684" s="2"/>
      <c r="RTE684" s="2"/>
      <c r="RTF684" s="2"/>
      <c r="RTG684" s="2"/>
      <c r="RTH684" s="2"/>
      <c r="RTI684" s="2"/>
      <c r="RTJ684" s="2"/>
      <c r="RTK684" s="2"/>
      <c r="RTL684" s="2"/>
      <c r="RTM684" s="2"/>
      <c r="RTN684" s="2"/>
      <c r="RTO684" s="2"/>
      <c r="RTP684" s="2"/>
      <c r="RTQ684" s="2"/>
      <c r="RTR684" s="2"/>
      <c r="RTS684" s="2"/>
      <c r="RTT684" s="2"/>
      <c r="RTU684" s="2"/>
      <c r="RTV684" s="2"/>
      <c r="RTW684" s="2"/>
      <c r="RTX684" s="2"/>
      <c r="RTY684" s="2"/>
      <c r="RTZ684" s="2"/>
      <c r="RUA684" s="2"/>
      <c r="RUB684" s="2"/>
      <c r="RUC684" s="2"/>
      <c r="RUD684" s="2"/>
      <c r="RUE684" s="2"/>
      <c r="RUF684" s="2"/>
      <c r="RUG684" s="2"/>
      <c r="RUH684" s="2"/>
      <c r="RUI684" s="2"/>
      <c r="RUJ684" s="2"/>
      <c r="RUK684" s="2"/>
      <c r="RUL684" s="2"/>
      <c r="RUM684" s="2"/>
      <c r="RUN684" s="2"/>
      <c r="RUO684" s="2"/>
      <c r="RUP684" s="2"/>
      <c r="RUQ684" s="2"/>
      <c r="RUR684" s="2"/>
      <c r="RUS684" s="2"/>
      <c r="RUT684" s="2"/>
      <c r="RUU684" s="2"/>
      <c r="RUV684" s="2"/>
      <c r="RUW684" s="2"/>
      <c r="RUX684" s="2"/>
      <c r="RUY684" s="2"/>
      <c r="RUZ684" s="2"/>
      <c r="RVA684" s="2"/>
      <c r="RVB684" s="2"/>
      <c r="RVC684" s="2"/>
      <c r="RVD684" s="2"/>
      <c r="RVE684" s="2"/>
      <c r="RVF684" s="2"/>
      <c r="RVG684" s="2"/>
      <c r="RVH684" s="2"/>
      <c r="RVI684" s="2"/>
      <c r="RVJ684" s="2"/>
      <c r="RVK684" s="2"/>
      <c r="RVL684" s="2"/>
      <c r="RVM684" s="2"/>
      <c r="RVN684" s="2"/>
      <c r="RVO684" s="2"/>
      <c r="RVP684" s="2"/>
      <c r="RVQ684" s="2"/>
      <c r="RVR684" s="2"/>
      <c r="RVS684" s="2"/>
      <c r="RVT684" s="2"/>
      <c r="RVU684" s="2"/>
      <c r="RVV684" s="2"/>
      <c r="RVW684" s="2"/>
      <c r="RVX684" s="2"/>
      <c r="RVY684" s="2"/>
      <c r="RVZ684" s="2"/>
      <c r="RWA684" s="2"/>
      <c r="RWB684" s="2"/>
      <c r="RWC684" s="2"/>
      <c r="RWD684" s="2"/>
      <c r="RWE684" s="2"/>
      <c r="RWF684" s="2"/>
      <c r="RWG684" s="2"/>
      <c r="RWH684" s="2"/>
      <c r="RWI684" s="2"/>
      <c r="RWJ684" s="2"/>
      <c r="RWK684" s="2"/>
      <c r="RWL684" s="2"/>
      <c r="RWM684" s="2"/>
      <c r="RWN684" s="2"/>
      <c r="RWO684" s="2"/>
      <c r="RWP684" s="2"/>
      <c r="RWQ684" s="2"/>
      <c r="RWR684" s="2"/>
      <c r="RWS684" s="2"/>
      <c r="RWT684" s="2"/>
      <c r="RWU684" s="2"/>
      <c r="RWV684" s="2"/>
      <c r="RWW684" s="2"/>
      <c r="RWX684" s="2"/>
      <c r="RWY684" s="2"/>
      <c r="RWZ684" s="2"/>
      <c r="RXA684" s="2"/>
      <c r="RXB684" s="2"/>
      <c r="RXC684" s="2"/>
      <c r="RXD684" s="2"/>
      <c r="RXE684" s="2"/>
      <c r="RXF684" s="2"/>
      <c r="RXG684" s="2"/>
      <c r="RXH684" s="2"/>
      <c r="RXI684" s="2"/>
      <c r="RXJ684" s="2"/>
      <c r="RXK684" s="2"/>
      <c r="RXL684" s="2"/>
      <c r="RXM684" s="2"/>
      <c r="RXN684" s="2"/>
      <c r="RXO684" s="2"/>
      <c r="RXP684" s="2"/>
      <c r="RXQ684" s="2"/>
      <c r="RXR684" s="2"/>
      <c r="RXS684" s="2"/>
      <c r="RXT684" s="2"/>
      <c r="RXU684" s="2"/>
      <c r="RXV684" s="2"/>
      <c r="RXW684" s="2"/>
      <c r="RXX684" s="2"/>
      <c r="RXY684" s="2"/>
      <c r="RXZ684" s="2"/>
      <c r="RYA684" s="2"/>
      <c r="RYB684" s="2"/>
      <c r="RYC684" s="2"/>
      <c r="RYD684" s="2"/>
      <c r="RYE684" s="2"/>
      <c r="RYF684" s="2"/>
      <c r="RYG684" s="2"/>
      <c r="RYH684" s="2"/>
      <c r="RYI684" s="2"/>
      <c r="RYJ684" s="2"/>
      <c r="RYK684" s="2"/>
      <c r="RYL684" s="2"/>
      <c r="RYM684" s="2"/>
      <c r="RYN684" s="2"/>
      <c r="RYO684" s="2"/>
      <c r="RYP684" s="2"/>
      <c r="RYQ684" s="2"/>
      <c r="RYR684" s="2"/>
      <c r="RYS684" s="2"/>
      <c r="RYT684" s="2"/>
      <c r="RYU684" s="2"/>
      <c r="RYV684" s="2"/>
      <c r="RYW684" s="2"/>
      <c r="RYX684" s="2"/>
      <c r="RYY684" s="2"/>
      <c r="RYZ684" s="2"/>
      <c r="RZA684" s="2"/>
      <c r="RZB684" s="2"/>
      <c r="RZC684" s="2"/>
      <c r="RZD684" s="2"/>
      <c r="RZE684" s="2"/>
      <c r="RZF684" s="2"/>
      <c r="RZG684" s="2"/>
      <c r="RZH684" s="2"/>
      <c r="RZI684" s="2"/>
      <c r="RZJ684" s="2"/>
      <c r="RZK684" s="2"/>
      <c r="RZL684" s="2"/>
      <c r="RZM684" s="2"/>
      <c r="RZN684" s="2"/>
      <c r="RZO684" s="2"/>
      <c r="RZP684" s="2"/>
      <c r="RZQ684" s="2"/>
      <c r="RZR684" s="2"/>
      <c r="RZS684" s="2"/>
      <c r="RZT684" s="2"/>
      <c r="RZU684" s="2"/>
      <c r="RZV684" s="2"/>
      <c r="RZW684" s="2"/>
      <c r="RZX684" s="2"/>
      <c r="RZY684" s="2"/>
      <c r="RZZ684" s="2"/>
      <c r="SAA684" s="2"/>
      <c r="SAB684" s="2"/>
      <c r="SAC684" s="2"/>
      <c r="SAD684" s="2"/>
      <c r="SAE684" s="2"/>
      <c r="SAF684" s="2"/>
      <c r="SAG684" s="2"/>
      <c r="SAH684" s="2"/>
      <c r="SAI684" s="2"/>
      <c r="SAJ684" s="2"/>
      <c r="SAK684" s="2"/>
      <c r="SAL684" s="2"/>
      <c r="SAM684" s="2"/>
      <c r="SAN684" s="2"/>
      <c r="SAO684" s="2"/>
      <c r="SAP684" s="2"/>
      <c r="SAQ684" s="2"/>
      <c r="SAR684" s="2"/>
      <c r="SAS684" s="2"/>
      <c r="SAT684" s="2"/>
      <c r="SAU684" s="2"/>
      <c r="SAV684" s="2"/>
      <c r="SAW684" s="2"/>
      <c r="SAX684" s="2"/>
      <c r="SAY684" s="2"/>
      <c r="SAZ684" s="2"/>
      <c r="SBA684" s="2"/>
      <c r="SBB684" s="2"/>
      <c r="SBC684" s="2"/>
      <c r="SBD684" s="2"/>
      <c r="SBE684" s="2"/>
      <c r="SBF684" s="2"/>
      <c r="SBG684" s="2"/>
      <c r="SBH684" s="2"/>
      <c r="SBI684" s="2"/>
      <c r="SBJ684" s="2"/>
      <c r="SBK684" s="2"/>
      <c r="SBL684" s="2"/>
      <c r="SBM684" s="2"/>
      <c r="SBN684" s="2"/>
      <c r="SBO684" s="2"/>
      <c r="SBP684" s="2"/>
      <c r="SBQ684" s="2"/>
      <c r="SBR684" s="2"/>
      <c r="SBS684" s="2"/>
      <c r="SBT684" s="2"/>
      <c r="SBU684" s="2"/>
      <c r="SBV684" s="2"/>
      <c r="SBW684" s="2"/>
      <c r="SBX684" s="2"/>
      <c r="SBY684" s="2"/>
      <c r="SBZ684" s="2"/>
      <c r="SCA684" s="2"/>
      <c r="SCB684" s="2"/>
      <c r="SCC684" s="2"/>
      <c r="SCD684" s="2"/>
      <c r="SCE684" s="2"/>
      <c r="SCF684" s="2"/>
      <c r="SCG684" s="2"/>
      <c r="SCH684" s="2"/>
      <c r="SCI684" s="2"/>
      <c r="SCJ684" s="2"/>
      <c r="SCK684" s="2"/>
      <c r="SCL684" s="2"/>
      <c r="SCM684" s="2"/>
      <c r="SCN684" s="2"/>
      <c r="SCO684" s="2"/>
      <c r="SCP684" s="2"/>
      <c r="SCQ684" s="2"/>
      <c r="SCR684" s="2"/>
      <c r="SCS684" s="2"/>
      <c r="SCT684" s="2"/>
      <c r="SCU684" s="2"/>
      <c r="SCV684" s="2"/>
      <c r="SCW684" s="2"/>
      <c r="SCX684" s="2"/>
      <c r="SCY684" s="2"/>
      <c r="SCZ684" s="2"/>
      <c r="SDA684" s="2"/>
      <c r="SDB684" s="2"/>
      <c r="SDC684" s="2"/>
      <c r="SDD684" s="2"/>
      <c r="SDE684" s="2"/>
      <c r="SDF684" s="2"/>
      <c r="SDG684" s="2"/>
      <c r="SDH684" s="2"/>
      <c r="SDI684" s="2"/>
      <c r="SDJ684" s="2"/>
      <c r="SDK684" s="2"/>
      <c r="SDL684" s="2"/>
      <c r="SDM684" s="2"/>
      <c r="SDN684" s="2"/>
      <c r="SDO684" s="2"/>
      <c r="SDP684" s="2"/>
      <c r="SDQ684" s="2"/>
      <c r="SDR684" s="2"/>
      <c r="SDS684" s="2"/>
      <c r="SDT684" s="2"/>
      <c r="SDU684" s="2"/>
      <c r="SDV684" s="2"/>
      <c r="SDW684" s="2"/>
      <c r="SDX684" s="2"/>
      <c r="SDY684" s="2"/>
      <c r="SDZ684" s="2"/>
      <c r="SEA684" s="2"/>
      <c r="SEB684" s="2"/>
      <c r="SEC684" s="2"/>
      <c r="SED684" s="2"/>
      <c r="SEE684" s="2"/>
      <c r="SEF684" s="2"/>
      <c r="SEG684" s="2"/>
      <c r="SEH684" s="2"/>
      <c r="SEI684" s="2"/>
      <c r="SEJ684" s="2"/>
      <c r="SEK684" s="2"/>
      <c r="SEL684" s="2"/>
      <c r="SEM684" s="2"/>
      <c r="SEN684" s="2"/>
      <c r="SEO684" s="2"/>
      <c r="SEP684" s="2"/>
      <c r="SEQ684" s="2"/>
      <c r="SER684" s="2"/>
      <c r="SES684" s="2"/>
      <c r="SET684" s="2"/>
      <c r="SEU684" s="2"/>
      <c r="SEV684" s="2"/>
      <c r="SEW684" s="2"/>
      <c r="SEX684" s="2"/>
      <c r="SEY684" s="2"/>
      <c r="SEZ684" s="2"/>
      <c r="SFA684" s="2"/>
      <c r="SFB684" s="2"/>
      <c r="SFC684" s="2"/>
      <c r="SFD684" s="2"/>
      <c r="SFE684" s="2"/>
      <c r="SFF684" s="2"/>
      <c r="SFG684" s="2"/>
      <c r="SFH684" s="2"/>
      <c r="SFI684" s="2"/>
      <c r="SFJ684" s="2"/>
      <c r="SFK684" s="2"/>
      <c r="SFL684" s="2"/>
      <c r="SFM684" s="2"/>
      <c r="SFN684" s="2"/>
      <c r="SFO684" s="2"/>
      <c r="SFP684" s="2"/>
      <c r="SFQ684" s="2"/>
      <c r="SFR684" s="2"/>
      <c r="SFS684" s="2"/>
      <c r="SFT684" s="2"/>
      <c r="SFU684" s="2"/>
      <c r="SFV684" s="2"/>
      <c r="SFW684" s="2"/>
      <c r="SFX684" s="2"/>
      <c r="SFY684" s="2"/>
      <c r="SFZ684" s="2"/>
      <c r="SGA684" s="2"/>
      <c r="SGB684" s="2"/>
      <c r="SGC684" s="2"/>
      <c r="SGD684" s="2"/>
      <c r="SGE684" s="2"/>
      <c r="SGF684" s="2"/>
      <c r="SGG684" s="2"/>
      <c r="SGH684" s="2"/>
      <c r="SGI684" s="2"/>
      <c r="SGJ684" s="2"/>
      <c r="SGK684" s="2"/>
      <c r="SGL684" s="2"/>
      <c r="SGM684" s="2"/>
      <c r="SGN684" s="2"/>
      <c r="SGO684" s="2"/>
      <c r="SGP684" s="2"/>
      <c r="SGQ684" s="2"/>
      <c r="SGR684" s="2"/>
      <c r="SGS684" s="2"/>
      <c r="SGT684" s="2"/>
      <c r="SGU684" s="2"/>
      <c r="SGV684" s="2"/>
      <c r="SGW684" s="2"/>
      <c r="SGX684" s="2"/>
      <c r="SGY684" s="2"/>
      <c r="SGZ684" s="2"/>
      <c r="SHA684" s="2"/>
      <c r="SHB684" s="2"/>
      <c r="SHC684" s="2"/>
      <c r="SHD684" s="2"/>
      <c r="SHE684" s="2"/>
      <c r="SHF684" s="2"/>
      <c r="SHG684" s="2"/>
      <c r="SHH684" s="2"/>
      <c r="SHI684" s="2"/>
      <c r="SHJ684" s="2"/>
      <c r="SHK684" s="2"/>
      <c r="SHL684" s="2"/>
      <c r="SHM684" s="2"/>
      <c r="SHN684" s="2"/>
      <c r="SHO684" s="2"/>
      <c r="SHP684" s="2"/>
      <c r="SHQ684" s="2"/>
      <c r="SHR684" s="2"/>
      <c r="SHS684" s="2"/>
      <c r="SHT684" s="2"/>
      <c r="SHU684" s="2"/>
      <c r="SHV684" s="2"/>
      <c r="SHW684" s="2"/>
      <c r="SHX684" s="2"/>
      <c r="SHY684" s="2"/>
      <c r="SHZ684" s="2"/>
      <c r="SIA684" s="2"/>
      <c r="SIB684" s="2"/>
      <c r="SIC684" s="2"/>
      <c r="SID684" s="2"/>
      <c r="SIE684" s="2"/>
      <c r="SIF684" s="2"/>
      <c r="SIG684" s="2"/>
      <c r="SIH684" s="2"/>
      <c r="SII684" s="2"/>
      <c r="SIJ684" s="2"/>
      <c r="SIK684" s="2"/>
      <c r="SIL684" s="2"/>
      <c r="SIM684" s="2"/>
      <c r="SIN684" s="2"/>
      <c r="SIO684" s="2"/>
      <c r="SIP684" s="2"/>
      <c r="SIQ684" s="2"/>
      <c r="SIR684" s="2"/>
      <c r="SIS684" s="2"/>
      <c r="SIT684" s="2"/>
      <c r="SIU684" s="2"/>
      <c r="SIV684" s="2"/>
      <c r="SIW684" s="2"/>
      <c r="SIX684" s="2"/>
      <c r="SIY684" s="2"/>
      <c r="SIZ684" s="2"/>
      <c r="SJA684" s="2"/>
      <c r="SJB684" s="2"/>
      <c r="SJC684" s="2"/>
      <c r="SJD684" s="2"/>
      <c r="SJE684" s="2"/>
      <c r="SJF684" s="2"/>
      <c r="SJG684" s="2"/>
      <c r="SJH684" s="2"/>
      <c r="SJI684" s="2"/>
      <c r="SJJ684" s="2"/>
      <c r="SJK684" s="2"/>
      <c r="SJL684" s="2"/>
      <c r="SJM684" s="2"/>
      <c r="SJN684" s="2"/>
      <c r="SJO684" s="2"/>
      <c r="SJP684" s="2"/>
      <c r="SJQ684" s="2"/>
      <c r="SJR684" s="2"/>
      <c r="SJS684" s="2"/>
      <c r="SJT684" s="2"/>
      <c r="SJU684" s="2"/>
      <c r="SJV684" s="2"/>
      <c r="SJW684" s="2"/>
      <c r="SJX684" s="2"/>
      <c r="SJY684" s="2"/>
      <c r="SJZ684" s="2"/>
      <c r="SKA684" s="2"/>
      <c r="SKB684" s="2"/>
      <c r="SKC684" s="2"/>
      <c r="SKD684" s="2"/>
      <c r="SKE684" s="2"/>
      <c r="SKF684" s="2"/>
      <c r="SKG684" s="2"/>
      <c r="SKH684" s="2"/>
      <c r="SKI684" s="2"/>
      <c r="SKJ684" s="2"/>
      <c r="SKK684" s="2"/>
      <c r="SKL684" s="2"/>
      <c r="SKM684" s="2"/>
      <c r="SKN684" s="2"/>
      <c r="SKO684" s="2"/>
      <c r="SKP684" s="2"/>
      <c r="SKQ684" s="2"/>
      <c r="SKR684" s="2"/>
      <c r="SKS684" s="2"/>
      <c r="SKT684" s="2"/>
      <c r="SKU684" s="2"/>
      <c r="SKV684" s="2"/>
      <c r="SKW684" s="2"/>
      <c r="SKX684" s="2"/>
      <c r="SKY684" s="2"/>
      <c r="SKZ684" s="2"/>
      <c r="SLA684" s="2"/>
      <c r="SLB684" s="2"/>
      <c r="SLC684" s="2"/>
      <c r="SLD684" s="2"/>
      <c r="SLE684" s="2"/>
      <c r="SLF684" s="2"/>
      <c r="SLG684" s="2"/>
      <c r="SLH684" s="2"/>
      <c r="SLI684" s="2"/>
      <c r="SLJ684" s="2"/>
      <c r="SLK684" s="2"/>
      <c r="SLL684" s="2"/>
      <c r="SLM684" s="2"/>
      <c r="SLN684" s="2"/>
      <c r="SLO684" s="2"/>
      <c r="SLP684" s="2"/>
      <c r="SLQ684" s="2"/>
      <c r="SLR684" s="2"/>
      <c r="SLS684" s="2"/>
      <c r="SLT684" s="2"/>
      <c r="SLU684" s="2"/>
      <c r="SLV684" s="2"/>
      <c r="SLW684" s="2"/>
      <c r="SLX684" s="2"/>
      <c r="SLY684" s="2"/>
      <c r="SLZ684" s="2"/>
      <c r="SMA684" s="2"/>
      <c r="SMB684" s="2"/>
      <c r="SMC684" s="2"/>
      <c r="SMD684" s="2"/>
      <c r="SME684" s="2"/>
      <c r="SMF684" s="2"/>
      <c r="SMG684" s="2"/>
      <c r="SMH684" s="2"/>
      <c r="SMI684" s="2"/>
      <c r="SMJ684" s="2"/>
      <c r="SMK684" s="2"/>
      <c r="SML684" s="2"/>
      <c r="SMM684" s="2"/>
      <c r="SMN684" s="2"/>
      <c r="SMO684" s="2"/>
      <c r="SMP684" s="2"/>
      <c r="SMQ684" s="2"/>
      <c r="SMR684" s="2"/>
      <c r="SMS684" s="2"/>
      <c r="SMT684" s="2"/>
      <c r="SMU684" s="2"/>
      <c r="SMV684" s="2"/>
      <c r="SMW684" s="2"/>
      <c r="SMX684" s="2"/>
      <c r="SMY684" s="2"/>
      <c r="SMZ684" s="2"/>
      <c r="SNA684" s="2"/>
      <c r="SNB684" s="2"/>
      <c r="SNC684" s="2"/>
      <c r="SND684" s="2"/>
      <c r="SNE684" s="2"/>
      <c r="SNF684" s="2"/>
      <c r="SNG684" s="2"/>
      <c r="SNH684" s="2"/>
      <c r="SNI684" s="2"/>
      <c r="SNJ684" s="2"/>
      <c r="SNK684" s="2"/>
      <c r="SNL684" s="2"/>
      <c r="SNM684" s="2"/>
      <c r="SNN684" s="2"/>
      <c r="SNO684" s="2"/>
      <c r="SNP684" s="2"/>
      <c r="SNQ684" s="2"/>
      <c r="SNR684" s="2"/>
      <c r="SNS684" s="2"/>
      <c r="SNT684" s="2"/>
      <c r="SNU684" s="2"/>
      <c r="SNV684" s="2"/>
      <c r="SNW684" s="2"/>
      <c r="SNX684" s="2"/>
      <c r="SNY684" s="2"/>
      <c r="SNZ684" s="2"/>
      <c r="SOA684" s="2"/>
      <c r="SOB684" s="2"/>
      <c r="SOC684" s="2"/>
      <c r="SOD684" s="2"/>
      <c r="SOE684" s="2"/>
      <c r="SOF684" s="2"/>
      <c r="SOG684" s="2"/>
      <c r="SOH684" s="2"/>
      <c r="SOI684" s="2"/>
      <c r="SOJ684" s="2"/>
      <c r="SOK684" s="2"/>
      <c r="SOL684" s="2"/>
      <c r="SOM684" s="2"/>
      <c r="SON684" s="2"/>
      <c r="SOO684" s="2"/>
      <c r="SOP684" s="2"/>
      <c r="SOQ684" s="2"/>
      <c r="SOR684" s="2"/>
      <c r="SOS684" s="2"/>
      <c r="SOT684" s="2"/>
      <c r="SOU684" s="2"/>
      <c r="SOV684" s="2"/>
      <c r="SOW684" s="2"/>
      <c r="SOX684" s="2"/>
      <c r="SOY684" s="2"/>
      <c r="SOZ684" s="2"/>
      <c r="SPA684" s="2"/>
      <c r="SPB684" s="2"/>
      <c r="SPC684" s="2"/>
      <c r="SPD684" s="2"/>
      <c r="SPE684" s="2"/>
      <c r="SPF684" s="2"/>
      <c r="SPG684" s="2"/>
      <c r="SPH684" s="2"/>
      <c r="SPI684" s="2"/>
      <c r="SPJ684" s="2"/>
      <c r="SPK684" s="2"/>
      <c r="SPL684" s="2"/>
      <c r="SPM684" s="2"/>
      <c r="SPN684" s="2"/>
      <c r="SPO684" s="2"/>
      <c r="SPP684" s="2"/>
      <c r="SPQ684" s="2"/>
      <c r="SPR684" s="2"/>
      <c r="SPS684" s="2"/>
      <c r="SPT684" s="2"/>
      <c r="SPU684" s="2"/>
      <c r="SPV684" s="2"/>
      <c r="SPW684" s="2"/>
      <c r="SPX684" s="2"/>
      <c r="SPY684" s="2"/>
      <c r="SPZ684" s="2"/>
      <c r="SQA684" s="2"/>
      <c r="SQB684" s="2"/>
      <c r="SQC684" s="2"/>
      <c r="SQD684" s="2"/>
      <c r="SQE684" s="2"/>
      <c r="SQF684" s="2"/>
      <c r="SQG684" s="2"/>
      <c r="SQH684" s="2"/>
      <c r="SQI684" s="2"/>
      <c r="SQJ684" s="2"/>
      <c r="SQK684" s="2"/>
      <c r="SQL684" s="2"/>
      <c r="SQM684" s="2"/>
      <c r="SQN684" s="2"/>
      <c r="SQO684" s="2"/>
      <c r="SQP684" s="2"/>
      <c r="SQQ684" s="2"/>
      <c r="SQR684" s="2"/>
      <c r="SQS684" s="2"/>
      <c r="SQT684" s="2"/>
      <c r="SQU684" s="2"/>
      <c r="SQV684" s="2"/>
      <c r="SQW684" s="2"/>
      <c r="SQX684" s="2"/>
      <c r="SQY684" s="2"/>
      <c r="SQZ684" s="2"/>
      <c r="SRA684" s="2"/>
      <c r="SRB684" s="2"/>
      <c r="SRC684" s="2"/>
      <c r="SRD684" s="2"/>
      <c r="SRE684" s="2"/>
      <c r="SRF684" s="2"/>
      <c r="SRG684" s="2"/>
      <c r="SRH684" s="2"/>
      <c r="SRI684" s="2"/>
      <c r="SRJ684" s="2"/>
      <c r="SRK684" s="2"/>
      <c r="SRL684" s="2"/>
      <c r="SRM684" s="2"/>
      <c r="SRN684" s="2"/>
      <c r="SRO684" s="2"/>
      <c r="SRP684" s="2"/>
      <c r="SRQ684" s="2"/>
      <c r="SRR684" s="2"/>
      <c r="SRS684" s="2"/>
      <c r="SRT684" s="2"/>
      <c r="SRU684" s="2"/>
      <c r="SRV684" s="2"/>
      <c r="SRW684" s="2"/>
      <c r="SRX684" s="2"/>
      <c r="SRY684" s="2"/>
      <c r="SRZ684" s="2"/>
      <c r="SSA684" s="2"/>
      <c r="SSB684" s="2"/>
      <c r="SSC684" s="2"/>
      <c r="SSD684" s="2"/>
      <c r="SSE684" s="2"/>
      <c r="SSF684" s="2"/>
      <c r="SSG684" s="2"/>
      <c r="SSH684" s="2"/>
      <c r="SSI684" s="2"/>
      <c r="SSJ684" s="2"/>
      <c r="SSK684" s="2"/>
      <c r="SSL684" s="2"/>
      <c r="SSM684" s="2"/>
      <c r="SSN684" s="2"/>
      <c r="SSO684" s="2"/>
      <c r="SSP684" s="2"/>
      <c r="SSQ684" s="2"/>
      <c r="SSR684" s="2"/>
      <c r="SSS684" s="2"/>
      <c r="SST684" s="2"/>
      <c r="SSU684" s="2"/>
      <c r="SSV684" s="2"/>
      <c r="SSW684" s="2"/>
      <c r="SSX684" s="2"/>
      <c r="SSY684" s="2"/>
      <c r="SSZ684" s="2"/>
      <c r="STA684" s="2"/>
      <c r="STB684" s="2"/>
      <c r="STC684" s="2"/>
      <c r="STD684" s="2"/>
      <c r="STE684" s="2"/>
      <c r="STF684" s="2"/>
      <c r="STG684" s="2"/>
      <c r="STH684" s="2"/>
      <c r="STI684" s="2"/>
      <c r="STJ684" s="2"/>
      <c r="STK684" s="2"/>
      <c r="STL684" s="2"/>
      <c r="STM684" s="2"/>
      <c r="STN684" s="2"/>
      <c r="STO684" s="2"/>
      <c r="STP684" s="2"/>
      <c r="STQ684" s="2"/>
      <c r="STR684" s="2"/>
      <c r="STS684" s="2"/>
      <c r="STT684" s="2"/>
      <c r="STU684" s="2"/>
      <c r="STV684" s="2"/>
      <c r="STW684" s="2"/>
      <c r="STX684" s="2"/>
      <c r="STY684" s="2"/>
      <c r="STZ684" s="2"/>
      <c r="SUA684" s="2"/>
      <c r="SUB684" s="2"/>
      <c r="SUC684" s="2"/>
      <c r="SUD684" s="2"/>
      <c r="SUE684" s="2"/>
      <c r="SUF684" s="2"/>
      <c r="SUG684" s="2"/>
      <c r="SUH684" s="2"/>
      <c r="SUI684" s="2"/>
      <c r="SUJ684" s="2"/>
      <c r="SUK684" s="2"/>
      <c r="SUL684" s="2"/>
      <c r="SUM684" s="2"/>
      <c r="SUN684" s="2"/>
      <c r="SUO684" s="2"/>
      <c r="SUP684" s="2"/>
      <c r="SUQ684" s="2"/>
      <c r="SUR684" s="2"/>
      <c r="SUS684" s="2"/>
      <c r="SUT684" s="2"/>
      <c r="SUU684" s="2"/>
      <c r="SUV684" s="2"/>
      <c r="SUW684" s="2"/>
      <c r="SUX684" s="2"/>
      <c r="SUY684" s="2"/>
      <c r="SUZ684" s="2"/>
      <c r="SVA684" s="2"/>
      <c r="SVB684" s="2"/>
      <c r="SVC684" s="2"/>
      <c r="SVD684" s="2"/>
      <c r="SVE684" s="2"/>
      <c r="SVF684" s="2"/>
      <c r="SVG684" s="2"/>
      <c r="SVH684" s="2"/>
      <c r="SVI684" s="2"/>
      <c r="SVJ684" s="2"/>
      <c r="SVK684" s="2"/>
      <c r="SVL684" s="2"/>
      <c r="SVM684" s="2"/>
      <c r="SVN684" s="2"/>
      <c r="SVO684" s="2"/>
      <c r="SVP684" s="2"/>
      <c r="SVQ684" s="2"/>
      <c r="SVR684" s="2"/>
      <c r="SVS684" s="2"/>
      <c r="SVT684" s="2"/>
      <c r="SVU684" s="2"/>
      <c r="SVV684" s="2"/>
      <c r="SVW684" s="2"/>
      <c r="SVX684" s="2"/>
      <c r="SVY684" s="2"/>
      <c r="SVZ684" s="2"/>
      <c r="SWA684" s="2"/>
      <c r="SWB684" s="2"/>
      <c r="SWC684" s="2"/>
      <c r="SWD684" s="2"/>
      <c r="SWE684" s="2"/>
      <c r="SWF684" s="2"/>
      <c r="SWG684" s="2"/>
      <c r="SWH684" s="2"/>
      <c r="SWI684" s="2"/>
      <c r="SWJ684" s="2"/>
      <c r="SWK684" s="2"/>
      <c r="SWL684" s="2"/>
      <c r="SWM684" s="2"/>
      <c r="SWN684" s="2"/>
      <c r="SWO684" s="2"/>
      <c r="SWP684" s="2"/>
      <c r="SWQ684" s="2"/>
      <c r="SWR684" s="2"/>
      <c r="SWS684" s="2"/>
      <c r="SWT684" s="2"/>
      <c r="SWU684" s="2"/>
      <c r="SWV684" s="2"/>
      <c r="SWW684" s="2"/>
      <c r="SWX684" s="2"/>
      <c r="SWY684" s="2"/>
      <c r="SWZ684" s="2"/>
      <c r="SXA684" s="2"/>
      <c r="SXB684" s="2"/>
      <c r="SXC684" s="2"/>
      <c r="SXD684" s="2"/>
      <c r="SXE684" s="2"/>
      <c r="SXF684" s="2"/>
      <c r="SXG684" s="2"/>
      <c r="SXH684" s="2"/>
      <c r="SXI684" s="2"/>
      <c r="SXJ684" s="2"/>
      <c r="SXK684" s="2"/>
      <c r="SXL684" s="2"/>
      <c r="SXM684" s="2"/>
      <c r="SXN684" s="2"/>
      <c r="SXO684" s="2"/>
      <c r="SXP684" s="2"/>
      <c r="SXQ684" s="2"/>
      <c r="SXR684" s="2"/>
      <c r="SXS684" s="2"/>
      <c r="SXT684" s="2"/>
      <c r="SXU684" s="2"/>
      <c r="SXV684" s="2"/>
      <c r="SXW684" s="2"/>
      <c r="SXX684" s="2"/>
      <c r="SXY684" s="2"/>
      <c r="SXZ684" s="2"/>
      <c r="SYA684" s="2"/>
      <c r="SYB684" s="2"/>
      <c r="SYC684" s="2"/>
      <c r="SYD684" s="2"/>
      <c r="SYE684" s="2"/>
      <c r="SYF684" s="2"/>
      <c r="SYG684" s="2"/>
      <c r="SYH684" s="2"/>
      <c r="SYI684" s="2"/>
      <c r="SYJ684" s="2"/>
      <c r="SYK684" s="2"/>
      <c r="SYL684" s="2"/>
      <c r="SYM684" s="2"/>
      <c r="SYN684" s="2"/>
      <c r="SYO684" s="2"/>
      <c r="SYP684" s="2"/>
      <c r="SYQ684" s="2"/>
      <c r="SYR684" s="2"/>
      <c r="SYS684" s="2"/>
      <c r="SYT684" s="2"/>
      <c r="SYU684" s="2"/>
      <c r="SYV684" s="2"/>
      <c r="SYW684" s="2"/>
      <c r="SYX684" s="2"/>
      <c r="SYY684" s="2"/>
      <c r="SYZ684" s="2"/>
      <c r="SZA684" s="2"/>
      <c r="SZB684" s="2"/>
      <c r="SZC684" s="2"/>
      <c r="SZD684" s="2"/>
      <c r="SZE684" s="2"/>
      <c r="SZF684" s="2"/>
      <c r="SZG684" s="2"/>
      <c r="SZH684" s="2"/>
      <c r="SZI684" s="2"/>
      <c r="SZJ684" s="2"/>
      <c r="SZK684" s="2"/>
      <c r="SZL684" s="2"/>
      <c r="SZM684" s="2"/>
      <c r="SZN684" s="2"/>
      <c r="SZO684" s="2"/>
      <c r="SZP684" s="2"/>
      <c r="SZQ684" s="2"/>
      <c r="SZR684" s="2"/>
      <c r="SZS684" s="2"/>
      <c r="SZT684" s="2"/>
      <c r="SZU684" s="2"/>
      <c r="SZV684" s="2"/>
      <c r="SZW684" s="2"/>
      <c r="SZX684" s="2"/>
      <c r="SZY684" s="2"/>
      <c r="SZZ684" s="2"/>
      <c r="TAA684" s="2"/>
      <c r="TAB684" s="2"/>
      <c r="TAC684" s="2"/>
      <c r="TAD684" s="2"/>
      <c r="TAE684" s="2"/>
      <c r="TAF684" s="2"/>
      <c r="TAG684" s="2"/>
      <c r="TAH684" s="2"/>
      <c r="TAI684" s="2"/>
      <c r="TAJ684" s="2"/>
      <c r="TAK684" s="2"/>
      <c r="TAL684" s="2"/>
      <c r="TAM684" s="2"/>
      <c r="TAN684" s="2"/>
      <c r="TAO684" s="2"/>
      <c r="TAP684" s="2"/>
      <c r="TAQ684" s="2"/>
      <c r="TAR684" s="2"/>
      <c r="TAS684" s="2"/>
      <c r="TAT684" s="2"/>
      <c r="TAU684" s="2"/>
      <c r="TAV684" s="2"/>
      <c r="TAW684" s="2"/>
      <c r="TAX684" s="2"/>
      <c r="TAY684" s="2"/>
      <c r="TAZ684" s="2"/>
      <c r="TBA684" s="2"/>
      <c r="TBB684" s="2"/>
      <c r="TBC684" s="2"/>
      <c r="TBD684" s="2"/>
      <c r="TBE684" s="2"/>
      <c r="TBF684" s="2"/>
      <c r="TBG684" s="2"/>
      <c r="TBH684" s="2"/>
      <c r="TBI684" s="2"/>
      <c r="TBJ684" s="2"/>
      <c r="TBK684" s="2"/>
      <c r="TBL684" s="2"/>
      <c r="TBM684" s="2"/>
      <c r="TBN684" s="2"/>
      <c r="TBO684" s="2"/>
      <c r="TBP684" s="2"/>
      <c r="TBQ684" s="2"/>
      <c r="TBR684" s="2"/>
      <c r="TBS684" s="2"/>
      <c r="TBT684" s="2"/>
      <c r="TBU684" s="2"/>
      <c r="TBV684" s="2"/>
      <c r="TBW684" s="2"/>
      <c r="TBX684" s="2"/>
      <c r="TBY684" s="2"/>
      <c r="TBZ684" s="2"/>
      <c r="TCA684" s="2"/>
      <c r="TCB684" s="2"/>
      <c r="TCC684" s="2"/>
      <c r="TCD684" s="2"/>
      <c r="TCE684" s="2"/>
      <c r="TCF684" s="2"/>
      <c r="TCG684" s="2"/>
      <c r="TCH684" s="2"/>
      <c r="TCI684" s="2"/>
      <c r="TCJ684" s="2"/>
      <c r="TCK684" s="2"/>
      <c r="TCL684" s="2"/>
      <c r="TCM684" s="2"/>
      <c r="TCN684" s="2"/>
      <c r="TCO684" s="2"/>
      <c r="TCP684" s="2"/>
      <c r="TCQ684" s="2"/>
      <c r="TCR684" s="2"/>
      <c r="TCS684" s="2"/>
      <c r="TCT684" s="2"/>
      <c r="TCU684" s="2"/>
      <c r="TCV684" s="2"/>
      <c r="TCW684" s="2"/>
      <c r="TCX684" s="2"/>
      <c r="TCY684" s="2"/>
      <c r="TCZ684" s="2"/>
      <c r="TDA684" s="2"/>
      <c r="TDB684" s="2"/>
      <c r="TDC684" s="2"/>
      <c r="TDD684" s="2"/>
      <c r="TDE684" s="2"/>
      <c r="TDF684" s="2"/>
      <c r="TDG684" s="2"/>
      <c r="TDH684" s="2"/>
      <c r="TDI684" s="2"/>
      <c r="TDJ684" s="2"/>
      <c r="TDK684" s="2"/>
      <c r="TDL684" s="2"/>
      <c r="TDM684" s="2"/>
      <c r="TDN684" s="2"/>
      <c r="TDO684" s="2"/>
      <c r="TDP684" s="2"/>
      <c r="TDQ684" s="2"/>
      <c r="TDR684" s="2"/>
      <c r="TDS684" s="2"/>
      <c r="TDT684" s="2"/>
      <c r="TDU684" s="2"/>
      <c r="TDV684" s="2"/>
      <c r="TDW684" s="2"/>
      <c r="TDX684" s="2"/>
      <c r="TDY684" s="2"/>
      <c r="TDZ684" s="2"/>
      <c r="TEA684" s="2"/>
      <c r="TEB684" s="2"/>
      <c r="TEC684" s="2"/>
      <c r="TED684" s="2"/>
      <c r="TEE684" s="2"/>
      <c r="TEF684" s="2"/>
      <c r="TEG684" s="2"/>
      <c r="TEH684" s="2"/>
      <c r="TEI684" s="2"/>
      <c r="TEJ684" s="2"/>
      <c r="TEK684" s="2"/>
      <c r="TEL684" s="2"/>
      <c r="TEM684" s="2"/>
      <c r="TEN684" s="2"/>
      <c r="TEO684" s="2"/>
      <c r="TEP684" s="2"/>
      <c r="TEQ684" s="2"/>
      <c r="TER684" s="2"/>
      <c r="TES684" s="2"/>
      <c r="TET684" s="2"/>
      <c r="TEU684" s="2"/>
      <c r="TEV684" s="2"/>
      <c r="TEW684" s="2"/>
      <c r="TEX684" s="2"/>
      <c r="TEY684" s="2"/>
      <c r="TEZ684" s="2"/>
      <c r="TFA684" s="2"/>
      <c r="TFB684" s="2"/>
      <c r="TFC684" s="2"/>
      <c r="TFD684" s="2"/>
      <c r="TFE684" s="2"/>
      <c r="TFF684" s="2"/>
      <c r="TFG684" s="2"/>
      <c r="TFH684" s="2"/>
      <c r="TFI684" s="2"/>
      <c r="TFJ684" s="2"/>
      <c r="TFK684" s="2"/>
      <c r="TFL684" s="2"/>
      <c r="TFM684" s="2"/>
      <c r="TFN684" s="2"/>
      <c r="TFO684" s="2"/>
      <c r="TFP684" s="2"/>
      <c r="TFQ684" s="2"/>
      <c r="TFR684" s="2"/>
      <c r="TFS684" s="2"/>
      <c r="TFT684" s="2"/>
      <c r="TFU684" s="2"/>
      <c r="TFV684" s="2"/>
      <c r="TFW684" s="2"/>
      <c r="TFX684" s="2"/>
      <c r="TFY684" s="2"/>
      <c r="TFZ684" s="2"/>
      <c r="TGA684" s="2"/>
      <c r="TGB684" s="2"/>
      <c r="TGC684" s="2"/>
      <c r="TGD684" s="2"/>
      <c r="TGE684" s="2"/>
      <c r="TGF684" s="2"/>
      <c r="TGG684" s="2"/>
      <c r="TGH684" s="2"/>
      <c r="TGI684" s="2"/>
      <c r="TGJ684" s="2"/>
      <c r="TGK684" s="2"/>
      <c r="TGL684" s="2"/>
      <c r="TGM684" s="2"/>
      <c r="TGN684" s="2"/>
      <c r="TGO684" s="2"/>
      <c r="TGP684" s="2"/>
      <c r="TGQ684" s="2"/>
      <c r="TGR684" s="2"/>
      <c r="TGS684" s="2"/>
      <c r="TGT684" s="2"/>
      <c r="TGU684" s="2"/>
      <c r="TGV684" s="2"/>
      <c r="TGW684" s="2"/>
      <c r="TGX684" s="2"/>
      <c r="TGY684" s="2"/>
      <c r="TGZ684" s="2"/>
      <c r="THA684" s="2"/>
      <c r="THB684" s="2"/>
      <c r="THC684" s="2"/>
      <c r="THD684" s="2"/>
      <c r="THE684" s="2"/>
      <c r="THF684" s="2"/>
      <c r="THG684" s="2"/>
      <c r="THH684" s="2"/>
      <c r="THI684" s="2"/>
      <c r="THJ684" s="2"/>
      <c r="THK684" s="2"/>
      <c r="THL684" s="2"/>
      <c r="THM684" s="2"/>
      <c r="THN684" s="2"/>
      <c r="THO684" s="2"/>
      <c r="THP684" s="2"/>
      <c r="THQ684" s="2"/>
      <c r="THR684" s="2"/>
      <c r="THS684" s="2"/>
      <c r="THT684" s="2"/>
      <c r="THU684" s="2"/>
      <c r="THV684" s="2"/>
      <c r="THW684" s="2"/>
      <c r="THX684" s="2"/>
      <c r="THY684" s="2"/>
      <c r="THZ684" s="2"/>
      <c r="TIA684" s="2"/>
      <c r="TIB684" s="2"/>
      <c r="TIC684" s="2"/>
      <c r="TID684" s="2"/>
      <c r="TIE684" s="2"/>
      <c r="TIF684" s="2"/>
      <c r="TIG684" s="2"/>
      <c r="TIH684" s="2"/>
      <c r="TII684" s="2"/>
      <c r="TIJ684" s="2"/>
      <c r="TIK684" s="2"/>
      <c r="TIL684" s="2"/>
      <c r="TIM684" s="2"/>
      <c r="TIN684" s="2"/>
      <c r="TIO684" s="2"/>
      <c r="TIP684" s="2"/>
      <c r="TIQ684" s="2"/>
      <c r="TIR684" s="2"/>
      <c r="TIS684" s="2"/>
      <c r="TIT684" s="2"/>
      <c r="TIU684" s="2"/>
      <c r="TIV684" s="2"/>
      <c r="TIW684" s="2"/>
      <c r="TIX684" s="2"/>
      <c r="TIY684" s="2"/>
      <c r="TIZ684" s="2"/>
      <c r="TJA684" s="2"/>
      <c r="TJB684" s="2"/>
      <c r="TJC684" s="2"/>
      <c r="TJD684" s="2"/>
      <c r="TJE684" s="2"/>
      <c r="TJF684" s="2"/>
      <c r="TJG684" s="2"/>
      <c r="TJH684" s="2"/>
      <c r="TJI684" s="2"/>
      <c r="TJJ684" s="2"/>
      <c r="TJK684" s="2"/>
      <c r="TJL684" s="2"/>
      <c r="TJM684" s="2"/>
      <c r="TJN684" s="2"/>
      <c r="TJO684" s="2"/>
      <c r="TJP684" s="2"/>
      <c r="TJQ684" s="2"/>
      <c r="TJR684" s="2"/>
      <c r="TJS684" s="2"/>
      <c r="TJT684" s="2"/>
      <c r="TJU684" s="2"/>
      <c r="TJV684" s="2"/>
      <c r="TJW684" s="2"/>
      <c r="TJX684" s="2"/>
      <c r="TJY684" s="2"/>
      <c r="TJZ684" s="2"/>
      <c r="TKA684" s="2"/>
      <c r="TKB684" s="2"/>
      <c r="TKC684" s="2"/>
      <c r="TKD684" s="2"/>
      <c r="TKE684" s="2"/>
      <c r="TKF684" s="2"/>
      <c r="TKG684" s="2"/>
      <c r="TKH684" s="2"/>
      <c r="TKI684" s="2"/>
      <c r="TKJ684" s="2"/>
      <c r="TKK684" s="2"/>
      <c r="TKL684" s="2"/>
      <c r="TKM684" s="2"/>
      <c r="TKN684" s="2"/>
      <c r="TKO684" s="2"/>
      <c r="TKP684" s="2"/>
      <c r="TKQ684" s="2"/>
      <c r="TKR684" s="2"/>
      <c r="TKS684" s="2"/>
      <c r="TKT684" s="2"/>
      <c r="TKU684" s="2"/>
      <c r="TKV684" s="2"/>
      <c r="TKW684" s="2"/>
      <c r="TKX684" s="2"/>
      <c r="TKY684" s="2"/>
      <c r="TKZ684" s="2"/>
      <c r="TLA684" s="2"/>
      <c r="TLB684" s="2"/>
      <c r="TLC684" s="2"/>
      <c r="TLD684" s="2"/>
      <c r="TLE684" s="2"/>
      <c r="TLF684" s="2"/>
      <c r="TLG684" s="2"/>
      <c r="TLH684" s="2"/>
      <c r="TLI684" s="2"/>
      <c r="TLJ684" s="2"/>
      <c r="TLK684" s="2"/>
      <c r="TLL684" s="2"/>
      <c r="TLM684" s="2"/>
      <c r="TLN684" s="2"/>
      <c r="TLO684" s="2"/>
      <c r="TLP684" s="2"/>
      <c r="TLQ684" s="2"/>
      <c r="TLR684" s="2"/>
      <c r="TLS684" s="2"/>
      <c r="TLT684" s="2"/>
      <c r="TLU684" s="2"/>
      <c r="TLV684" s="2"/>
      <c r="TLW684" s="2"/>
      <c r="TLX684" s="2"/>
      <c r="TLY684" s="2"/>
      <c r="TLZ684" s="2"/>
      <c r="TMA684" s="2"/>
      <c r="TMB684" s="2"/>
      <c r="TMC684" s="2"/>
      <c r="TMD684" s="2"/>
      <c r="TME684" s="2"/>
      <c r="TMF684" s="2"/>
      <c r="TMG684" s="2"/>
      <c r="TMH684" s="2"/>
      <c r="TMI684" s="2"/>
      <c r="TMJ684" s="2"/>
      <c r="TMK684" s="2"/>
      <c r="TML684" s="2"/>
      <c r="TMM684" s="2"/>
      <c r="TMN684" s="2"/>
      <c r="TMO684" s="2"/>
      <c r="TMP684" s="2"/>
      <c r="TMQ684" s="2"/>
      <c r="TMR684" s="2"/>
      <c r="TMS684" s="2"/>
      <c r="TMT684" s="2"/>
      <c r="TMU684" s="2"/>
      <c r="TMV684" s="2"/>
      <c r="TMW684" s="2"/>
      <c r="TMX684" s="2"/>
      <c r="TMY684" s="2"/>
      <c r="TMZ684" s="2"/>
      <c r="TNA684" s="2"/>
      <c r="TNB684" s="2"/>
      <c r="TNC684" s="2"/>
      <c r="TND684" s="2"/>
      <c r="TNE684" s="2"/>
      <c r="TNF684" s="2"/>
      <c r="TNG684" s="2"/>
      <c r="TNH684" s="2"/>
      <c r="TNI684" s="2"/>
      <c r="TNJ684" s="2"/>
      <c r="TNK684" s="2"/>
      <c r="TNL684" s="2"/>
      <c r="TNM684" s="2"/>
      <c r="TNN684" s="2"/>
      <c r="TNO684" s="2"/>
      <c r="TNP684" s="2"/>
      <c r="TNQ684" s="2"/>
      <c r="TNR684" s="2"/>
      <c r="TNS684" s="2"/>
      <c r="TNT684" s="2"/>
      <c r="TNU684" s="2"/>
      <c r="TNV684" s="2"/>
      <c r="TNW684" s="2"/>
      <c r="TNX684" s="2"/>
      <c r="TNY684" s="2"/>
      <c r="TNZ684" s="2"/>
      <c r="TOA684" s="2"/>
      <c r="TOB684" s="2"/>
      <c r="TOC684" s="2"/>
      <c r="TOD684" s="2"/>
      <c r="TOE684" s="2"/>
      <c r="TOF684" s="2"/>
      <c r="TOG684" s="2"/>
      <c r="TOH684" s="2"/>
      <c r="TOI684" s="2"/>
      <c r="TOJ684" s="2"/>
      <c r="TOK684" s="2"/>
      <c r="TOL684" s="2"/>
      <c r="TOM684" s="2"/>
      <c r="TON684" s="2"/>
      <c r="TOO684" s="2"/>
      <c r="TOP684" s="2"/>
      <c r="TOQ684" s="2"/>
      <c r="TOR684" s="2"/>
      <c r="TOS684" s="2"/>
      <c r="TOT684" s="2"/>
      <c r="TOU684" s="2"/>
      <c r="TOV684" s="2"/>
      <c r="TOW684" s="2"/>
      <c r="TOX684" s="2"/>
      <c r="TOY684" s="2"/>
      <c r="TOZ684" s="2"/>
      <c r="TPA684" s="2"/>
      <c r="TPB684" s="2"/>
      <c r="TPC684" s="2"/>
      <c r="TPD684" s="2"/>
      <c r="TPE684" s="2"/>
      <c r="TPF684" s="2"/>
      <c r="TPG684" s="2"/>
      <c r="TPH684" s="2"/>
      <c r="TPI684" s="2"/>
      <c r="TPJ684" s="2"/>
      <c r="TPK684" s="2"/>
      <c r="TPL684" s="2"/>
      <c r="TPM684" s="2"/>
      <c r="TPN684" s="2"/>
      <c r="TPO684" s="2"/>
      <c r="TPP684" s="2"/>
      <c r="TPQ684" s="2"/>
      <c r="TPR684" s="2"/>
      <c r="TPS684" s="2"/>
      <c r="TPT684" s="2"/>
      <c r="TPU684" s="2"/>
      <c r="TPV684" s="2"/>
      <c r="TPW684" s="2"/>
      <c r="TPX684" s="2"/>
      <c r="TPY684" s="2"/>
      <c r="TPZ684" s="2"/>
      <c r="TQA684" s="2"/>
      <c r="TQB684" s="2"/>
      <c r="TQC684" s="2"/>
      <c r="TQD684" s="2"/>
      <c r="TQE684" s="2"/>
      <c r="TQF684" s="2"/>
      <c r="TQG684" s="2"/>
      <c r="TQH684" s="2"/>
      <c r="TQI684" s="2"/>
      <c r="TQJ684" s="2"/>
      <c r="TQK684" s="2"/>
      <c r="TQL684" s="2"/>
      <c r="TQM684" s="2"/>
      <c r="TQN684" s="2"/>
      <c r="TQO684" s="2"/>
      <c r="TQP684" s="2"/>
      <c r="TQQ684" s="2"/>
      <c r="TQR684" s="2"/>
      <c r="TQS684" s="2"/>
      <c r="TQT684" s="2"/>
      <c r="TQU684" s="2"/>
      <c r="TQV684" s="2"/>
      <c r="TQW684" s="2"/>
      <c r="TQX684" s="2"/>
      <c r="TQY684" s="2"/>
      <c r="TQZ684" s="2"/>
      <c r="TRA684" s="2"/>
      <c r="TRB684" s="2"/>
      <c r="TRC684" s="2"/>
      <c r="TRD684" s="2"/>
      <c r="TRE684" s="2"/>
      <c r="TRF684" s="2"/>
      <c r="TRG684" s="2"/>
      <c r="TRH684" s="2"/>
      <c r="TRI684" s="2"/>
      <c r="TRJ684" s="2"/>
      <c r="TRK684" s="2"/>
      <c r="TRL684" s="2"/>
      <c r="TRM684" s="2"/>
      <c r="TRN684" s="2"/>
      <c r="TRO684" s="2"/>
      <c r="TRP684" s="2"/>
      <c r="TRQ684" s="2"/>
      <c r="TRR684" s="2"/>
      <c r="TRS684" s="2"/>
      <c r="TRT684" s="2"/>
      <c r="TRU684" s="2"/>
      <c r="TRV684" s="2"/>
      <c r="TRW684" s="2"/>
      <c r="TRX684" s="2"/>
      <c r="TRY684" s="2"/>
      <c r="TRZ684" s="2"/>
      <c r="TSA684" s="2"/>
      <c r="TSB684" s="2"/>
      <c r="TSC684" s="2"/>
      <c r="TSD684" s="2"/>
      <c r="TSE684" s="2"/>
      <c r="TSF684" s="2"/>
      <c r="TSG684" s="2"/>
      <c r="TSH684" s="2"/>
      <c r="TSI684" s="2"/>
      <c r="TSJ684" s="2"/>
      <c r="TSK684" s="2"/>
      <c r="TSL684" s="2"/>
      <c r="TSM684" s="2"/>
      <c r="TSN684" s="2"/>
      <c r="TSO684" s="2"/>
      <c r="TSP684" s="2"/>
      <c r="TSQ684" s="2"/>
      <c r="TSR684" s="2"/>
      <c r="TSS684" s="2"/>
      <c r="TST684" s="2"/>
      <c r="TSU684" s="2"/>
      <c r="TSV684" s="2"/>
      <c r="TSW684" s="2"/>
      <c r="TSX684" s="2"/>
      <c r="TSY684" s="2"/>
      <c r="TSZ684" s="2"/>
      <c r="TTA684" s="2"/>
      <c r="TTB684" s="2"/>
      <c r="TTC684" s="2"/>
      <c r="TTD684" s="2"/>
      <c r="TTE684" s="2"/>
      <c r="TTF684" s="2"/>
      <c r="TTG684" s="2"/>
      <c r="TTH684" s="2"/>
      <c r="TTI684" s="2"/>
      <c r="TTJ684" s="2"/>
      <c r="TTK684" s="2"/>
      <c r="TTL684" s="2"/>
      <c r="TTM684" s="2"/>
      <c r="TTN684" s="2"/>
      <c r="TTO684" s="2"/>
      <c r="TTP684" s="2"/>
      <c r="TTQ684" s="2"/>
      <c r="TTR684" s="2"/>
      <c r="TTS684" s="2"/>
      <c r="TTT684" s="2"/>
      <c r="TTU684" s="2"/>
      <c r="TTV684" s="2"/>
      <c r="TTW684" s="2"/>
      <c r="TTX684" s="2"/>
      <c r="TTY684" s="2"/>
      <c r="TTZ684" s="2"/>
      <c r="TUA684" s="2"/>
      <c r="TUB684" s="2"/>
      <c r="TUC684" s="2"/>
      <c r="TUD684" s="2"/>
      <c r="TUE684" s="2"/>
      <c r="TUF684" s="2"/>
      <c r="TUG684" s="2"/>
      <c r="TUH684" s="2"/>
      <c r="TUI684" s="2"/>
      <c r="TUJ684" s="2"/>
      <c r="TUK684" s="2"/>
      <c r="TUL684" s="2"/>
      <c r="TUM684" s="2"/>
      <c r="TUN684" s="2"/>
      <c r="TUO684" s="2"/>
      <c r="TUP684" s="2"/>
      <c r="TUQ684" s="2"/>
      <c r="TUR684" s="2"/>
      <c r="TUS684" s="2"/>
      <c r="TUT684" s="2"/>
      <c r="TUU684" s="2"/>
      <c r="TUV684" s="2"/>
      <c r="TUW684" s="2"/>
      <c r="TUX684" s="2"/>
      <c r="TUY684" s="2"/>
      <c r="TUZ684" s="2"/>
      <c r="TVA684" s="2"/>
      <c r="TVB684" s="2"/>
      <c r="TVC684" s="2"/>
      <c r="TVD684" s="2"/>
      <c r="TVE684" s="2"/>
      <c r="TVF684" s="2"/>
      <c r="TVG684" s="2"/>
      <c r="TVH684" s="2"/>
      <c r="TVI684" s="2"/>
      <c r="TVJ684" s="2"/>
      <c r="TVK684" s="2"/>
      <c r="TVL684" s="2"/>
      <c r="TVM684" s="2"/>
      <c r="TVN684" s="2"/>
      <c r="TVO684" s="2"/>
      <c r="TVP684" s="2"/>
      <c r="TVQ684" s="2"/>
      <c r="TVR684" s="2"/>
      <c r="TVS684" s="2"/>
      <c r="TVT684" s="2"/>
      <c r="TVU684" s="2"/>
      <c r="TVV684" s="2"/>
      <c r="TVW684" s="2"/>
      <c r="TVX684" s="2"/>
      <c r="TVY684" s="2"/>
      <c r="TVZ684" s="2"/>
      <c r="TWA684" s="2"/>
      <c r="TWB684" s="2"/>
      <c r="TWC684" s="2"/>
      <c r="TWD684" s="2"/>
      <c r="TWE684" s="2"/>
      <c r="TWF684" s="2"/>
      <c r="TWG684" s="2"/>
      <c r="TWH684" s="2"/>
      <c r="TWI684" s="2"/>
      <c r="TWJ684" s="2"/>
      <c r="TWK684" s="2"/>
      <c r="TWL684" s="2"/>
      <c r="TWM684" s="2"/>
      <c r="TWN684" s="2"/>
      <c r="TWO684" s="2"/>
      <c r="TWP684" s="2"/>
      <c r="TWQ684" s="2"/>
      <c r="TWR684" s="2"/>
      <c r="TWS684" s="2"/>
      <c r="TWT684" s="2"/>
      <c r="TWU684" s="2"/>
      <c r="TWV684" s="2"/>
      <c r="TWW684" s="2"/>
      <c r="TWX684" s="2"/>
      <c r="TWY684" s="2"/>
      <c r="TWZ684" s="2"/>
      <c r="TXA684" s="2"/>
      <c r="TXB684" s="2"/>
      <c r="TXC684" s="2"/>
      <c r="TXD684" s="2"/>
      <c r="TXE684" s="2"/>
      <c r="TXF684" s="2"/>
      <c r="TXG684" s="2"/>
      <c r="TXH684" s="2"/>
      <c r="TXI684" s="2"/>
      <c r="TXJ684" s="2"/>
      <c r="TXK684" s="2"/>
      <c r="TXL684" s="2"/>
      <c r="TXM684" s="2"/>
      <c r="TXN684" s="2"/>
      <c r="TXO684" s="2"/>
      <c r="TXP684" s="2"/>
      <c r="TXQ684" s="2"/>
      <c r="TXR684" s="2"/>
      <c r="TXS684" s="2"/>
      <c r="TXT684" s="2"/>
      <c r="TXU684" s="2"/>
      <c r="TXV684" s="2"/>
      <c r="TXW684" s="2"/>
      <c r="TXX684" s="2"/>
      <c r="TXY684" s="2"/>
      <c r="TXZ684" s="2"/>
      <c r="TYA684" s="2"/>
      <c r="TYB684" s="2"/>
      <c r="TYC684" s="2"/>
      <c r="TYD684" s="2"/>
      <c r="TYE684" s="2"/>
      <c r="TYF684" s="2"/>
      <c r="TYG684" s="2"/>
      <c r="TYH684" s="2"/>
      <c r="TYI684" s="2"/>
      <c r="TYJ684" s="2"/>
      <c r="TYK684" s="2"/>
      <c r="TYL684" s="2"/>
      <c r="TYM684" s="2"/>
      <c r="TYN684" s="2"/>
      <c r="TYO684" s="2"/>
      <c r="TYP684" s="2"/>
      <c r="TYQ684" s="2"/>
      <c r="TYR684" s="2"/>
      <c r="TYS684" s="2"/>
      <c r="TYT684" s="2"/>
      <c r="TYU684" s="2"/>
      <c r="TYV684" s="2"/>
      <c r="TYW684" s="2"/>
      <c r="TYX684" s="2"/>
      <c r="TYY684" s="2"/>
      <c r="TYZ684" s="2"/>
      <c r="TZA684" s="2"/>
      <c r="TZB684" s="2"/>
      <c r="TZC684" s="2"/>
      <c r="TZD684" s="2"/>
      <c r="TZE684" s="2"/>
      <c r="TZF684" s="2"/>
      <c r="TZG684" s="2"/>
      <c r="TZH684" s="2"/>
      <c r="TZI684" s="2"/>
      <c r="TZJ684" s="2"/>
      <c r="TZK684" s="2"/>
      <c r="TZL684" s="2"/>
      <c r="TZM684" s="2"/>
      <c r="TZN684" s="2"/>
      <c r="TZO684" s="2"/>
      <c r="TZP684" s="2"/>
      <c r="TZQ684" s="2"/>
      <c r="TZR684" s="2"/>
      <c r="TZS684" s="2"/>
      <c r="TZT684" s="2"/>
      <c r="TZU684" s="2"/>
      <c r="TZV684" s="2"/>
      <c r="TZW684" s="2"/>
      <c r="TZX684" s="2"/>
      <c r="TZY684" s="2"/>
      <c r="TZZ684" s="2"/>
      <c r="UAA684" s="2"/>
      <c r="UAB684" s="2"/>
      <c r="UAC684" s="2"/>
      <c r="UAD684" s="2"/>
      <c r="UAE684" s="2"/>
      <c r="UAF684" s="2"/>
      <c r="UAG684" s="2"/>
      <c r="UAH684" s="2"/>
      <c r="UAI684" s="2"/>
      <c r="UAJ684" s="2"/>
      <c r="UAK684" s="2"/>
      <c r="UAL684" s="2"/>
      <c r="UAM684" s="2"/>
      <c r="UAN684" s="2"/>
      <c r="UAO684" s="2"/>
      <c r="UAP684" s="2"/>
      <c r="UAQ684" s="2"/>
      <c r="UAR684" s="2"/>
      <c r="UAS684" s="2"/>
      <c r="UAT684" s="2"/>
      <c r="UAU684" s="2"/>
      <c r="UAV684" s="2"/>
      <c r="UAW684" s="2"/>
      <c r="UAX684" s="2"/>
      <c r="UAY684" s="2"/>
      <c r="UAZ684" s="2"/>
      <c r="UBA684" s="2"/>
      <c r="UBB684" s="2"/>
      <c r="UBC684" s="2"/>
      <c r="UBD684" s="2"/>
      <c r="UBE684" s="2"/>
      <c r="UBF684" s="2"/>
      <c r="UBG684" s="2"/>
      <c r="UBH684" s="2"/>
      <c r="UBI684" s="2"/>
      <c r="UBJ684" s="2"/>
      <c r="UBK684" s="2"/>
      <c r="UBL684" s="2"/>
      <c r="UBM684" s="2"/>
      <c r="UBN684" s="2"/>
      <c r="UBO684" s="2"/>
      <c r="UBP684" s="2"/>
      <c r="UBQ684" s="2"/>
      <c r="UBR684" s="2"/>
      <c r="UBS684" s="2"/>
      <c r="UBT684" s="2"/>
      <c r="UBU684" s="2"/>
      <c r="UBV684" s="2"/>
      <c r="UBW684" s="2"/>
      <c r="UBX684" s="2"/>
      <c r="UBY684" s="2"/>
      <c r="UBZ684" s="2"/>
      <c r="UCA684" s="2"/>
      <c r="UCB684" s="2"/>
      <c r="UCC684" s="2"/>
      <c r="UCD684" s="2"/>
      <c r="UCE684" s="2"/>
      <c r="UCF684" s="2"/>
      <c r="UCG684" s="2"/>
      <c r="UCH684" s="2"/>
      <c r="UCI684" s="2"/>
      <c r="UCJ684" s="2"/>
      <c r="UCK684" s="2"/>
      <c r="UCL684" s="2"/>
      <c r="UCM684" s="2"/>
      <c r="UCN684" s="2"/>
      <c r="UCO684" s="2"/>
      <c r="UCP684" s="2"/>
      <c r="UCQ684" s="2"/>
      <c r="UCR684" s="2"/>
      <c r="UCS684" s="2"/>
      <c r="UCT684" s="2"/>
      <c r="UCU684" s="2"/>
      <c r="UCV684" s="2"/>
      <c r="UCW684" s="2"/>
      <c r="UCX684" s="2"/>
      <c r="UCY684" s="2"/>
      <c r="UCZ684" s="2"/>
      <c r="UDA684" s="2"/>
      <c r="UDB684" s="2"/>
      <c r="UDC684" s="2"/>
      <c r="UDD684" s="2"/>
      <c r="UDE684" s="2"/>
      <c r="UDF684" s="2"/>
      <c r="UDG684" s="2"/>
      <c r="UDH684" s="2"/>
      <c r="UDI684" s="2"/>
      <c r="UDJ684" s="2"/>
      <c r="UDK684" s="2"/>
      <c r="UDL684" s="2"/>
      <c r="UDM684" s="2"/>
      <c r="UDN684" s="2"/>
      <c r="UDO684" s="2"/>
      <c r="UDP684" s="2"/>
      <c r="UDQ684" s="2"/>
      <c r="UDR684" s="2"/>
      <c r="UDS684" s="2"/>
      <c r="UDT684" s="2"/>
      <c r="UDU684" s="2"/>
      <c r="UDV684" s="2"/>
      <c r="UDW684" s="2"/>
      <c r="UDX684" s="2"/>
      <c r="UDY684" s="2"/>
      <c r="UDZ684" s="2"/>
      <c r="UEA684" s="2"/>
      <c r="UEB684" s="2"/>
      <c r="UEC684" s="2"/>
      <c r="UED684" s="2"/>
      <c r="UEE684" s="2"/>
      <c r="UEF684" s="2"/>
      <c r="UEG684" s="2"/>
      <c r="UEH684" s="2"/>
      <c r="UEI684" s="2"/>
      <c r="UEJ684" s="2"/>
      <c r="UEK684" s="2"/>
      <c r="UEL684" s="2"/>
      <c r="UEM684" s="2"/>
      <c r="UEN684" s="2"/>
      <c r="UEO684" s="2"/>
      <c r="UEP684" s="2"/>
      <c r="UEQ684" s="2"/>
      <c r="UER684" s="2"/>
      <c r="UES684" s="2"/>
      <c r="UET684" s="2"/>
      <c r="UEU684" s="2"/>
      <c r="UEV684" s="2"/>
      <c r="UEW684" s="2"/>
      <c r="UEX684" s="2"/>
      <c r="UEY684" s="2"/>
      <c r="UEZ684" s="2"/>
      <c r="UFA684" s="2"/>
      <c r="UFB684" s="2"/>
      <c r="UFC684" s="2"/>
      <c r="UFD684" s="2"/>
      <c r="UFE684" s="2"/>
      <c r="UFF684" s="2"/>
      <c r="UFG684" s="2"/>
      <c r="UFH684" s="2"/>
      <c r="UFI684" s="2"/>
      <c r="UFJ684" s="2"/>
      <c r="UFK684" s="2"/>
      <c r="UFL684" s="2"/>
      <c r="UFM684" s="2"/>
      <c r="UFN684" s="2"/>
      <c r="UFO684" s="2"/>
      <c r="UFP684" s="2"/>
      <c r="UFQ684" s="2"/>
      <c r="UFR684" s="2"/>
      <c r="UFS684" s="2"/>
      <c r="UFT684" s="2"/>
      <c r="UFU684" s="2"/>
      <c r="UFV684" s="2"/>
      <c r="UFW684" s="2"/>
      <c r="UFX684" s="2"/>
      <c r="UFY684" s="2"/>
      <c r="UFZ684" s="2"/>
      <c r="UGA684" s="2"/>
      <c r="UGB684" s="2"/>
      <c r="UGC684" s="2"/>
      <c r="UGD684" s="2"/>
      <c r="UGE684" s="2"/>
      <c r="UGF684" s="2"/>
      <c r="UGG684" s="2"/>
      <c r="UGH684" s="2"/>
      <c r="UGI684" s="2"/>
      <c r="UGJ684" s="2"/>
      <c r="UGK684" s="2"/>
      <c r="UGL684" s="2"/>
      <c r="UGM684" s="2"/>
      <c r="UGN684" s="2"/>
      <c r="UGO684" s="2"/>
      <c r="UGP684" s="2"/>
      <c r="UGQ684" s="2"/>
      <c r="UGR684" s="2"/>
      <c r="UGS684" s="2"/>
      <c r="UGT684" s="2"/>
      <c r="UGU684" s="2"/>
      <c r="UGV684" s="2"/>
      <c r="UGW684" s="2"/>
      <c r="UGX684" s="2"/>
      <c r="UGY684" s="2"/>
      <c r="UGZ684" s="2"/>
      <c r="UHA684" s="2"/>
      <c r="UHB684" s="2"/>
      <c r="UHC684" s="2"/>
      <c r="UHD684" s="2"/>
      <c r="UHE684" s="2"/>
      <c r="UHF684" s="2"/>
      <c r="UHG684" s="2"/>
      <c r="UHH684" s="2"/>
      <c r="UHI684" s="2"/>
      <c r="UHJ684" s="2"/>
      <c r="UHK684" s="2"/>
      <c r="UHL684" s="2"/>
      <c r="UHM684" s="2"/>
      <c r="UHN684" s="2"/>
      <c r="UHO684" s="2"/>
      <c r="UHP684" s="2"/>
      <c r="UHQ684" s="2"/>
      <c r="UHR684" s="2"/>
      <c r="UHS684" s="2"/>
      <c r="UHT684" s="2"/>
      <c r="UHU684" s="2"/>
      <c r="UHV684" s="2"/>
      <c r="UHW684" s="2"/>
      <c r="UHX684" s="2"/>
      <c r="UHY684" s="2"/>
      <c r="UHZ684" s="2"/>
      <c r="UIA684" s="2"/>
      <c r="UIB684" s="2"/>
      <c r="UIC684" s="2"/>
      <c r="UID684" s="2"/>
      <c r="UIE684" s="2"/>
      <c r="UIF684" s="2"/>
      <c r="UIG684" s="2"/>
      <c r="UIH684" s="2"/>
      <c r="UII684" s="2"/>
      <c r="UIJ684" s="2"/>
      <c r="UIK684" s="2"/>
      <c r="UIL684" s="2"/>
      <c r="UIM684" s="2"/>
      <c r="UIN684" s="2"/>
      <c r="UIO684" s="2"/>
      <c r="UIP684" s="2"/>
      <c r="UIQ684" s="2"/>
      <c r="UIR684" s="2"/>
      <c r="UIS684" s="2"/>
      <c r="UIT684" s="2"/>
      <c r="UIU684" s="2"/>
      <c r="UIV684" s="2"/>
      <c r="UIW684" s="2"/>
      <c r="UIX684" s="2"/>
      <c r="UIY684" s="2"/>
      <c r="UIZ684" s="2"/>
      <c r="UJA684" s="2"/>
      <c r="UJB684" s="2"/>
      <c r="UJC684" s="2"/>
      <c r="UJD684" s="2"/>
      <c r="UJE684" s="2"/>
      <c r="UJF684" s="2"/>
      <c r="UJG684" s="2"/>
      <c r="UJH684" s="2"/>
      <c r="UJI684" s="2"/>
      <c r="UJJ684" s="2"/>
      <c r="UJK684" s="2"/>
      <c r="UJL684" s="2"/>
      <c r="UJM684" s="2"/>
      <c r="UJN684" s="2"/>
      <c r="UJO684" s="2"/>
      <c r="UJP684" s="2"/>
      <c r="UJQ684" s="2"/>
      <c r="UJR684" s="2"/>
      <c r="UJS684" s="2"/>
      <c r="UJT684" s="2"/>
      <c r="UJU684" s="2"/>
      <c r="UJV684" s="2"/>
      <c r="UJW684" s="2"/>
      <c r="UJX684" s="2"/>
      <c r="UJY684" s="2"/>
      <c r="UJZ684" s="2"/>
      <c r="UKA684" s="2"/>
      <c r="UKB684" s="2"/>
      <c r="UKC684" s="2"/>
      <c r="UKD684" s="2"/>
      <c r="UKE684" s="2"/>
      <c r="UKF684" s="2"/>
      <c r="UKG684" s="2"/>
      <c r="UKH684" s="2"/>
      <c r="UKI684" s="2"/>
      <c r="UKJ684" s="2"/>
      <c r="UKK684" s="2"/>
      <c r="UKL684" s="2"/>
      <c r="UKM684" s="2"/>
      <c r="UKN684" s="2"/>
      <c r="UKO684" s="2"/>
      <c r="UKP684" s="2"/>
      <c r="UKQ684" s="2"/>
      <c r="UKR684" s="2"/>
      <c r="UKS684" s="2"/>
      <c r="UKT684" s="2"/>
      <c r="UKU684" s="2"/>
      <c r="UKV684" s="2"/>
      <c r="UKW684" s="2"/>
      <c r="UKX684" s="2"/>
      <c r="UKY684" s="2"/>
      <c r="UKZ684" s="2"/>
      <c r="ULA684" s="2"/>
      <c r="ULB684" s="2"/>
      <c r="ULC684" s="2"/>
      <c r="ULD684" s="2"/>
      <c r="ULE684" s="2"/>
      <c r="ULF684" s="2"/>
      <c r="ULG684" s="2"/>
      <c r="ULH684" s="2"/>
      <c r="ULI684" s="2"/>
      <c r="ULJ684" s="2"/>
      <c r="ULK684" s="2"/>
      <c r="ULL684" s="2"/>
      <c r="ULM684" s="2"/>
      <c r="ULN684" s="2"/>
      <c r="ULO684" s="2"/>
      <c r="ULP684" s="2"/>
      <c r="ULQ684" s="2"/>
      <c r="ULR684" s="2"/>
      <c r="ULS684" s="2"/>
      <c r="ULT684" s="2"/>
      <c r="ULU684" s="2"/>
      <c r="ULV684" s="2"/>
      <c r="ULW684" s="2"/>
      <c r="ULX684" s="2"/>
      <c r="ULY684" s="2"/>
      <c r="ULZ684" s="2"/>
      <c r="UMA684" s="2"/>
      <c r="UMB684" s="2"/>
      <c r="UMC684" s="2"/>
      <c r="UMD684" s="2"/>
      <c r="UME684" s="2"/>
      <c r="UMF684" s="2"/>
      <c r="UMG684" s="2"/>
      <c r="UMH684" s="2"/>
      <c r="UMI684" s="2"/>
      <c r="UMJ684" s="2"/>
      <c r="UMK684" s="2"/>
      <c r="UML684" s="2"/>
      <c r="UMM684" s="2"/>
      <c r="UMN684" s="2"/>
      <c r="UMO684" s="2"/>
      <c r="UMP684" s="2"/>
      <c r="UMQ684" s="2"/>
      <c r="UMR684" s="2"/>
      <c r="UMS684" s="2"/>
      <c r="UMT684" s="2"/>
      <c r="UMU684" s="2"/>
      <c r="UMV684" s="2"/>
      <c r="UMW684" s="2"/>
      <c r="UMX684" s="2"/>
      <c r="UMY684" s="2"/>
      <c r="UMZ684" s="2"/>
      <c r="UNA684" s="2"/>
      <c r="UNB684" s="2"/>
      <c r="UNC684" s="2"/>
      <c r="UND684" s="2"/>
      <c r="UNE684" s="2"/>
      <c r="UNF684" s="2"/>
      <c r="UNG684" s="2"/>
      <c r="UNH684" s="2"/>
      <c r="UNI684" s="2"/>
      <c r="UNJ684" s="2"/>
      <c r="UNK684" s="2"/>
      <c r="UNL684" s="2"/>
      <c r="UNM684" s="2"/>
      <c r="UNN684" s="2"/>
      <c r="UNO684" s="2"/>
      <c r="UNP684" s="2"/>
      <c r="UNQ684" s="2"/>
      <c r="UNR684" s="2"/>
      <c r="UNS684" s="2"/>
      <c r="UNT684" s="2"/>
      <c r="UNU684" s="2"/>
      <c r="UNV684" s="2"/>
      <c r="UNW684" s="2"/>
      <c r="UNX684" s="2"/>
      <c r="UNY684" s="2"/>
      <c r="UNZ684" s="2"/>
      <c r="UOA684" s="2"/>
      <c r="UOB684" s="2"/>
      <c r="UOC684" s="2"/>
      <c r="UOD684" s="2"/>
      <c r="UOE684" s="2"/>
      <c r="UOF684" s="2"/>
      <c r="UOG684" s="2"/>
      <c r="UOH684" s="2"/>
      <c r="UOI684" s="2"/>
      <c r="UOJ684" s="2"/>
      <c r="UOK684" s="2"/>
      <c r="UOL684" s="2"/>
      <c r="UOM684" s="2"/>
      <c r="UON684" s="2"/>
      <c r="UOO684" s="2"/>
      <c r="UOP684" s="2"/>
      <c r="UOQ684" s="2"/>
      <c r="UOR684" s="2"/>
      <c r="UOS684" s="2"/>
      <c r="UOT684" s="2"/>
      <c r="UOU684" s="2"/>
      <c r="UOV684" s="2"/>
      <c r="UOW684" s="2"/>
      <c r="UOX684" s="2"/>
      <c r="UOY684" s="2"/>
      <c r="UOZ684" s="2"/>
      <c r="UPA684" s="2"/>
      <c r="UPB684" s="2"/>
      <c r="UPC684" s="2"/>
      <c r="UPD684" s="2"/>
      <c r="UPE684" s="2"/>
      <c r="UPF684" s="2"/>
      <c r="UPG684" s="2"/>
      <c r="UPH684" s="2"/>
      <c r="UPI684" s="2"/>
      <c r="UPJ684" s="2"/>
      <c r="UPK684" s="2"/>
      <c r="UPL684" s="2"/>
      <c r="UPM684" s="2"/>
      <c r="UPN684" s="2"/>
      <c r="UPO684" s="2"/>
      <c r="UPP684" s="2"/>
      <c r="UPQ684" s="2"/>
      <c r="UPR684" s="2"/>
      <c r="UPS684" s="2"/>
      <c r="UPT684" s="2"/>
      <c r="UPU684" s="2"/>
      <c r="UPV684" s="2"/>
      <c r="UPW684" s="2"/>
      <c r="UPX684" s="2"/>
      <c r="UPY684" s="2"/>
      <c r="UPZ684" s="2"/>
      <c r="UQA684" s="2"/>
      <c r="UQB684" s="2"/>
      <c r="UQC684" s="2"/>
      <c r="UQD684" s="2"/>
      <c r="UQE684" s="2"/>
      <c r="UQF684" s="2"/>
      <c r="UQG684" s="2"/>
      <c r="UQH684" s="2"/>
      <c r="UQI684" s="2"/>
      <c r="UQJ684" s="2"/>
      <c r="UQK684" s="2"/>
      <c r="UQL684" s="2"/>
      <c r="UQM684" s="2"/>
      <c r="UQN684" s="2"/>
      <c r="UQO684" s="2"/>
      <c r="UQP684" s="2"/>
      <c r="UQQ684" s="2"/>
      <c r="UQR684" s="2"/>
      <c r="UQS684" s="2"/>
      <c r="UQT684" s="2"/>
      <c r="UQU684" s="2"/>
      <c r="UQV684" s="2"/>
      <c r="UQW684" s="2"/>
      <c r="UQX684" s="2"/>
      <c r="UQY684" s="2"/>
      <c r="UQZ684" s="2"/>
      <c r="URA684" s="2"/>
      <c r="URB684" s="2"/>
      <c r="URC684" s="2"/>
      <c r="URD684" s="2"/>
      <c r="URE684" s="2"/>
      <c r="URF684" s="2"/>
      <c r="URG684" s="2"/>
      <c r="URH684" s="2"/>
      <c r="URI684" s="2"/>
      <c r="URJ684" s="2"/>
      <c r="URK684" s="2"/>
      <c r="URL684" s="2"/>
      <c r="URM684" s="2"/>
      <c r="URN684" s="2"/>
      <c r="URO684" s="2"/>
      <c r="URP684" s="2"/>
      <c r="URQ684" s="2"/>
      <c r="URR684" s="2"/>
      <c r="URS684" s="2"/>
      <c r="URT684" s="2"/>
      <c r="URU684" s="2"/>
      <c r="URV684" s="2"/>
      <c r="URW684" s="2"/>
      <c r="URX684" s="2"/>
      <c r="URY684" s="2"/>
      <c r="URZ684" s="2"/>
      <c r="USA684" s="2"/>
      <c r="USB684" s="2"/>
      <c r="USC684" s="2"/>
      <c r="USD684" s="2"/>
      <c r="USE684" s="2"/>
      <c r="USF684" s="2"/>
      <c r="USG684" s="2"/>
      <c r="USH684" s="2"/>
      <c r="USI684" s="2"/>
      <c r="USJ684" s="2"/>
      <c r="USK684" s="2"/>
      <c r="USL684" s="2"/>
      <c r="USM684" s="2"/>
      <c r="USN684" s="2"/>
      <c r="USO684" s="2"/>
      <c r="USP684" s="2"/>
      <c r="USQ684" s="2"/>
      <c r="USR684" s="2"/>
      <c r="USS684" s="2"/>
      <c r="UST684" s="2"/>
      <c r="USU684" s="2"/>
      <c r="USV684" s="2"/>
      <c r="USW684" s="2"/>
      <c r="USX684" s="2"/>
      <c r="USY684" s="2"/>
      <c r="USZ684" s="2"/>
      <c r="UTA684" s="2"/>
      <c r="UTB684" s="2"/>
      <c r="UTC684" s="2"/>
      <c r="UTD684" s="2"/>
      <c r="UTE684" s="2"/>
      <c r="UTF684" s="2"/>
      <c r="UTG684" s="2"/>
      <c r="UTH684" s="2"/>
      <c r="UTI684" s="2"/>
      <c r="UTJ684" s="2"/>
      <c r="UTK684" s="2"/>
      <c r="UTL684" s="2"/>
      <c r="UTM684" s="2"/>
      <c r="UTN684" s="2"/>
      <c r="UTO684" s="2"/>
      <c r="UTP684" s="2"/>
      <c r="UTQ684" s="2"/>
      <c r="UTR684" s="2"/>
      <c r="UTS684" s="2"/>
      <c r="UTT684" s="2"/>
      <c r="UTU684" s="2"/>
      <c r="UTV684" s="2"/>
      <c r="UTW684" s="2"/>
      <c r="UTX684" s="2"/>
      <c r="UTY684" s="2"/>
      <c r="UTZ684" s="2"/>
      <c r="UUA684" s="2"/>
      <c r="UUB684" s="2"/>
      <c r="UUC684" s="2"/>
      <c r="UUD684" s="2"/>
      <c r="UUE684" s="2"/>
      <c r="UUF684" s="2"/>
      <c r="UUG684" s="2"/>
      <c r="UUH684" s="2"/>
      <c r="UUI684" s="2"/>
      <c r="UUJ684" s="2"/>
      <c r="UUK684" s="2"/>
      <c r="UUL684" s="2"/>
      <c r="UUM684" s="2"/>
      <c r="UUN684" s="2"/>
      <c r="UUO684" s="2"/>
      <c r="UUP684" s="2"/>
      <c r="UUQ684" s="2"/>
      <c r="UUR684" s="2"/>
      <c r="UUS684" s="2"/>
      <c r="UUT684" s="2"/>
      <c r="UUU684" s="2"/>
      <c r="UUV684" s="2"/>
      <c r="UUW684" s="2"/>
      <c r="UUX684" s="2"/>
      <c r="UUY684" s="2"/>
      <c r="UUZ684" s="2"/>
      <c r="UVA684" s="2"/>
      <c r="UVB684" s="2"/>
      <c r="UVC684" s="2"/>
      <c r="UVD684" s="2"/>
      <c r="UVE684" s="2"/>
      <c r="UVF684" s="2"/>
      <c r="UVG684" s="2"/>
      <c r="UVH684" s="2"/>
      <c r="UVI684" s="2"/>
      <c r="UVJ684" s="2"/>
      <c r="UVK684" s="2"/>
      <c r="UVL684" s="2"/>
      <c r="UVM684" s="2"/>
      <c r="UVN684" s="2"/>
      <c r="UVO684" s="2"/>
      <c r="UVP684" s="2"/>
      <c r="UVQ684" s="2"/>
      <c r="UVR684" s="2"/>
      <c r="UVS684" s="2"/>
      <c r="UVT684" s="2"/>
      <c r="UVU684" s="2"/>
      <c r="UVV684" s="2"/>
      <c r="UVW684" s="2"/>
      <c r="UVX684" s="2"/>
      <c r="UVY684" s="2"/>
      <c r="UVZ684" s="2"/>
      <c r="UWA684" s="2"/>
      <c r="UWB684" s="2"/>
      <c r="UWC684" s="2"/>
      <c r="UWD684" s="2"/>
      <c r="UWE684" s="2"/>
      <c r="UWF684" s="2"/>
      <c r="UWG684" s="2"/>
      <c r="UWH684" s="2"/>
      <c r="UWI684" s="2"/>
      <c r="UWJ684" s="2"/>
      <c r="UWK684" s="2"/>
      <c r="UWL684" s="2"/>
      <c r="UWM684" s="2"/>
      <c r="UWN684" s="2"/>
      <c r="UWO684" s="2"/>
      <c r="UWP684" s="2"/>
      <c r="UWQ684" s="2"/>
      <c r="UWR684" s="2"/>
      <c r="UWS684" s="2"/>
      <c r="UWT684" s="2"/>
      <c r="UWU684" s="2"/>
      <c r="UWV684" s="2"/>
      <c r="UWW684" s="2"/>
      <c r="UWX684" s="2"/>
      <c r="UWY684" s="2"/>
      <c r="UWZ684" s="2"/>
      <c r="UXA684" s="2"/>
      <c r="UXB684" s="2"/>
      <c r="UXC684" s="2"/>
      <c r="UXD684" s="2"/>
      <c r="UXE684" s="2"/>
      <c r="UXF684" s="2"/>
      <c r="UXG684" s="2"/>
      <c r="UXH684" s="2"/>
      <c r="UXI684" s="2"/>
      <c r="UXJ684" s="2"/>
      <c r="UXK684" s="2"/>
      <c r="UXL684" s="2"/>
      <c r="UXM684" s="2"/>
      <c r="UXN684" s="2"/>
      <c r="UXO684" s="2"/>
      <c r="UXP684" s="2"/>
      <c r="UXQ684" s="2"/>
      <c r="UXR684" s="2"/>
      <c r="UXS684" s="2"/>
      <c r="UXT684" s="2"/>
      <c r="UXU684" s="2"/>
      <c r="UXV684" s="2"/>
      <c r="UXW684" s="2"/>
      <c r="UXX684" s="2"/>
      <c r="UXY684" s="2"/>
      <c r="UXZ684" s="2"/>
      <c r="UYA684" s="2"/>
      <c r="UYB684" s="2"/>
      <c r="UYC684" s="2"/>
      <c r="UYD684" s="2"/>
      <c r="UYE684" s="2"/>
      <c r="UYF684" s="2"/>
      <c r="UYG684" s="2"/>
      <c r="UYH684" s="2"/>
      <c r="UYI684" s="2"/>
      <c r="UYJ684" s="2"/>
      <c r="UYK684" s="2"/>
      <c r="UYL684" s="2"/>
      <c r="UYM684" s="2"/>
      <c r="UYN684" s="2"/>
      <c r="UYO684" s="2"/>
      <c r="UYP684" s="2"/>
      <c r="UYQ684" s="2"/>
      <c r="UYR684" s="2"/>
      <c r="UYS684" s="2"/>
      <c r="UYT684" s="2"/>
      <c r="UYU684" s="2"/>
      <c r="UYV684" s="2"/>
      <c r="UYW684" s="2"/>
      <c r="UYX684" s="2"/>
      <c r="UYY684" s="2"/>
      <c r="UYZ684" s="2"/>
      <c r="UZA684" s="2"/>
      <c r="UZB684" s="2"/>
      <c r="UZC684" s="2"/>
      <c r="UZD684" s="2"/>
      <c r="UZE684" s="2"/>
      <c r="UZF684" s="2"/>
      <c r="UZG684" s="2"/>
      <c r="UZH684" s="2"/>
      <c r="UZI684" s="2"/>
      <c r="UZJ684" s="2"/>
      <c r="UZK684" s="2"/>
      <c r="UZL684" s="2"/>
      <c r="UZM684" s="2"/>
      <c r="UZN684" s="2"/>
      <c r="UZO684" s="2"/>
      <c r="UZP684" s="2"/>
      <c r="UZQ684" s="2"/>
      <c r="UZR684" s="2"/>
      <c r="UZS684" s="2"/>
      <c r="UZT684" s="2"/>
      <c r="UZU684" s="2"/>
      <c r="UZV684" s="2"/>
      <c r="UZW684" s="2"/>
      <c r="UZX684" s="2"/>
      <c r="UZY684" s="2"/>
      <c r="UZZ684" s="2"/>
      <c r="VAA684" s="2"/>
      <c r="VAB684" s="2"/>
      <c r="VAC684" s="2"/>
      <c r="VAD684" s="2"/>
      <c r="VAE684" s="2"/>
      <c r="VAF684" s="2"/>
      <c r="VAG684" s="2"/>
      <c r="VAH684" s="2"/>
      <c r="VAI684" s="2"/>
      <c r="VAJ684" s="2"/>
      <c r="VAK684" s="2"/>
      <c r="VAL684" s="2"/>
      <c r="VAM684" s="2"/>
      <c r="VAN684" s="2"/>
      <c r="VAO684" s="2"/>
      <c r="VAP684" s="2"/>
      <c r="VAQ684" s="2"/>
      <c r="VAR684" s="2"/>
      <c r="VAS684" s="2"/>
      <c r="VAT684" s="2"/>
      <c r="VAU684" s="2"/>
      <c r="VAV684" s="2"/>
      <c r="VAW684" s="2"/>
      <c r="VAX684" s="2"/>
      <c r="VAY684" s="2"/>
      <c r="VAZ684" s="2"/>
      <c r="VBA684" s="2"/>
      <c r="VBB684" s="2"/>
      <c r="VBC684" s="2"/>
      <c r="VBD684" s="2"/>
      <c r="VBE684" s="2"/>
      <c r="VBF684" s="2"/>
      <c r="VBG684" s="2"/>
      <c r="VBH684" s="2"/>
      <c r="VBI684" s="2"/>
      <c r="VBJ684" s="2"/>
      <c r="VBK684" s="2"/>
      <c r="VBL684" s="2"/>
      <c r="VBM684" s="2"/>
      <c r="VBN684" s="2"/>
      <c r="VBO684" s="2"/>
      <c r="VBP684" s="2"/>
      <c r="VBQ684" s="2"/>
      <c r="VBR684" s="2"/>
      <c r="VBS684" s="2"/>
      <c r="VBT684" s="2"/>
      <c r="VBU684" s="2"/>
      <c r="VBV684" s="2"/>
      <c r="VBW684" s="2"/>
      <c r="VBX684" s="2"/>
      <c r="VBY684" s="2"/>
      <c r="VBZ684" s="2"/>
      <c r="VCA684" s="2"/>
      <c r="VCB684" s="2"/>
      <c r="VCC684" s="2"/>
      <c r="VCD684" s="2"/>
      <c r="VCE684" s="2"/>
      <c r="VCF684" s="2"/>
      <c r="VCG684" s="2"/>
      <c r="VCH684" s="2"/>
      <c r="VCI684" s="2"/>
      <c r="VCJ684" s="2"/>
      <c r="VCK684" s="2"/>
      <c r="VCL684" s="2"/>
      <c r="VCM684" s="2"/>
      <c r="VCN684" s="2"/>
      <c r="VCO684" s="2"/>
      <c r="VCP684" s="2"/>
      <c r="VCQ684" s="2"/>
      <c r="VCR684" s="2"/>
      <c r="VCS684" s="2"/>
      <c r="VCT684" s="2"/>
      <c r="VCU684" s="2"/>
      <c r="VCV684" s="2"/>
      <c r="VCW684" s="2"/>
      <c r="VCX684" s="2"/>
      <c r="VCY684" s="2"/>
      <c r="VCZ684" s="2"/>
      <c r="VDA684" s="2"/>
      <c r="VDB684" s="2"/>
      <c r="VDC684" s="2"/>
      <c r="VDD684" s="2"/>
      <c r="VDE684" s="2"/>
      <c r="VDF684" s="2"/>
      <c r="VDG684" s="2"/>
      <c r="VDH684" s="2"/>
      <c r="VDI684" s="2"/>
      <c r="VDJ684" s="2"/>
      <c r="VDK684" s="2"/>
      <c r="VDL684" s="2"/>
      <c r="VDM684" s="2"/>
      <c r="VDN684" s="2"/>
      <c r="VDO684" s="2"/>
      <c r="VDP684" s="2"/>
      <c r="VDQ684" s="2"/>
      <c r="VDR684" s="2"/>
      <c r="VDS684" s="2"/>
      <c r="VDT684" s="2"/>
      <c r="VDU684" s="2"/>
      <c r="VDV684" s="2"/>
      <c r="VDW684" s="2"/>
      <c r="VDX684" s="2"/>
      <c r="VDY684" s="2"/>
      <c r="VDZ684" s="2"/>
      <c r="VEA684" s="2"/>
      <c r="VEB684" s="2"/>
      <c r="VEC684" s="2"/>
      <c r="VED684" s="2"/>
      <c r="VEE684" s="2"/>
      <c r="VEF684" s="2"/>
      <c r="VEG684" s="2"/>
      <c r="VEH684" s="2"/>
      <c r="VEI684" s="2"/>
      <c r="VEJ684" s="2"/>
      <c r="VEK684" s="2"/>
      <c r="VEL684" s="2"/>
      <c r="VEM684" s="2"/>
      <c r="VEN684" s="2"/>
      <c r="VEO684" s="2"/>
      <c r="VEP684" s="2"/>
      <c r="VEQ684" s="2"/>
      <c r="VER684" s="2"/>
      <c r="VES684" s="2"/>
      <c r="VET684" s="2"/>
      <c r="VEU684" s="2"/>
      <c r="VEV684" s="2"/>
      <c r="VEW684" s="2"/>
      <c r="VEX684" s="2"/>
      <c r="VEY684" s="2"/>
      <c r="VEZ684" s="2"/>
      <c r="VFA684" s="2"/>
      <c r="VFB684" s="2"/>
      <c r="VFC684" s="2"/>
      <c r="VFD684" s="2"/>
      <c r="VFE684" s="2"/>
      <c r="VFF684" s="2"/>
      <c r="VFG684" s="2"/>
      <c r="VFH684" s="2"/>
      <c r="VFI684" s="2"/>
      <c r="VFJ684" s="2"/>
      <c r="VFK684" s="2"/>
      <c r="VFL684" s="2"/>
      <c r="VFM684" s="2"/>
      <c r="VFN684" s="2"/>
      <c r="VFO684" s="2"/>
      <c r="VFP684" s="2"/>
      <c r="VFQ684" s="2"/>
      <c r="VFR684" s="2"/>
      <c r="VFS684" s="2"/>
      <c r="VFT684" s="2"/>
      <c r="VFU684" s="2"/>
      <c r="VFV684" s="2"/>
      <c r="VFW684" s="2"/>
      <c r="VFX684" s="2"/>
      <c r="VFY684" s="2"/>
      <c r="VFZ684" s="2"/>
      <c r="VGA684" s="2"/>
      <c r="VGB684" s="2"/>
      <c r="VGC684" s="2"/>
      <c r="VGD684" s="2"/>
      <c r="VGE684" s="2"/>
      <c r="VGF684" s="2"/>
      <c r="VGG684" s="2"/>
      <c r="VGH684" s="2"/>
      <c r="VGI684" s="2"/>
      <c r="VGJ684" s="2"/>
      <c r="VGK684" s="2"/>
      <c r="VGL684" s="2"/>
      <c r="VGM684" s="2"/>
      <c r="VGN684" s="2"/>
      <c r="VGO684" s="2"/>
      <c r="VGP684" s="2"/>
      <c r="VGQ684" s="2"/>
      <c r="VGR684" s="2"/>
      <c r="VGS684" s="2"/>
      <c r="VGT684" s="2"/>
      <c r="VGU684" s="2"/>
      <c r="VGV684" s="2"/>
      <c r="VGW684" s="2"/>
      <c r="VGX684" s="2"/>
      <c r="VGY684" s="2"/>
      <c r="VGZ684" s="2"/>
      <c r="VHA684" s="2"/>
      <c r="VHB684" s="2"/>
      <c r="VHC684" s="2"/>
      <c r="VHD684" s="2"/>
      <c r="VHE684" s="2"/>
      <c r="VHF684" s="2"/>
      <c r="VHG684" s="2"/>
      <c r="VHH684" s="2"/>
      <c r="VHI684" s="2"/>
      <c r="VHJ684" s="2"/>
      <c r="VHK684" s="2"/>
      <c r="VHL684" s="2"/>
      <c r="VHM684" s="2"/>
      <c r="VHN684" s="2"/>
      <c r="VHO684" s="2"/>
      <c r="VHP684" s="2"/>
      <c r="VHQ684" s="2"/>
      <c r="VHR684" s="2"/>
      <c r="VHS684" s="2"/>
      <c r="VHT684" s="2"/>
      <c r="VHU684" s="2"/>
      <c r="VHV684" s="2"/>
      <c r="VHW684" s="2"/>
      <c r="VHX684" s="2"/>
      <c r="VHY684" s="2"/>
      <c r="VHZ684" s="2"/>
      <c r="VIA684" s="2"/>
      <c r="VIB684" s="2"/>
      <c r="VIC684" s="2"/>
      <c r="VID684" s="2"/>
      <c r="VIE684" s="2"/>
      <c r="VIF684" s="2"/>
      <c r="VIG684" s="2"/>
      <c r="VIH684" s="2"/>
      <c r="VII684" s="2"/>
      <c r="VIJ684" s="2"/>
      <c r="VIK684" s="2"/>
      <c r="VIL684" s="2"/>
      <c r="VIM684" s="2"/>
      <c r="VIN684" s="2"/>
      <c r="VIO684" s="2"/>
      <c r="VIP684" s="2"/>
      <c r="VIQ684" s="2"/>
      <c r="VIR684" s="2"/>
      <c r="VIS684" s="2"/>
      <c r="VIT684" s="2"/>
      <c r="VIU684" s="2"/>
      <c r="VIV684" s="2"/>
      <c r="VIW684" s="2"/>
      <c r="VIX684" s="2"/>
      <c r="VIY684" s="2"/>
      <c r="VIZ684" s="2"/>
      <c r="VJA684" s="2"/>
      <c r="VJB684" s="2"/>
      <c r="VJC684" s="2"/>
      <c r="VJD684" s="2"/>
      <c r="VJE684" s="2"/>
      <c r="VJF684" s="2"/>
      <c r="VJG684" s="2"/>
      <c r="VJH684" s="2"/>
      <c r="VJI684" s="2"/>
      <c r="VJJ684" s="2"/>
      <c r="VJK684" s="2"/>
      <c r="VJL684" s="2"/>
      <c r="VJM684" s="2"/>
      <c r="VJN684" s="2"/>
      <c r="VJO684" s="2"/>
      <c r="VJP684" s="2"/>
      <c r="VJQ684" s="2"/>
      <c r="VJR684" s="2"/>
      <c r="VJS684" s="2"/>
      <c r="VJT684" s="2"/>
      <c r="VJU684" s="2"/>
      <c r="VJV684" s="2"/>
      <c r="VJW684" s="2"/>
      <c r="VJX684" s="2"/>
      <c r="VJY684" s="2"/>
      <c r="VJZ684" s="2"/>
      <c r="VKA684" s="2"/>
      <c r="VKB684" s="2"/>
      <c r="VKC684" s="2"/>
      <c r="VKD684" s="2"/>
      <c r="VKE684" s="2"/>
      <c r="VKF684" s="2"/>
      <c r="VKG684" s="2"/>
      <c r="VKH684" s="2"/>
      <c r="VKI684" s="2"/>
      <c r="VKJ684" s="2"/>
      <c r="VKK684" s="2"/>
      <c r="VKL684" s="2"/>
      <c r="VKM684" s="2"/>
      <c r="VKN684" s="2"/>
      <c r="VKO684" s="2"/>
      <c r="VKP684" s="2"/>
      <c r="VKQ684" s="2"/>
      <c r="VKR684" s="2"/>
      <c r="VKS684" s="2"/>
      <c r="VKT684" s="2"/>
      <c r="VKU684" s="2"/>
      <c r="VKV684" s="2"/>
      <c r="VKW684" s="2"/>
      <c r="VKX684" s="2"/>
      <c r="VKY684" s="2"/>
      <c r="VKZ684" s="2"/>
      <c r="VLA684" s="2"/>
      <c r="VLB684" s="2"/>
      <c r="VLC684" s="2"/>
      <c r="VLD684" s="2"/>
      <c r="VLE684" s="2"/>
      <c r="VLF684" s="2"/>
      <c r="VLG684" s="2"/>
      <c r="VLH684" s="2"/>
      <c r="VLI684" s="2"/>
      <c r="VLJ684" s="2"/>
      <c r="VLK684" s="2"/>
      <c r="VLL684" s="2"/>
      <c r="VLM684" s="2"/>
      <c r="VLN684" s="2"/>
      <c r="VLO684" s="2"/>
      <c r="VLP684" s="2"/>
      <c r="VLQ684" s="2"/>
      <c r="VLR684" s="2"/>
      <c r="VLS684" s="2"/>
      <c r="VLT684" s="2"/>
      <c r="VLU684" s="2"/>
      <c r="VLV684" s="2"/>
      <c r="VLW684" s="2"/>
      <c r="VLX684" s="2"/>
      <c r="VLY684" s="2"/>
      <c r="VLZ684" s="2"/>
      <c r="VMA684" s="2"/>
      <c r="VMB684" s="2"/>
      <c r="VMC684" s="2"/>
      <c r="VMD684" s="2"/>
      <c r="VME684" s="2"/>
      <c r="VMF684" s="2"/>
      <c r="VMG684" s="2"/>
      <c r="VMH684" s="2"/>
      <c r="VMI684" s="2"/>
      <c r="VMJ684" s="2"/>
      <c r="VMK684" s="2"/>
      <c r="VML684" s="2"/>
      <c r="VMM684" s="2"/>
      <c r="VMN684" s="2"/>
      <c r="VMO684" s="2"/>
      <c r="VMP684" s="2"/>
      <c r="VMQ684" s="2"/>
      <c r="VMR684" s="2"/>
      <c r="VMS684" s="2"/>
      <c r="VMT684" s="2"/>
      <c r="VMU684" s="2"/>
      <c r="VMV684" s="2"/>
      <c r="VMW684" s="2"/>
      <c r="VMX684" s="2"/>
      <c r="VMY684" s="2"/>
      <c r="VMZ684" s="2"/>
      <c r="VNA684" s="2"/>
      <c r="VNB684" s="2"/>
      <c r="VNC684" s="2"/>
      <c r="VND684" s="2"/>
      <c r="VNE684" s="2"/>
      <c r="VNF684" s="2"/>
      <c r="VNG684" s="2"/>
      <c r="VNH684" s="2"/>
      <c r="VNI684" s="2"/>
      <c r="VNJ684" s="2"/>
      <c r="VNK684" s="2"/>
      <c r="VNL684" s="2"/>
      <c r="VNM684" s="2"/>
      <c r="VNN684" s="2"/>
      <c r="VNO684" s="2"/>
      <c r="VNP684" s="2"/>
      <c r="VNQ684" s="2"/>
      <c r="VNR684" s="2"/>
      <c r="VNS684" s="2"/>
      <c r="VNT684" s="2"/>
      <c r="VNU684" s="2"/>
      <c r="VNV684" s="2"/>
      <c r="VNW684" s="2"/>
      <c r="VNX684" s="2"/>
      <c r="VNY684" s="2"/>
      <c r="VNZ684" s="2"/>
      <c r="VOA684" s="2"/>
      <c r="VOB684" s="2"/>
      <c r="VOC684" s="2"/>
      <c r="VOD684" s="2"/>
      <c r="VOE684" s="2"/>
      <c r="VOF684" s="2"/>
      <c r="VOG684" s="2"/>
      <c r="VOH684" s="2"/>
      <c r="VOI684" s="2"/>
      <c r="VOJ684" s="2"/>
      <c r="VOK684" s="2"/>
      <c r="VOL684" s="2"/>
      <c r="VOM684" s="2"/>
      <c r="VON684" s="2"/>
      <c r="VOO684" s="2"/>
      <c r="VOP684" s="2"/>
      <c r="VOQ684" s="2"/>
      <c r="VOR684" s="2"/>
      <c r="VOS684" s="2"/>
      <c r="VOT684" s="2"/>
      <c r="VOU684" s="2"/>
      <c r="VOV684" s="2"/>
      <c r="VOW684" s="2"/>
      <c r="VOX684" s="2"/>
      <c r="VOY684" s="2"/>
      <c r="VOZ684" s="2"/>
      <c r="VPA684" s="2"/>
      <c r="VPB684" s="2"/>
      <c r="VPC684" s="2"/>
      <c r="VPD684" s="2"/>
      <c r="VPE684" s="2"/>
      <c r="VPF684" s="2"/>
      <c r="VPG684" s="2"/>
      <c r="VPH684" s="2"/>
      <c r="VPI684" s="2"/>
      <c r="VPJ684" s="2"/>
      <c r="VPK684" s="2"/>
      <c r="VPL684" s="2"/>
      <c r="VPM684" s="2"/>
      <c r="VPN684" s="2"/>
      <c r="VPO684" s="2"/>
      <c r="VPP684" s="2"/>
      <c r="VPQ684" s="2"/>
      <c r="VPR684" s="2"/>
      <c r="VPS684" s="2"/>
      <c r="VPT684" s="2"/>
      <c r="VPU684" s="2"/>
      <c r="VPV684" s="2"/>
      <c r="VPW684" s="2"/>
      <c r="VPX684" s="2"/>
      <c r="VPY684" s="2"/>
      <c r="VPZ684" s="2"/>
      <c r="VQA684" s="2"/>
      <c r="VQB684" s="2"/>
      <c r="VQC684" s="2"/>
      <c r="VQD684" s="2"/>
      <c r="VQE684" s="2"/>
      <c r="VQF684" s="2"/>
      <c r="VQG684" s="2"/>
      <c r="VQH684" s="2"/>
      <c r="VQI684" s="2"/>
      <c r="VQJ684" s="2"/>
      <c r="VQK684" s="2"/>
      <c r="VQL684" s="2"/>
      <c r="VQM684" s="2"/>
      <c r="VQN684" s="2"/>
      <c r="VQO684" s="2"/>
      <c r="VQP684" s="2"/>
      <c r="VQQ684" s="2"/>
      <c r="VQR684" s="2"/>
      <c r="VQS684" s="2"/>
      <c r="VQT684" s="2"/>
      <c r="VQU684" s="2"/>
      <c r="VQV684" s="2"/>
      <c r="VQW684" s="2"/>
      <c r="VQX684" s="2"/>
      <c r="VQY684" s="2"/>
      <c r="VQZ684" s="2"/>
      <c r="VRA684" s="2"/>
      <c r="VRB684" s="2"/>
      <c r="VRC684" s="2"/>
      <c r="VRD684" s="2"/>
      <c r="VRE684" s="2"/>
      <c r="VRF684" s="2"/>
      <c r="VRG684" s="2"/>
      <c r="VRH684" s="2"/>
      <c r="VRI684" s="2"/>
      <c r="VRJ684" s="2"/>
      <c r="VRK684" s="2"/>
      <c r="VRL684" s="2"/>
      <c r="VRM684" s="2"/>
      <c r="VRN684" s="2"/>
      <c r="VRO684" s="2"/>
      <c r="VRP684" s="2"/>
      <c r="VRQ684" s="2"/>
      <c r="VRR684" s="2"/>
      <c r="VRS684" s="2"/>
      <c r="VRT684" s="2"/>
      <c r="VRU684" s="2"/>
      <c r="VRV684" s="2"/>
      <c r="VRW684" s="2"/>
      <c r="VRX684" s="2"/>
      <c r="VRY684" s="2"/>
      <c r="VRZ684" s="2"/>
      <c r="VSA684" s="2"/>
      <c r="VSB684" s="2"/>
      <c r="VSC684" s="2"/>
      <c r="VSD684" s="2"/>
      <c r="VSE684" s="2"/>
      <c r="VSF684" s="2"/>
      <c r="VSG684" s="2"/>
      <c r="VSH684" s="2"/>
      <c r="VSI684" s="2"/>
      <c r="VSJ684" s="2"/>
      <c r="VSK684" s="2"/>
      <c r="VSL684" s="2"/>
      <c r="VSM684" s="2"/>
      <c r="VSN684" s="2"/>
      <c r="VSO684" s="2"/>
      <c r="VSP684" s="2"/>
      <c r="VSQ684" s="2"/>
      <c r="VSR684" s="2"/>
      <c r="VSS684" s="2"/>
      <c r="VST684" s="2"/>
      <c r="VSU684" s="2"/>
      <c r="VSV684" s="2"/>
      <c r="VSW684" s="2"/>
      <c r="VSX684" s="2"/>
      <c r="VSY684" s="2"/>
      <c r="VSZ684" s="2"/>
      <c r="VTA684" s="2"/>
      <c r="VTB684" s="2"/>
      <c r="VTC684" s="2"/>
      <c r="VTD684" s="2"/>
      <c r="VTE684" s="2"/>
      <c r="VTF684" s="2"/>
      <c r="VTG684" s="2"/>
      <c r="VTH684" s="2"/>
      <c r="VTI684" s="2"/>
      <c r="VTJ684" s="2"/>
      <c r="VTK684" s="2"/>
      <c r="VTL684" s="2"/>
      <c r="VTM684" s="2"/>
      <c r="VTN684" s="2"/>
      <c r="VTO684" s="2"/>
      <c r="VTP684" s="2"/>
      <c r="VTQ684" s="2"/>
      <c r="VTR684" s="2"/>
      <c r="VTS684" s="2"/>
      <c r="VTT684" s="2"/>
      <c r="VTU684" s="2"/>
      <c r="VTV684" s="2"/>
      <c r="VTW684" s="2"/>
      <c r="VTX684" s="2"/>
      <c r="VTY684" s="2"/>
      <c r="VTZ684" s="2"/>
      <c r="VUA684" s="2"/>
      <c r="VUB684" s="2"/>
      <c r="VUC684" s="2"/>
      <c r="VUD684" s="2"/>
      <c r="VUE684" s="2"/>
      <c r="VUF684" s="2"/>
      <c r="VUG684" s="2"/>
      <c r="VUH684" s="2"/>
      <c r="VUI684" s="2"/>
      <c r="VUJ684" s="2"/>
      <c r="VUK684" s="2"/>
      <c r="VUL684" s="2"/>
      <c r="VUM684" s="2"/>
      <c r="VUN684" s="2"/>
      <c r="VUO684" s="2"/>
      <c r="VUP684" s="2"/>
      <c r="VUQ684" s="2"/>
      <c r="VUR684" s="2"/>
      <c r="VUS684" s="2"/>
      <c r="VUT684" s="2"/>
      <c r="VUU684" s="2"/>
      <c r="VUV684" s="2"/>
      <c r="VUW684" s="2"/>
      <c r="VUX684" s="2"/>
      <c r="VUY684" s="2"/>
      <c r="VUZ684" s="2"/>
      <c r="VVA684" s="2"/>
      <c r="VVB684" s="2"/>
      <c r="VVC684" s="2"/>
      <c r="VVD684" s="2"/>
      <c r="VVE684" s="2"/>
      <c r="VVF684" s="2"/>
      <c r="VVG684" s="2"/>
      <c r="VVH684" s="2"/>
      <c r="VVI684" s="2"/>
      <c r="VVJ684" s="2"/>
      <c r="VVK684" s="2"/>
      <c r="VVL684" s="2"/>
      <c r="VVM684" s="2"/>
      <c r="VVN684" s="2"/>
      <c r="VVO684" s="2"/>
      <c r="VVP684" s="2"/>
      <c r="VVQ684" s="2"/>
      <c r="VVR684" s="2"/>
      <c r="VVS684" s="2"/>
      <c r="VVT684" s="2"/>
      <c r="VVU684" s="2"/>
      <c r="VVV684" s="2"/>
      <c r="VVW684" s="2"/>
      <c r="VVX684" s="2"/>
      <c r="VVY684" s="2"/>
      <c r="VVZ684" s="2"/>
      <c r="VWA684" s="2"/>
      <c r="VWB684" s="2"/>
      <c r="VWC684" s="2"/>
      <c r="VWD684" s="2"/>
      <c r="VWE684" s="2"/>
      <c r="VWF684" s="2"/>
      <c r="VWG684" s="2"/>
      <c r="VWH684" s="2"/>
      <c r="VWI684" s="2"/>
      <c r="VWJ684" s="2"/>
      <c r="VWK684" s="2"/>
      <c r="VWL684" s="2"/>
      <c r="VWM684" s="2"/>
      <c r="VWN684" s="2"/>
      <c r="VWO684" s="2"/>
      <c r="VWP684" s="2"/>
      <c r="VWQ684" s="2"/>
      <c r="VWR684" s="2"/>
      <c r="VWS684" s="2"/>
      <c r="VWT684" s="2"/>
      <c r="VWU684" s="2"/>
      <c r="VWV684" s="2"/>
      <c r="VWW684" s="2"/>
      <c r="VWX684" s="2"/>
      <c r="VWY684" s="2"/>
      <c r="VWZ684" s="2"/>
      <c r="VXA684" s="2"/>
      <c r="VXB684" s="2"/>
      <c r="VXC684" s="2"/>
      <c r="VXD684" s="2"/>
      <c r="VXE684" s="2"/>
      <c r="VXF684" s="2"/>
      <c r="VXG684" s="2"/>
      <c r="VXH684" s="2"/>
      <c r="VXI684" s="2"/>
      <c r="VXJ684" s="2"/>
      <c r="VXK684" s="2"/>
      <c r="VXL684" s="2"/>
      <c r="VXM684" s="2"/>
      <c r="VXN684" s="2"/>
      <c r="VXO684" s="2"/>
      <c r="VXP684" s="2"/>
      <c r="VXQ684" s="2"/>
      <c r="VXR684" s="2"/>
      <c r="VXS684" s="2"/>
      <c r="VXT684" s="2"/>
      <c r="VXU684" s="2"/>
      <c r="VXV684" s="2"/>
      <c r="VXW684" s="2"/>
      <c r="VXX684" s="2"/>
      <c r="VXY684" s="2"/>
      <c r="VXZ684" s="2"/>
      <c r="VYA684" s="2"/>
      <c r="VYB684" s="2"/>
      <c r="VYC684" s="2"/>
      <c r="VYD684" s="2"/>
      <c r="VYE684" s="2"/>
      <c r="VYF684" s="2"/>
      <c r="VYG684" s="2"/>
      <c r="VYH684" s="2"/>
      <c r="VYI684" s="2"/>
      <c r="VYJ684" s="2"/>
      <c r="VYK684" s="2"/>
      <c r="VYL684" s="2"/>
      <c r="VYM684" s="2"/>
      <c r="VYN684" s="2"/>
      <c r="VYO684" s="2"/>
      <c r="VYP684" s="2"/>
      <c r="VYQ684" s="2"/>
      <c r="VYR684" s="2"/>
      <c r="VYS684" s="2"/>
      <c r="VYT684" s="2"/>
      <c r="VYU684" s="2"/>
      <c r="VYV684" s="2"/>
      <c r="VYW684" s="2"/>
      <c r="VYX684" s="2"/>
      <c r="VYY684" s="2"/>
      <c r="VYZ684" s="2"/>
      <c r="VZA684" s="2"/>
      <c r="VZB684" s="2"/>
      <c r="VZC684" s="2"/>
      <c r="VZD684" s="2"/>
      <c r="VZE684" s="2"/>
      <c r="VZF684" s="2"/>
      <c r="VZG684" s="2"/>
      <c r="VZH684" s="2"/>
      <c r="VZI684" s="2"/>
      <c r="VZJ684" s="2"/>
      <c r="VZK684" s="2"/>
      <c r="VZL684" s="2"/>
      <c r="VZM684" s="2"/>
      <c r="VZN684" s="2"/>
      <c r="VZO684" s="2"/>
      <c r="VZP684" s="2"/>
      <c r="VZQ684" s="2"/>
      <c r="VZR684" s="2"/>
      <c r="VZS684" s="2"/>
      <c r="VZT684" s="2"/>
      <c r="VZU684" s="2"/>
      <c r="VZV684" s="2"/>
      <c r="VZW684" s="2"/>
      <c r="VZX684" s="2"/>
      <c r="VZY684" s="2"/>
      <c r="VZZ684" s="2"/>
      <c r="WAA684" s="2"/>
      <c r="WAB684" s="2"/>
      <c r="WAC684" s="2"/>
      <c r="WAD684" s="2"/>
      <c r="WAE684" s="2"/>
      <c r="WAF684" s="2"/>
      <c r="WAG684" s="2"/>
      <c r="WAH684" s="2"/>
      <c r="WAI684" s="2"/>
      <c r="WAJ684" s="2"/>
      <c r="WAK684" s="2"/>
      <c r="WAL684" s="2"/>
      <c r="WAM684" s="2"/>
      <c r="WAN684" s="2"/>
      <c r="WAO684" s="2"/>
      <c r="WAP684" s="2"/>
      <c r="WAQ684" s="2"/>
      <c r="WAR684" s="2"/>
      <c r="WAS684" s="2"/>
      <c r="WAT684" s="2"/>
      <c r="WAU684" s="2"/>
      <c r="WAV684" s="2"/>
      <c r="WAW684" s="2"/>
      <c r="WAX684" s="2"/>
      <c r="WAY684" s="2"/>
      <c r="WAZ684" s="2"/>
      <c r="WBA684" s="2"/>
      <c r="WBB684" s="2"/>
      <c r="WBC684" s="2"/>
      <c r="WBD684" s="2"/>
      <c r="WBE684" s="2"/>
      <c r="WBF684" s="2"/>
      <c r="WBG684" s="2"/>
      <c r="WBH684" s="2"/>
      <c r="WBI684" s="2"/>
      <c r="WBJ684" s="2"/>
      <c r="WBK684" s="2"/>
      <c r="WBL684" s="2"/>
      <c r="WBM684" s="2"/>
      <c r="WBN684" s="2"/>
      <c r="WBO684" s="2"/>
      <c r="WBP684" s="2"/>
      <c r="WBQ684" s="2"/>
      <c r="WBR684" s="2"/>
      <c r="WBS684" s="2"/>
      <c r="WBT684" s="2"/>
      <c r="WBU684" s="2"/>
      <c r="WBV684" s="2"/>
      <c r="WBW684" s="2"/>
      <c r="WBX684" s="2"/>
      <c r="WBY684" s="2"/>
      <c r="WBZ684" s="2"/>
      <c r="WCA684" s="2"/>
      <c r="WCB684" s="2"/>
      <c r="WCC684" s="2"/>
      <c r="WCD684" s="2"/>
      <c r="WCE684" s="2"/>
      <c r="WCF684" s="2"/>
      <c r="WCG684" s="2"/>
      <c r="WCH684" s="2"/>
      <c r="WCI684" s="2"/>
      <c r="WCJ684" s="2"/>
      <c r="WCK684" s="2"/>
      <c r="WCL684" s="2"/>
      <c r="WCM684" s="2"/>
      <c r="WCN684" s="2"/>
      <c r="WCO684" s="2"/>
      <c r="WCP684" s="2"/>
      <c r="WCQ684" s="2"/>
      <c r="WCR684" s="2"/>
      <c r="WCS684" s="2"/>
      <c r="WCT684" s="2"/>
      <c r="WCU684" s="2"/>
      <c r="WCV684" s="2"/>
      <c r="WCW684" s="2"/>
      <c r="WCX684" s="2"/>
      <c r="WCY684" s="2"/>
      <c r="WCZ684" s="2"/>
      <c r="WDA684" s="2"/>
      <c r="WDB684" s="2"/>
      <c r="WDC684" s="2"/>
      <c r="WDD684" s="2"/>
      <c r="WDE684" s="2"/>
      <c r="WDF684" s="2"/>
      <c r="WDG684" s="2"/>
      <c r="WDH684" s="2"/>
      <c r="WDI684" s="2"/>
      <c r="WDJ684" s="2"/>
      <c r="WDK684" s="2"/>
      <c r="WDL684" s="2"/>
      <c r="WDM684" s="2"/>
      <c r="WDN684" s="2"/>
      <c r="WDO684" s="2"/>
      <c r="WDP684" s="2"/>
      <c r="WDQ684" s="2"/>
      <c r="WDR684" s="2"/>
      <c r="WDS684" s="2"/>
      <c r="WDT684" s="2"/>
      <c r="WDU684" s="2"/>
      <c r="WDV684" s="2"/>
      <c r="WDW684" s="2"/>
      <c r="WDX684" s="2"/>
      <c r="WDY684" s="2"/>
      <c r="WDZ684" s="2"/>
      <c r="WEA684" s="2"/>
      <c r="WEB684" s="2"/>
      <c r="WEC684" s="2"/>
      <c r="WED684" s="2"/>
      <c r="WEE684" s="2"/>
      <c r="WEF684" s="2"/>
      <c r="WEG684" s="2"/>
      <c r="WEH684" s="2"/>
      <c r="WEI684" s="2"/>
      <c r="WEJ684" s="2"/>
      <c r="WEK684" s="2"/>
      <c r="WEL684" s="2"/>
      <c r="WEM684" s="2"/>
      <c r="WEN684" s="2"/>
      <c r="WEO684" s="2"/>
      <c r="WEP684" s="2"/>
      <c r="WEQ684" s="2"/>
      <c r="WER684" s="2"/>
      <c r="WES684" s="2"/>
      <c r="WET684" s="2"/>
      <c r="WEU684" s="2"/>
      <c r="WEV684" s="2"/>
      <c r="WEW684" s="2"/>
      <c r="WEX684" s="2"/>
      <c r="WEY684" s="2"/>
      <c r="WEZ684" s="2"/>
      <c r="WFA684" s="2"/>
      <c r="WFB684" s="2"/>
      <c r="WFC684" s="2"/>
      <c r="WFD684" s="2"/>
      <c r="WFE684" s="2"/>
      <c r="WFF684" s="2"/>
      <c r="WFG684" s="2"/>
      <c r="WFH684" s="2"/>
      <c r="WFI684" s="2"/>
      <c r="WFJ684" s="2"/>
      <c r="WFK684" s="2"/>
      <c r="WFL684" s="2"/>
      <c r="WFM684" s="2"/>
      <c r="WFN684" s="2"/>
      <c r="WFO684" s="2"/>
      <c r="WFP684" s="2"/>
      <c r="WFQ684" s="2"/>
      <c r="WFR684" s="2"/>
      <c r="WFS684" s="2"/>
      <c r="WFT684" s="2"/>
      <c r="WFU684" s="2"/>
      <c r="WFV684" s="2"/>
      <c r="WFW684" s="2"/>
      <c r="WFX684" s="2"/>
      <c r="WFY684" s="2"/>
      <c r="WFZ684" s="2"/>
      <c r="WGA684" s="2"/>
      <c r="WGB684" s="2"/>
      <c r="WGC684" s="2"/>
      <c r="WGD684" s="2"/>
      <c r="WGE684" s="2"/>
      <c r="WGF684" s="2"/>
      <c r="WGG684" s="2"/>
      <c r="WGH684" s="2"/>
      <c r="WGI684" s="2"/>
      <c r="WGJ684" s="2"/>
      <c r="WGK684" s="2"/>
      <c r="WGL684" s="2"/>
      <c r="WGM684" s="2"/>
      <c r="WGN684" s="2"/>
      <c r="WGO684" s="2"/>
      <c r="WGP684" s="2"/>
      <c r="WGQ684" s="2"/>
      <c r="WGR684" s="2"/>
      <c r="WGS684" s="2"/>
      <c r="WGT684" s="2"/>
      <c r="WGU684" s="2"/>
      <c r="WGV684" s="2"/>
      <c r="WGW684" s="2"/>
      <c r="WGX684" s="2"/>
      <c r="WGY684" s="2"/>
      <c r="WGZ684" s="2"/>
      <c r="WHA684" s="2"/>
      <c r="WHB684" s="2"/>
      <c r="WHC684" s="2"/>
      <c r="WHD684" s="2"/>
      <c r="WHE684" s="2"/>
      <c r="WHF684" s="2"/>
      <c r="WHG684" s="2"/>
      <c r="WHH684" s="2"/>
      <c r="WHI684" s="2"/>
      <c r="WHJ684" s="2"/>
      <c r="WHK684" s="2"/>
      <c r="WHL684" s="2"/>
      <c r="WHM684" s="2"/>
      <c r="WHN684" s="2"/>
      <c r="WHO684" s="2"/>
      <c r="WHP684" s="2"/>
      <c r="WHQ684" s="2"/>
      <c r="WHR684" s="2"/>
      <c r="WHS684" s="2"/>
      <c r="WHT684" s="2"/>
      <c r="WHU684" s="2"/>
      <c r="WHV684" s="2"/>
      <c r="WHW684" s="2"/>
      <c r="WHX684" s="2"/>
      <c r="WHY684" s="2"/>
      <c r="WHZ684" s="2"/>
      <c r="WIA684" s="2"/>
      <c r="WIB684" s="2"/>
      <c r="WIC684" s="2"/>
      <c r="WID684" s="2"/>
      <c r="WIE684" s="2"/>
      <c r="WIF684" s="2"/>
      <c r="WIG684" s="2"/>
      <c r="WIH684" s="2"/>
      <c r="WII684" s="2"/>
      <c r="WIJ684" s="2"/>
      <c r="WIK684" s="2"/>
      <c r="WIL684" s="2"/>
      <c r="WIM684" s="2"/>
      <c r="WIN684" s="2"/>
      <c r="WIO684" s="2"/>
      <c r="WIP684" s="2"/>
      <c r="WIQ684" s="2"/>
      <c r="WIR684" s="2"/>
      <c r="WIS684" s="2"/>
      <c r="WIT684" s="2"/>
      <c r="WIU684" s="2"/>
      <c r="WIV684" s="2"/>
      <c r="WIW684" s="2"/>
      <c r="WIX684" s="2"/>
      <c r="WIY684" s="2"/>
      <c r="WIZ684" s="2"/>
      <c r="WJA684" s="2"/>
      <c r="WJB684" s="2"/>
      <c r="WJC684" s="2"/>
      <c r="WJD684" s="2"/>
      <c r="WJE684" s="2"/>
      <c r="WJF684" s="2"/>
      <c r="WJG684" s="2"/>
      <c r="WJH684" s="2"/>
      <c r="WJI684" s="2"/>
      <c r="WJJ684" s="2"/>
      <c r="WJK684" s="2"/>
      <c r="WJL684" s="2"/>
      <c r="WJM684" s="2"/>
      <c r="WJN684" s="2"/>
      <c r="WJO684" s="2"/>
      <c r="WJP684" s="2"/>
      <c r="WJQ684" s="2"/>
      <c r="WJR684" s="2"/>
      <c r="WJS684" s="2"/>
      <c r="WJT684" s="2"/>
      <c r="WJU684" s="2"/>
      <c r="WJV684" s="2"/>
      <c r="WJW684" s="2"/>
      <c r="WJX684" s="2"/>
      <c r="WJY684" s="2"/>
      <c r="WJZ684" s="2"/>
      <c r="WKA684" s="2"/>
      <c r="WKB684" s="2"/>
      <c r="WKC684" s="2"/>
      <c r="WKD684" s="2"/>
      <c r="WKE684" s="2"/>
      <c r="WKF684" s="2"/>
      <c r="WKG684" s="2"/>
      <c r="WKH684" s="2"/>
      <c r="WKI684" s="2"/>
      <c r="WKJ684" s="2"/>
      <c r="WKK684" s="2"/>
      <c r="WKL684" s="2"/>
      <c r="WKM684" s="2"/>
      <c r="WKN684" s="2"/>
      <c r="WKO684" s="2"/>
      <c r="WKP684" s="2"/>
      <c r="WKQ684" s="2"/>
      <c r="WKR684" s="2"/>
      <c r="WKS684" s="2"/>
      <c r="WKT684" s="2"/>
      <c r="WKU684" s="2"/>
      <c r="WKV684" s="2"/>
      <c r="WKW684" s="2"/>
      <c r="WKX684" s="2"/>
      <c r="WKY684" s="2"/>
      <c r="WKZ684" s="2"/>
      <c r="WLA684" s="2"/>
      <c r="WLB684" s="2"/>
      <c r="WLC684" s="2"/>
      <c r="WLD684" s="2"/>
      <c r="WLE684" s="2"/>
      <c r="WLF684" s="2"/>
      <c r="WLG684" s="2"/>
      <c r="WLH684" s="2"/>
      <c r="WLI684" s="2"/>
      <c r="WLJ684" s="2"/>
      <c r="WLK684" s="2"/>
      <c r="WLL684" s="2"/>
      <c r="WLM684" s="2"/>
      <c r="WLN684" s="2"/>
      <c r="WLO684" s="2"/>
      <c r="WLP684" s="2"/>
      <c r="WLQ684" s="2"/>
      <c r="WLR684" s="2"/>
      <c r="WLS684" s="2"/>
      <c r="WLT684" s="2"/>
      <c r="WLU684" s="2"/>
      <c r="WLV684" s="2"/>
      <c r="WLW684" s="2"/>
      <c r="WLX684" s="2"/>
      <c r="WLY684" s="2"/>
      <c r="WLZ684" s="2"/>
      <c r="WMA684" s="2"/>
      <c r="WMB684" s="2"/>
      <c r="WMC684" s="2"/>
      <c r="WMD684" s="2"/>
      <c r="WME684" s="2"/>
      <c r="WMF684" s="2"/>
      <c r="WMG684" s="2"/>
      <c r="WMH684" s="2"/>
      <c r="WMI684" s="2"/>
      <c r="WMJ684" s="2"/>
      <c r="WMK684" s="2"/>
      <c r="WML684" s="2"/>
      <c r="WMM684" s="2"/>
      <c r="WMN684" s="2"/>
      <c r="WMO684" s="2"/>
      <c r="WMP684" s="2"/>
      <c r="WMQ684" s="2"/>
      <c r="WMR684" s="2"/>
      <c r="WMS684" s="2"/>
      <c r="WMT684" s="2"/>
      <c r="WMU684" s="2"/>
      <c r="WMV684" s="2"/>
      <c r="WMW684" s="2"/>
      <c r="WMX684" s="2"/>
      <c r="WMY684" s="2"/>
      <c r="WMZ684" s="2"/>
      <c r="WNA684" s="2"/>
      <c r="WNB684" s="2"/>
      <c r="WNC684" s="2"/>
      <c r="WND684" s="2"/>
      <c r="WNE684" s="2"/>
      <c r="WNF684" s="2"/>
      <c r="WNG684" s="2"/>
      <c r="WNH684" s="2"/>
      <c r="WNI684" s="2"/>
      <c r="WNJ684" s="2"/>
      <c r="WNK684" s="2"/>
      <c r="WNL684" s="2"/>
      <c r="WNM684" s="2"/>
      <c r="WNN684" s="2"/>
      <c r="WNO684" s="2"/>
      <c r="WNP684" s="2"/>
      <c r="WNQ684" s="2"/>
      <c r="WNR684" s="2"/>
      <c r="WNS684" s="2"/>
      <c r="WNT684" s="2"/>
      <c r="WNU684" s="2"/>
      <c r="WNV684" s="2"/>
      <c r="WNW684" s="2"/>
      <c r="WNX684" s="2"/>
      <c r="WNY684" s="2"/>
      <c r="WNZ684" s="2"/>
      <c r="WOA684" s="2"/>
      <c r="WOB684" s="2"/>
      <c r="WOC684" s="2"/>
      <c r="WOD684" s="2"/>
      <c r="WOE684" s="2"/>
      <c r="WOF684" s="2"/>
      <c r="WOG684" s="2"/>
      <c r="WOH684" s="2"/>
      <c r="WOI684" s="2"/>
      <c r="WOJ684" s="2"/>
      <c r="WOK684" s="2"/>
      <c r="WOL684" s="2"/>
      <c r="WOM684" s="2"/>
      <c r="WON684" s="2"/>
      <c r="WOO684" s="2"/>
      <c r="WOP684" s="2"/>
      <c r="WOQ684" s="2"/>
      <c r="WOR684" s="2"/>
      <c r="WOS684" s="2"/>
      <c r="WOT684" s="2"/>
      <c r="WOU684" s="2"/>
      <c r="WOV684" s="2"/>
      <c r="WOW684" s="2"/>
      <c r="WOX684" s="2"/>
      <c r="WOY684" s="2"/>
      <c r="WOZ684" s="2"/>
      <c r="WPA684" s="2"/>
      <c r="WPB684" s="2"/>
      <c r="WPC684" s="2"/>
      <c r="WPD684" s="2"/>
      <c r="WPE684" s="2"/>
      <c r="WPF684" s="2"/>
      <c r="WPG684" s="2"/>
      <c r="WPH684" s="2"/>
      <c r="WPI684" s="2"/>
      <c r="WPJ684" s="2"/>
      <c r="WPK684" s="2"/>
      <c r="WPL684" s="2"/>
      <c r="WPM684" s="2"/>
      <c r="WPN684" s="2"/>
      <c r="WPO684" s="2"/>
      <c r="WPP684" s="2"/>
      <c r="WPQ684" s="2"/>
      <c r="WPR684" s="2"/>
      <c r="WPS684" s="2"/>
      <c r="WPT684" s="2"/>
      <c r="WPU684" s="2"/>
      <c r="WPV684" s="2"/>
      <c r="WPW684" s="2"/>
      <c r="WPX684" s="2"/>
      <c r="WPY684" s="2"/>
      <c r="WPZ684" s="2"/>
      <c r="WQA684" s="2"/>
      <c r="WQB684" s="2"/>
      <c r="WQC684" s="2"/>
      <c r="WQD684" s="2"/>
      <c r="WQE684" s="2"/>
      <c r="WQF684" s="2"/>
      <c r="WQG684" s="2"/>
      <c r="WQH684" s="2"/>
      <c r="WQI684" s="2"/>
      <c r="WQJ684" s="2"/>
      <c r="WQK684" s="2"/>
      <c r="WQL684" s="2"/>
      <c r="WQM684" s="2"/>
      <c r="WQN684" s="2"/>
      <c r="WQO684" s="2"/>
      <c r="WQP684" s="2"/>
      <c r="WQQ684" s="2"/>
      <c r="WQR684" s="2"/>
      <c r="WQS684" s="2"/>
      <c r="WQT684" s="2"/>
      <c r="WQU684" s="2"/>
      <c r="WQV684" s="2"/>
      <c r="WQW684" s="2"/>
      <c r="WQX684" s="2"/>
      <c r="WQY684" s="2"/>
      <c r="WQZ684" s="2"/>
      <c r="WRA684" s="2"/>
      <c r="WRB684" s="2"/>
      <c r="WRC684" s="2"/>
      <c r="WRD684" s="2"/>
      <c r="WRE684" s="2"/>
      <c r="WRF684" s="2"/>
      <c r="WRG684" s="2"/>
      <c r="WRH684" s="2"/>
      <c r="WRI684" s="2"/>
      <c r="WRJ684" s="2"/>
      <c r="WRK684" s="2"/>
      <c r="WRL684" s="2"/>
      <c r="WRM684" s="2"/>
      <c r="WRN684" s="2"/>
      <c r="WRO684" s="2"/>
      <c r="WRP684" s="2"/>
      <c r="WRQ684" s="2"/>
      <c r="WRR684" s="2"/>
      <c r="WRS684" s="2"/>
      <c r="WRT684" s="2"/>
      <c r="WRU684" s="2"/>
      <c r="WRV684" s="2"/>
      <c r="WRW684" s="2"/>
      <c r="WRX684" s="2"/>
      <c r="WRY684" s="2"/>
      <c r="WRZ684" s="2"/>
      <c r="WSA684" s="2"/>
      <c r="WSB684" s="2"/>
      <c r="WSC684" s="2"/>
      <c r="WSD684" s="2"/>
      <c r="WSE684" s="2"/>
      <c r="WSF684" s="2"/>
      <c r="WSG684" s="2"/>
      <c r="WSH684" s="2"/>
      <c r="WSI684" s="2"/>
      <c r="WSJ684" s="2"/>
      <c r="WSK684" s="2"/>
      <c r="WSL684" s="2"/>
      <c r="WSM684" s="2"/>
      <c r="WSN684" s="2"/>
      <c r="WSO684" s="2"/>
      <c r="WSP684" s="2"/>
      <c r="WSQ684" s="2"/>
      <c r="WSR684" s="2"/>
      <c r="WSS684" s="2"/>
      <c r="WST684" s="2"/>
      <c r="WSU684" s="2"/>
      <c r="WSV684" s="2"/>
      <c r="WSW684" s="2"/>
      <c r="WSX684" s="2"/>
      <c r="WSY684" s="2"/>
      <c r="WSZ684" s="2"/>
      <c r="WTA684" s="2"/>
      <c r="WTB684" s="2"/>
      <c r="WTC684" s="2"/>
      <c r="WTD684" s="2"/>
      <c r="WTE684" s="2"/>
      <c r="WTF684" s="2"/>
      <c r="WTG684" s="2"/>
      <c r="WTH684" s="2"/>
      <c r="WTI684" s="2"/>
      <c r="WTJ684" s="2"/>
      <c r="WTK684" s="2"/>
      <c r="WTL684" s="2"/>
      <c r="WTM684" s="2"/>
      <c r="WTN684" s="2"/>
      <c r="WTO684" s="2"/>
      <c r="WTP684" s="2"/>
      <c r="WTQ684" s="2"/>
      <c r="WTR684" s="2"/>
      <c r="WTS684" s="2"/>
      <c r="WTT684" s="2"/>
      <c r="WTU684" s="2"/>
      <c r="WTV684" s="2"/>
      <c r="WTW684" s="2"/>
      <c r="WTX684" s="2"/>
      <c r="WTY684" s="2"/>
      <c r="WTZ684" s="2"/>
      <c r="WUA684" s="2"/>
      <c r="WUB684" s="2"/>
      <c r="WUC684" s="2"/>
      <c r="WUD684" s="2"/>
      <c r="WUE684" s="2"/>
      <c r="WUF684" s="2"/>
      <c r="WUG684" s="2"/>
      <c r="WUH684" s="2"/>
      <c r="WUI684" s="2"/>
      <c r="WUJ684" s="2"/>
      <c r="WUK684" s="2"/>
      <c r="WUL684" s="2"/>
      <c r="WUM684" s="2"/>
      <c r="WUN684" s="2"/>
      <c r="WUO684" s="2"/>
      <c r="WUP684" s="2"/>
      <c r="WUQ684" s="2"/>
      <c r="WUR684" s="2"/>
      <c r="WUS684" s="2"/>
      <c r="WUT684" s="2"/>
      <c r="WUU684" s="2"/>
      <c r="WUV684" s="2"/>
      <c r="WUW684" s="2"/>
      <c r="WUX684" s="2"/>
      <c r="WUY684" s="2"/>
      <c r="WUZ684" s="2"/>
      <c r="WVA684" s="2"/>
      <c r="WVB684" s="2"/>
      <c r="WVC684" s="2"/>
      <c r="WVD684" s="2"/>
      <c r="WVE684" s="2"/>
      <c r="WVF684" s="2"/>
      <c r="WVG684" s="2"/>
      <c r="WVH684" s="2"/>
      <c r="WVI684" s="2"/>
      <c r="WVJ684" s="2"/>
      <c r="WVK684" s="2"/>
      <c r="WVL684" s="2"/>
      <c r="WVM684" s="2"/>
      <c r="WVN684" s="2"/>
      <c r="WVO684" s="2"/>
      <c r="WVP684" s="2"/>
      <c r="WVQ684" s="2"/>
      <c r="WVR684" s="2"/>
      <c r="WVS684" s="2"/>
      <c r="WVT684" s="2"/>
      <c r="WVU684" s="2"/>
      <c r="WVV684" s="2"/>
      <c r="WVW684" s="2"/>
      <c r="WVX684" s="2"/>
      <c r="WVY684" s="2"/>
      <c r="WVZ684" s="2"/>
      <c r="WWA684" s="2"/>
      <c r="WWB684" s="2"/>
      <c r="WWC684" s="2"/>
      <c r="WWD684" s="2"/>
      <c r="WWE684" s="2"/>
      <c r="WWF684" s="2"/>
      <c r="WWG684" s="2"/>
      <c r="WWH684" s="2"/>
      <c r="WWI684" s="2"/>
      <c r="WWJ684" s="2"/>
      <c r="WWK684" s="2"/>
      <c r="WWL684" s="2"/>
      <c r="WWM684" s="2"/>
      <c r="WWN684" s="2"/>
      <c r="WWO684" s="2"/>
      <c r="WWP684" s="2"/>
      <c r="WWQ684" s="2"/>
      <c r="WWR684" s="2"/>
      <c r="WWS684" s="2"/>
      <c r="WWT684" s="2"/>
      <c r="WWU684" s="2"/>
      <c r="WWV684" s="2"/>
      <c r="WWW684" s="2"/>
      <c r="WWX684" s="2"/>
      <c r="WWY684" s="2"/>
      <c r="WWZ684" s="2"/>
      <c r="WXA684" s="2"/>
      <c r="WXB684" s="2"/>
      <c r="WXC684" s="2"/>
      <c r="WXD684" s="2"/>
      <c r="WXE684" s="2"/>
      <c r="WXF684" s="2"/>
      <c r="WXG684" s="2"/>
      <c r="WXH684" s="2"/>
      <c r="WXI684" s="2"/>
      <c r="WXJ684" s="2"/>
      <c r="WXK684" s="2"/>
      <c r="WXL684" s="2"/>
      <c r="WXM684" s="2"/>
      <c r="WXN684" s="2"/>
      <c r="WXO684" s="2"/>
      <c r="WXP684" s="2"/>
      <c r="WXQ684" s="2"/>
      <c r="WXR684" s="2"/>
      <c r="WXS684" s="2"/>
      <c r="WXT684" s="2"/>
      <c r="WXU684" s="2"/>
      <c r="WXV684" s="2"/>
      <c r="WXW684" s="2"/>
      <c r="WXX684" s="2"/>
      <c r="WXY684" s="2"/>
      <c r="WXZ684" s="2"/>
      <c r="WYA684" s="2"/>
      <c r="WYB684" s="2"/>
      <c r="WYC684" s="2"/>
      <c r="WYD684" s="2"/>
      <c r="WYE684" s="2"/>
      <c r="WYF684" s="2"/>
      <c r="WYG684" s="2"/>
      <c r="WYH684" s="2"/>
      <c r="WYI684" s="2"/>
      <c r="WYJ684" s="2"/>
      <c r="WYK684" s="2"/>
      <c r="WYL684" s="2"/>
      <c r="WYM684" s="2"/>
      <c r="WYN684" s="2"/>
      <c r="WYO684" s="2"/>
      <c r="WYP684" s="2"/>
      <c r="WYQ684" s="2"/>
      <c r="WYR684" s="2"/>
      <c r="WYS684" s="2"/>
      <c r="WYT684" s="2"/>
      <c r="WYU684" s="2"/>
      <c r="WYV684" s="2"/>
      <c r="WYW684" s="2"/>
      <c r="WYX684" s="2"/>
      <c r="WYY684" s="2"/>
      <c r="WYZ684" s="2"/>
      <c r="WZA684" s="2"/>
      <c r="WZB684" s="2"/>
      <c r="WZC684" s="2"/>
      <c r="WZD684" s="2"/>
      <c r="WZE684" s="2"/>
      <c r="WZF684" s="2"/>
      <c r="WZG684" s="2"/>
      <c r="WZH684" s="2"/>
      <c r="WZI684" s="2"/>
      <c r="WZJ684" s="2"/>
      <c r="WZK684" s="2"/>
      <c r="WZL684" s="2"/>
      <c r="WZM684" s="2"/>
      <c r="WZN684" s="2"/>
      <c r="WZO684" s="2"/>
      <c r="WZP684" s="2"/>
      <c r="WZQ684" s="2"/>
      <c r="WZR684" s="2"/>
      <c r="WZS684" s="2"/>
      <c r="WZT684" s="2"/>
      <c r="WZU684" s="2"/>
      <c r="WZV684" s="2"/>
      <c r="WZW684" s="2"/>
      <c r="WZX684" s="2"/>
      <c r="WZY684" s="2"/>
      <c r="WZZ684" s="2"/>
      <c r="XAA684" s="2"/>
      <c r="XAB684" s="2"/>
      <c r="XAC684" s="2"/>
      <c r="XAD684" s="2"/>
      <c r="XAE684" s="2"/>
      <c r="XAF684" s="2"/>
      <c r="XAG684" s="2"/>
      <c r="XAH684" s="2"/>
      <c r="XAI684" s="2"/>
      <c r="XAJ684" s="2"/>
      <c r="XAK684" s="2"/>
      <c r="XAL684" s="2"/>
      <c r="XAM684" s="2"/>
      <c r="XAN684" s="2"/>
      <c r="XAO684" s="2"/>
      <c r="XAP684" s="2"/>
      <c r="XAQ684" s="2"/>
      <c r="XAR684" s="2"/>
      <c r="XAS684" s="2"/>
      <c r="XAT684" s="2"/>
      <c r="XAU684" s="2"/>
      <c r="XAV684" s="2"/>
      <c r="XAW684" s="2"/>
      <c r="XAX684" s="2"/>
      <c r="XAY684" s="2"/>
      <c r="XAZ684" s="2"/>
      <c r="XBA684" s="2"/>
      <c r="XBB684" s="2"/>
      <c r="XBC684" s="2"/>
      <c r="XBD684" s="2"/>
      <c r="XBE684" s="2"/>
      <c r="XBF684" s="2"/>
      <c r="XBG684" s="2"/>
      <c r="XBH684" s="2"/>
      <c r="XBI684" s="2"/>
      <c r="XBJ684" s="2"/>
      <c r="XBK684" s="2"/>
      <c r="XBL684" s="2"/>
      <c r="XBM684" s="2"/>
      <c r="XBN684" s="2"/>
      <c r="XBO684" s="2"/>
      <c r="XBP684" s="2"/>
      <c r="XBQ684" s="2"/>
      <c r="XBR684" s="2"/>
      <c r="XBS684" s="2"/>
      <c r="XBT684" s="2"/>
      <c r="XBU684" s="2"/>
      <c r="XBV684" s="2"/>
      <c r="XBW684" s="2"/>
      <c r="XBX684" s="2"/>
      <c r="XBY684" s="2"/>
      <c r="XBZ684" s="2"/>
      <c r="XCA684" s="2"/>
      <c r="XCB684" s="2"/>
      <c r="XCC684" s="2"/>
      <c r="XCD684" s="2"/>
      <c r="XCE684" s="2"/>
      <c r="XCF684" s="2"/>
      <c r="XCG684" s="2"/>
      <c r="XCH684" s="2"/>
      <c r="XCI684" s="2"/>
      <c r="XCJ684" s="2"/>
      <c r="XCK684" s="2"/>
      <c r="XCL684" s="2"/>
      <c r="XCM684" s="2"/>
      <c r="XCN684" s="2"/>
      <c r="XCO684" s="2"/>
      <c r="XCP684" s="2"/>
      <c r="XCQ684" s="2"/>
      <c r="XCR684" s="2"/>
      <c r="XCS684" s="2"/>
      <c r="XCT684" s="2"/>
      <c r="XCU684" s="2"/>
      <c r="XCV684" s="2"/>
      <c r="XCW684" s="2"/>
      <c r="XCX684" s="2"/>
      <c r="XCY684" s="2"/>
      <c r="XCZ684" s="2"/>
      <c r="XDA684" s="2"/>
      <c r="XDB684" s="2"/>
      <c r="XDC684" s="2"/>
      <c r="XDD684" s="2"/>
      <c r="XDE684" s="2"/>
      <c r="XDF684" s="2"/>
      <c r="XDG684" s="2"/>
      <c r="XDH684" s="2"/>
      <c r="XDI684" s="2"/>
      <c r="XDJ684" s="2"/>
      <c r="XDK684" s="2"/>
      <c r="XDL684" s="2"/>
      <c r="XDM684" s="2"/>
      <c r="XDN684" s="2"/>
      <c r="XDO684" s="2"/>
      <c r="XDP684" s="2"/>
      <c r="XDQ684" s="2"/>
      <c r="XDR684" s="2"/>
      <c r="XDS684" s="2"/>
      <c r="XDT684" s="2"/>
      <c r="XDU684" s="2"/>
      <c r="XDV684" s="2"/>
      <c r="XDW684" s="2"/>
      <c r="XDX684" s="2"/>
      <c r="XDY684" s="2"/>
      <c r="XDZ684" s="2"/>
      <c r="XEA684" s="2"/>
      <c r="XEB684" s="2"/>
      <c r="XEC684" s="2"/>
      <c r="XED684" s="2"/>
      <c r="XEE684" s="2"/>
      <c r="XEF684" s="2"/>
      <c r="XEG684" s="2"/>
      <c r="XEH684" s="2"/>
      <c r="XEI684" s="2"/>
      <c r="XEJ684" s="2"/>
      <c r="XEK684" s="2"/>
      <c r="XEL684" s="2"/>
      <c r="XEM684" s="2"/>
    </row>
    <row r="685" spans="1:16367" ht="16" x14ac:dyDescent="0.35">
      <c r="A685" s="28"/>
      <c r="B685" s="47" t="str">
        <f>IF((ISBLANK(A685))," ",VLOOKUP(A685,'Contractor List'!$A:$J,2,FALSE))</f>
        <v xml:space="preserve"> </v>
      </c>
      <c r="C685" s="47" t="str">
        <f>IF((ISBLANK(A685))," ",VLOOKUP(A685,'Contractor List'!$A:$J,3,FALSE))</f>
        <v xml:space="preserve"> </v>
      </c>
      <c r="D685" s="47" t="str">
        <f>IF((ISBLANK(A685))," ",VLOOKUP(A685,'Contractor List'!$A:$J,7,FALSE))</f>
        <v xml:space="preserve"> </v>
      </c>
      <c r="E685" s="27" t="str">
        <f>IF((ISBLANK(A685))," ",VLOOKUP(A685,'Contractor List'!$A:$J,8,FALSE))</f>
        <v xml:space="preserve"> </v>
      </c>
      <c r="F685" s="27" t="str">
        <f>IF((ISBLANK(A685))," ",VLOOKUP(A685,'Contractor List'!$A:$J,9,FALSE))</f>
        <v xml:space="preserve"> </v>
      </c>
      <c r="G685" s="27" t="str">
        <f>IF((ISBLANK(A685))," ",VLOOKUP(A685,'Contractor List'!$A:$J,10,FALSE))</f>
        <v xml:space="preserve"> </v>
      </c>
      <c r="I685" s="26" t="str">
        <f>IF(ISBLANK(H685)=FALSE,VLOOKUP(H685,'Hidden - Dropdown'!$B:$D,2,FALSE),"")</f>
        <v/>
      </c>
      <c r="J685" s="54" t="str">
        <f>IF(ISBLANK(H685)=FALSE,VLOOKUP(H685,'Hidden - Dropdown'!$B:$D,3,FALSE),"")</f>
        <v/>
      </c>
      <c r="L685" s="51" t="str">
        <f t="shared" si="30"/>
        <v/>
      </c>
      <c r="M685" s="75" t="e">
        <f t="shared" ca="1" si="31"/>
        <v>#VALUE!</v>
      </c>
      <c r="N685" s="83" t="str">
        <f>IF(ISBLANK(A685),"",IF(L685="One-time training","",HYPERLINK("mailto:"&amp;VLOOKUP(A685,'Contractor List'!$A:$J,5,FALSE)&amp;"?subject="&amp;'Hidden - Dropdown'!$L$7&amp;"&amp;body=Hi "&amp;C685&amp;","&amp;"%0A%0A"&amp;O685&amp;"%0A%0A"&amp;"Please take the training and provide feedback with the completion date.","send e-mail to this TM")))</f>
        <v/>
      </c>
      <c r="O685" s="22" t="str">
        <f>CONCATENATE("you are due for the"&amp;" '"&amp;Overview!H685, "' ", "training on ",CHAR(10),(TEXT(Overview!L685, "mm/dd/yyyy")),".")</f>
        <v>you are due for the '' training on 
.</v>
      </c>
      <c r="R685" s="72" t="e">
        <f t="shared" si="32"/>
        <v>#VALUE!</v>
      </c>
    </row>
    <row r="686" spans="1:16367" ht="16" x14ac:dyDescent="0.35">
      <c r="A686" s="28"/>
      <c r="B686" s="47" t="str">
        <f>IF((ISBLANK(A686))," ",VLOOKUP(A686,'Contractor List'!$A:$J,2,FALSE))</f>
        <v xml:space="preserve"> </v>
      </c>
      <c r="C686" s="47" t="str">
        <f>IF((ISBLANK(A686))," ",VLOOKUP(A686,'Contractor List'!$A:$J,3,FALSE))</f>
        <v xml:space="preserve"> </v>
      </c>
      <c r="D686" s="47" t="str">
        <f>IF((ISBLANK(A686))," ",VLOOKUP(A686,'Contractor List'!$A:$J,7,FALSE))</f>
        <v xml:space="preserve"> </v>
      </c>
      <c r="E686" s="27" t="str">
        <f>IF((ISBLANK(A686))," ",VLOOKUP(A686,'Contractor List'!$A:$J,8,FALSE))</f>
        <v xml:space="preserve"> </v>
      </c>
      <c r="F686" s="27" t="str">
        <f>IF((ISBLANK(A686))," ",VLOOKUP(A686,'Contractor List'!$A:$J,9,FALSE))</f>
        <v xml:space="preserve"> </v>
      </c>
      <c r="G686" s="27" t="str">
        <f>IF((ISBLANK(A686))," ",VLOOKUP(A686,'Contractor List'!$A:$J,10,FALSE))</f>
        <v xml:space="preserve"> </v>
      </c>
      <c r="I686" s="26" t="str">
        <f>IF(ISBLANK(H686)=FALSE,VLOOKUP(H686,'Hidden - Dropdown'!$B:$D,2,FALSE),"")</f>
        <v/>
      </c>
      <c r="J686" s="54" t="str">
        <f>IF(ISBLANK(H686)=FALSE,VLOOKUP(H686,'Hidden - Dropdown'!$B:$D,3,FALSE),"")</f>
        <v/>
      </c>
      <c r="L686" s="51" t="str">
        <f t="shared" si="30"/>
        <v/>
      </c>
      <c r="M686" s="75" t="e">
        <f t="shared" ca="1" si="31"/>
        <v>#VALUE!</v>
      </c>
      <c r="N686" s="83" t="str">
        <f>IF(ISBLANK(A686),"",IF(L686="One-time training","",HYPERLINK("mailto:"&amp;VLOOKUP(A686,'Contractor List'!$A:$J,5,FALSE)&amp;"?subject="&amp;'Hidden - Dropdown'!$L$7&amp;"&amp;body=Hi "&amp;C686&amp;","&amp;"%0A%0A"&amp;O686&amp;"%0A%0A"&amp;"Please take the training and provide feedback with the completion date.","send e-mail to this TM")))</f>
        <v/>
      </c>
      <c r="O686" s="22" t="str">
        <f>CONCATENATE("you are due for the"&amp;" '"&amp;Overview!H686, "' ", "training on ",CHAR(10),(TEXT(Overview!L686, "mm/dd/yyyy")),".")</f>
        <v>you are due for the '' training on 
.</v>
      </c>
      <c r="R686" s="72" t="e">
        <f t="shared" si="32"/>
        <v>#VALUE!</v>
      </c>
    </row>
    <row r="687" spans="1:16367" ht="16" x14ac:dyDescent="0.35">
      <c r="A687" s="28"/>
      <c r="B687" s="47" t="str">
        <f>IF((ISBLANK(A687))," ",VLOOKUP(A687,'Contractor List'!$A:$J,2,FALSE))</f>
        <v xml:space="preserve"> </v>
      </c>
      <c r="C687" s="47" t="str">
        <f>IF((ISBLANK(A687))," ",VLOOKUP(A687,'Contractor List'!$A:$J,3,FALSE))</f>
        <v xml:space="preserve"> </v>
      </c>
      <c r="D687" s="47" t="str">
        <f>IF((ISBLANK(A687))," ",VLOOKUP(A687,'Contractor List'!$A:$J,7,FALSE))</f>
        <v xml:space="preserve"> </v>
      </c>
      <c r="E687" s="27" t="str">
        <f>IF((ISBLANK(A687))," ",VLOOKUP(A687,'Contractor List'!$A:$J,8,FALSE))</f>
        <v xml:space="preserve"> </v>
      </c>
      <c r="F687" s="27" t="str">
        <f>IF((ISBLANK(A687))," ",VLOOKUP(A687,'Contractor List'!$A:$J,9,FALSE))</f>
        <v xml:space="preserve"> </v>
      </c>
      <c r="G687" s="27" t="str">
        <f>IF((ISBLANK(A687))," ",VLOOKUP(A687,'Contractor List'!$A:$J,10,FALSE))</f>
        <v xml:space="preserve"> </v>
      </c>
      <c r="I687" s="26" t="str">
        <f>IF(ISBLANK(H687)=FALSE,VLOOKUP(H687,'Hidden - Dropdown'!$B:$D,2,FALSE),"")</f>
        <v/>
      </c>
      <c r="J687" s="54" t="str">
        <f>IF(ISBLANK(H687)=FALSE,VLOOKUP(H687,'Hidden - Dropdown'!$B:$D,3,FALSE),"")</f>
        <v/>
      </c>
      <c r="L687" s="51" t="str">
        <f t="shared" si="30"/>
        <v/>
      </c>
      <c r="M687" s="75" t="e">
        <f t="shared" ca="1" si="31"/>
        <v>#VALUE!</v>
      </c>
      <c r="N687" s="83" t="str">
        <f>IF(ISBLANK(A687),"",IF(L687="One-time training","",HYPERLINK("mailto:"&amp;VLOOKUP(A687,'Contractor List'!$A:$J,5,FALSE)&amp;"?subject="&amp;'Hidden - Dropdown'!$L$7&amp;"&amp;body=Hi "&amp;C687&amp;","&amp;"%0A%0A"&amp;O687&amp;"%0A%0A"&amp;"Please take the training and provide feedback with the completion date.","send e-mail to this TM")))</f>
        <v/>
      </c>
      <c r="O687" s="22" t="str">
        <f>CONCATENATE("you are due for the"&amp;" '"&amp;Overview!H687, "' ", "training on ",CHAR(10),(TEXT(Overview!L687, "mm/dd/yyyy")),".")</f>
        <v>you are due for the '' training on 
.</v>
      </c>
      <c r="R687" s="72" t="e">
        <f t="shared" si="32"/>
        <v>#VALUE!</v>
      </c>
    </row>
    <row r="688" spans="1:16367" ht="16" x14ac:dyDescent="0.35">
      <c r="A688" s="28"/>
      <c r="B688" s="47" t="str">
        <f>IF((ISBLANK(A688))," ",VLOOKUP(A688,'Contractor List'!$A:$J,2,FALSE))</f>
        <v xml:space="preserve"> </v>
      </c>
      <c r="C688" s="47" t="str">
        <f>IF((ISBLANK(A688))," ",VLOOKUP(A688,'Contractor List'!$A:$J,3,FALSE))</f>
        <v xml:space="preserve"> </v>
      </c>
      <c r="D688" s="47" t="str">
        <f>IF((ISBLANK(A688))," ",VLOOKUP(A688,'Contractor List'!$A:$J,7,FALSE))</f>
        <v xml:space="preserve"> </v>
      </c>
      <c r="E688" s="27" t="str">
        <f>IF((ISBLANK(A688))," ",VLOOKUP(A688,'Contractor List'!$A:$J,8,FALSE))</f>
        <v xml:space="preserve"> </v>
      </c>
      <c r="F688" s="27" t="str">
        <f>IF((ISBLANK(A688))," ",VLOOKUP(A688,'Contractor List'!$A:$J,9,FALSE))</f>
        <v xml:space="preserve"> </v>
      </c>
      <c r="G688" s="27" t="str">
        <f>IF((ISBLANK(A688))," ",VLOOKUP(A688,'Contractor List'!$A:$J,10,FALSE))</f>
        <v xml:space="preserve"> </v>
      </c>
      <c r="I688" s="26" t="str">
        <f>IF(ISBLANK(H688)=FALSE,VLOOKUP(H688,'Hidden - Dropdown'!$B:$D,2,FALSE),"")</f>
        <v/>
      </c>
      <c r="J688" s="54" t="str">
        <f>IF(ISBLANK(H688)=FALSE,VLOOKUP(H688,'Hidden - Dropdown'!$B:$D,3,FALSE),"")</f>
        <v/>
      </c>
      <c r="L688" s="51" t="str">
        <f t="shared" si="30"/>
        <v/>
      </c>
      <c r="M688" s="75" t="e">
        <f t="shared" ca="1" si="31"/>
        <v>#VALUE!</v>
      </c>
      <c r="N688" s="83" t="str">
        <f>IF(ISBLANK(A688),"",IF(L688="One-time training","",HYPERLINK("mailto:"&amp;VLOOKUP(A688,'Contractor List'!$A:$J,5,FALSE)&amp;"?subject="&amp;'Hidden - Dropdown'!$L$7&amp;"&amp;body=Hi "&amp;C688&amp;","&amp;"%0A%0A"&amp;O688&amp;"%0A%0A"&amp;"Please take the training and provide feedback with the completion date.","send e-mail to this TM")))</f>
        <v/>
      </c>
      <c r="O688" s="22" t="str">
        <f>CONCATENATE("you are due for the"&amp;" '"&amp;Overview!H688, "' ", "training on ",CHAR(10),(TEXT(Overview!L688, "mm/dd/yyyy")),".")</f>
        <v>you are due for the '' training on 
.</v>
      </c>
      <c r="R688" s="72" t="e">
        <f t="shared" si="32"/>
        <v>#VALUE!</v>
      </c>
    </row>
    <row r="689" spans="1:18" ht="16" x14ac:dyDescent="0.35">
      <c r="A689" s="28"/>
      <c r="B689" s="47" t="str">
        <f>IF((ISBLANK(A689))," ",VLOOKUP(A689,'Contractor List'!$A:$J,2,FALSE))</f>
        <v xml:space="preserve"> </v>
      </c>
      <c r="C689" s="47" t="str">
        <f>IF((ISBLANK(A689))," ",VLOOKUP(A689,'Contractor List'!$A:$J,3,FALSE))</f>
        <v xml:space="preserve"> </v>
      </c>
      <c r="D689" s="47" t="str">
        <f>IF((ISBLANK(A689))," ",VLOOKUP(A689,'Contractor List'!$A:$J,7,FALSE))</f>
        <v xml:space="preserve"> </v>
      </c>
      <c r="E689" s="27" t="str">
        <f>IF((ISBLANK(A689))," ",VLOOKUP(A689,'Contractor List'!$A:$J,8,FALSE))</f>
        <v xml:space="preserve"> </v>
      </c>
      <c r="F689" s="27" t="str">
        <f>IF((ISBLANK(A689))," ",VLOOKUP(A689,'Contractor List'!$A:$J,9,FALSE))</f>
        <v xml:space="preserve"> </v>
      </c>
      <c r="G689" s="27" t="str">
        <f>IF((ISBLANK(A689))," ",VLOOKUP(A689,'Contractor List'!$A:$J,10,FALSE))</f>
        <v xml:space="preserve"> </v>
      </c>
      <c r="I689" s="26" t="str">
        <f>IF(ISBLANK(H689)=FALSE,VLOOKUP(H689,'Hidden - Dropdown'!$B:$D,2,FALSE),"")</f>
        <v/>
      </c>
      <c r="J689" s="54" t="str">
        <f>IF(ISBLANK(H689)=FALSE,VLOOKUP(H689,'Hidden - Dropdown'!$B:$D,3,FALSE),"")</f>
        <v/>
      </c>
      <c r="L689" s="51" t="str">
        <f t="shared" si="30"/>
        <v/>
      </c>
      <c r="M689" s="75" t="e">
        <f t="shared" ca="1" si="31"/>
        <v>#VALUE!</v>
      </c>
      <c r="N689" s="83" t="str">
        <f>IF(ISBLANK(A689),"",IF(L689="One-time training","",HYPERLINK("mailto:"&amp;VLOOKUP(A689,'Contractor List'!$A:$J,5,FALSE)&amp;"?subject="&amp;'Hidden - Dropdown'!$L$7&amp;"&amp;body=Hi "&amp;C689&amp;","&amp;"%0A%0A"&amp;O689&amp;"%0A%0A"&amp;"Please take the training and provide feedback with the completion date.","send e-mail to this TM")))</f>
        <v/>
      </c>
      <c r="O689" s="22" t="str">
        <f>CONCATENATE("you are due for the"&amp;" '"&amp;Overview!H689, "' ", "training on ",CHAR(10),(TEXT(Overview!L689, "mm/dd/yyyy")),".")</f>
        <v>you are due for the '' training on 
.</v>
      </c>
      <c r="R689" s="72" t="e">
        <f t="shared" si="32"/>
        <v>#VALUE!</v>
      </c>
    </row>
    <row r="690" spans="1:18" ht="16" x14ac:dyDescent="0.35">
      <c r="A690" s="28"/>
      <c r="B690" s="47" t="str">
        <f>IF((ISBLANK(A690))," ",VLOOKUP(A690,'Contractor List'!$A:$J,2,FALSE))</f>
        <v xml:space="preserve"> </v>
      </c>
      <c r="C690" s="47" t="str">
        <f>IF((ISBLANK(A690))," ",VLOOKUP(A690,'Contractor List'!$A:$J,3,FALSE))</f>
        <v xml:space="preserve"> </v>
      </c>
      <c r="D690" s="47" t="str">
        <f>IF((ISBLANK(A690))," ",VLOOKUP(A690,'Contractor List'!$A:$J,7,FALSE))</f>
        <v xml:space="preserve"> </v>
      </c>
      <c r="E690" s="27" t="str">
        <f>IF((ISBLANK(A690))," ",VLOOKUP(A690,'Contractor List'!$A:$J,8,FALSE))</f>
        <v xml:space="preserve"> </v>
      </c>
      <c r="F690" s="27" t="str">
        <f>IF((ISBLANK(A690))," ",VLOOKUP(A690,'Contractor List'!$A:$J,9,FALSE))</f>
        <v xml:space="preserve"> </v>
      </c>
      <c r="G690" s="27" t="str">
        <f>IF((ISBLANK(A690))," ",VLOOKUP(A690,'Contractor List'!$A:$J,10,FALSE))</f>
        <v xml:space="preserve"> </v>
      </c>
      <c r="I690" s="26" t="str">
        <f>IF(ISBLANK(H690)=FALSE,VLOOKUP(H690,'Hidden - Dropdown'!$B:$D,2,FALSE),"")</f>
        <v/>
      </c>
      <c r="J690" s="54" t="str">
        <f>IF(ISBLANK(H690)=FALSE,VLOOKUP(H690,'Hidden - Dropdown'!$B:$D,3,FALSE),"")</f>
        <v/>
      </c>
      <c r="L690" s="51" t="str">
        <f t="shared" si="30"/>
        <v/>
      </c>
      <c r="M690" s="75" t="e">
        <f t="shared" ca="1" si="31"/>
        <v>#VALUE!</v>
      </c>
      <c r="N690" s="83" t="str">
        <f>IF(ISBLANK(A690),"",IF(L690="One-time training","",HYPERLINK("mailto:"&amp;VLOOKUP(A690,'Contractor List'!$A:$J,5,FALSE)&amp;"?subject="&amp;'Hidden - Dropdown'!$L$7&amp;"&amp;body=Hi "&amp;C690&amp;","&amp;"%0A%0A"&amp;O690&amp;"%0A%0A"&amp;"Please take the training and provide feedback with the completion date.","send e-mail to this TM")))</f>
        <v/>
      </c>
      <c r="O690" s="22" t="str">
        <f>CONCATENATE("you are due for the"&amp;" '"&amp;Overview!H690, "' ", "training on ",CHAR(10),(TEXT(Overview!L690, "mm/dd/yyyy")),".")</f>
        <v>you are due for the '' training on 
.</v>
      </c>
      <c r="R690" s="72" t="e">
        <f t="shared" si="32"/>
        <v>#VALUE!</v>
      </c>
    </row>
    <row r="691" spans="1:18" ht="16" x14ac:dyDescent="0.35">
      <c r="A691" s="28"/>
      <c r="B691" s="47" t="str">
        <f>IF((ISBLANK(A691))," ",VLOOKUP(A691,'Contractor List'!$A:$J,2,FALSE))</f>
        <v xml:space="preserve"> </v>
      </c>
      <c r="C691" s="47" t="str">
        <f>IF((ISBLANK(A691))," ",VLOOKUP(A691,'Contractor List'!$A:$J,3,FALSE))</f>
        <v xml:space="preserve"> </v>
      </c>
      <c r="D691" s="47" t="str">
        <f>IF((ISBLANK(A691))," ",VLOOKUP(A691,'Contractor List'!$A:$J,7,FALSE))</f>
        <v xml:space="preserve"> </v>
      </c>
      <c r="E691" s="27" t="str">
        <f>IF((ISBLANK(A691))," ",VLOOKUP(A691,'Contractor List'!$A:$J,8,FALSE))</f>
        <v xml:space="preserve"> </v>
      </c>
      <c r="F691" s="27" t="str">
        <f>IF((ISBLANK(A691))," ",VLOOKUP(A691,'Contractor List'!$A:$J,9,FALSE))</f>
        <v xml:space="preserve"> </v>
      </c>
      <c r="G691" s="27" t="str">
        <f>IF((ISBLANK(A691))," ",VLOOKUP(A691,'Contractor List'!$A:$J,10,FALSE))</f>
        <v xml:space="preserve"> </v>
      </c>
      <c r="I691" s="26" t="str">
        <f>IF(ISBLANK(H691)=FALSE,VLOOKUP(H691,'Hidden - Dropdown'!$B:$D,2,FALSE),"")</f>
        <v/>
      </c>
      <c r="J691" s="54" t="str">
        <f>IF(ISBLANK(H691)=FALSE,VLOOKUP(H691,'Hidden - Dropdown'!$B:$D,3,FALSE),"")</f>
        <v/>
      </c>
      <c r="L691" s="51" t="str">
        <f t="shared" si="30"/>
        <v/>
      </c>
      <c r="M691" s="75" t="e">
        <f t="shared" ca="1" si="31"/>
        <v>#VALUE!</v>
      </c>
      <c r="N691" s="83" t="str">
        <f>IF(ISBLANK(A691),"",IF(L691="One-time training","",HYPERLINK("mailto:"&amp;VLOOKUP(A691,'Contractor List'!$A:$J,5,FALSE)&amp;"?subject="&amp;'Hidden - Dropdown'!$L$7&amp;"&amp;body=Hi "&amp;C691&amp;","&amp;"%0A%0A"&amp;O691&amp;"%0A%0A"&amp;"Please take the training and provide feedback with the completion date.","send e-mail to this TM")))</f>
        <v/>
      </c>
      <c r="O691" s="22" t="str">
        <f>CONCATENATE("you are due for the"&amp;" '"&amp;Overview!H691, "' ", "training on ",CHAR(10),(TEXT(Overview!L691, "mm/dd/yyyy")),".")</f>
        <v>you are due for the '' training on 
.</v>
      </c>
      <c r="R691" s="72" t="e">
        <f t="shared" si="32"/>
        <v>#VALUE!</v>
      </c>
    </row>
    <row r="692" spans="1:18" ht="16" x14ac:dyDescent="0.35">
      <c r="A692" s="28"/>
      <c r="B692" s="47" t="str">
        <f>IF((ISBLANK(A692))," ",VLOOKUP(A692,'Contractor List'!$A:$J,2,FALSE))</f>
        <v xml:space="preserve"> </v>
      </c>
      <c r="C692" s="47" t="str">
        <f>IF((ISBLANK(A692))," ",VLOOKUP(A692,'Contractor List'!$A:$J,3,FALSE))</f>
        <v xml:space="preserve"> </v>
      </c>
      <c r="D692" s="47" t="str">
        <f>IF((ISBLANK(A692))," ",VLOOKUP(A692,'Contractor List'!$A:$J,7,FALSE))</f>
        <v xml:space="preserve"> </v>
      </c>
      <c r="E692" s="27" t="str">
        <f>IF((ISBLANK(A692))," ",VLOOKUP(A692,'Contractor List'!$A:$J,8,FALSE))</f>
        <v xml:space="preserve"> </v>
      </c>
      <c r="F692" s="27" t="str">
        <f>IF((ISBLANK(A692))," ",VLOOKUP(A692,'Contractor List'!$A:$J,9,FALSE))</f>
        <v xml:space="preserve"> </v>
      </c>
      <c r="G692" s="27" t="str">
        <f>IF((ISBLANK(A692))," ",VLOOKUP(A692,'Contractor List'!$A:$J,10,FALSE))</f>
        <v xml:space="preserve"> </v>
      </c>
      <c r="I692" s="26" t="str">
        <f>IF(ISBLANK(H692)=FALSE,VLOOKUP(H692,'Hidden - Dropdown'!$B:$D,2,FALSE),"")</f>
        <v/>
      </c>
      <c r="J692" s="54" t="str">
        <f>IF(ISBLANK(H692)=FALSE,VLOOKUP(H692,'Hidden - Dropdown'!$B:$D,3,FALSE),"")</f>
        <v/>
      </c>
      <c r="L692" s="51" t="str">
        <f t="shared" si="30"/>
        <v/>
      </c>
      <c r="M692" s="75" t="e">
        <f t="shared" ca="1" si="31"/>
        <v>#VALUE!</v>
      </c>
      <c r="N692" s="83" t="str">
        <f>IF(ISBLANK(A692),"",IF(L692="One-time training","",HYPERLINK("mailto:"&amp;VLOOKUP(A692,'Contractor List'!$A:$J,5,FALSE)&amp;"?subject="&amp;'Hidden - Dropdown'!$L$7&amp;"&amp;body=Hi "&amp;C692&amp;","&amp;"%0A%0A"&amp;O692&amp;"%0A%0A"&amp;"Please take the training and provide feedback with the completion date.","send e-mail to this TM")))</f>
        <v/>
      </c>
      <c r="O692" s="22" t="str">
        <f>CONCATENATE("you are due for the"&amp;" '"&amp;Overview!H692, "' ", "training on ",CHAR(10),(TEXT(Overview!L692, "mm/dd/yyyy")),".")</f>
        <v>you are due for the '' training on 
.</v>
      </c>
      <c r="R692" s="72" t="e">
        <f t="shared" si="32"/>
        <v>#VALUE!</v>
      </c>
    </row>
    <row r="693" spans="1:18" ht="16" x14ac:dyDescent="0.35">
      <c r="A693" s="28"/>
      <c r="B693" s="47" t="str">
        <f>IF((ISBLANK(A693))," ",VLOOKUP(A693,'Contractor List'!$A:$J,2,FALSE))</f>
        <v xml:space="preserve"> </v>
      </c>
      <c r="C693" s="47" t="str">
        <f>IF((ISBLANK(A693))," ",VLOOKUP(A693,'Contractor List'!$A:$J,3,FALSE))</f>
        <v xml:space="preserve"> </v>
      </c>
      <c r="D693" s="47" t="str">
        <f>IF((ISBLANK(A693))," ",VLOOKUP(A693,'Contractor List'!$A:$J,7,FALSE))</f>
        <v xml:space="preserve"> </v>
      </c>
      <c r="E693" s="27" t="str">
        <f>IF((ISBLANK(A693))," ",VLOOKUP(A693,'Contractor List'!$A:$J,8,FALSE))</f>
        <v xml:space="preserve"> </v>
      </c>
      <c r="F693" s="27" t="str">
        <f>IF((ISBLANK(A693))," ",VLOOKUP(A693,'Contractor List'!$A:$J,9,FALSE))</f>
        <v xml:space="preserve"> </v>
      </c>
      <c r="G693" s="27" t="str">
        <f>IF((ISBLANK(A693))," ",VLOOKUP(A693,'Contractor List'!$A:$J,10,FALSE))</f>
        <v xml:space="preserve"> </v>
      </c>
      <c r="I693" s="26" t="str">
        <f>IF(ISBLANK(H693)=FALSE,VLOOKUP(H693,'Hidden - Dropdown'!$B:$D,2,FALSE),"")</f>
        <v/>
      </c>
      <c r="J693" s="54" t="str">
        <f>IF(ISBLANK(H693)=FALSE,VLOOKUP(H693,'Hidden - Dropdown'!$B:$D,3,FALSE),"")</f>
        <v/>
      </c>
      <c r="L693" s="51" t="str">
        <f t="shared" si="30"/>
        <v/>
      </c>
      <c r="M693" s="75" t="e">
        <f t="shared" ca="1" si="31"/>
        <v>#VALUE!</v>
      </c>
      <c r="N693" s="83" t="str">
        <f>IF(ISBLANK(A693),"",IF(L693="One-time training","",HYPERLINK("mailto:"&amp;VLOOKUP(A693,'Contractor List'!$A:$J,5,FALSE)&amp;"?subject="&amp;'Hidden - Dropdown'!$L$7&amp;"&amp;body=Hi "&amp;C693&amp;","&amp;"%0A%0A"&amp;O693&amp;"%0A%0A"&amp;"Please take the training and provide feedback with the completion date.","send e-mail to this TM")))</f>
        <v/>
      </c>
      <c r="O693" s="22" t="str">
        <f>CONCATENATE("you are due for the"&amp;" '"&amp;Overview!H693, "' ", "training on ",CHAR(10),(TEXT(Overview!L693, "mm/dd/yyyy")),".")</f>
        <v>you are due for the '' training on 
.</v>
      </c>
      <c r="R693" s="72" t="e">
        <f t="shared" si="32"/>
        <v>#VALUE!</v>
      </c>
    </row>
    <row r="694" spans="1:18" ht="16" x14ac:dyDescent="0.35">
      <c r="A694" s="28"/>
      <c r="B694" s="47" t="str">
        <f>IF((ISBLANK(A694))," ",VLOOKUP(A694,'Contractor List'!$A:$J,2,FALSE))</f>
        <v xml:space="preserve"> </v>
      </c>
      <c r="C694" s="47" t="str">
        <f>IF((ISBLANK(A694))," ",VLOOKUP(A694,'Contractor List'!$A:$J,3,FALSE))</f>
        <v xml:space="preserve"> </v>
      </c>
      <c r="D694" s="47" t="str">
        <f>IF((ISBLANK(A694))," ",VLOOKUP(A694,'Contractor List'!$A:$J,7,FALSE))</f>
        <v xml:space="preserve"> </v>
      </c>
      <c r="E694" s="27" t="str">
        <f>IF((ISBLANK(A694))," ",VLOOKUP(A694,'Contractor List'!$A:$J,8,FALSE))</f>
        <v xml:space="preserve"> </v>
      </c>
      <c r="F694" s="27" t="str">
        <f>IF((ISBLANK(A694))," ",VLOOKUP(A694,'Contractor List'!$A:$J,9,FALSE))</f>
        <v xml:space="preserve"> </v>
      </c>
      <c r="G694" s="27" t="str">
        <f>IF((ISBLANK(A694))," ",VLOOKUP(A694,'Contractor List'!$A:$J,10,FALSE))</f>
        <v xml:space="preserve"> </v>
      </c>
      <c r="I694" s="26" t="str">
        <f>IF(ISBLANK(H694)=FALSE,VLOOKUP(H694,'Hidden - Dropdown'!$B:$D,2,FALSE),"")</f>
        <v/>
      </c>
      <c r="J694" s="54" t="str">
        <f>IF(ISBLANK(H694)=FALSE,VLOOKUP(H694,'Hidden - Dropdown'!$B:$D,3,FALSE),"")</f>
        <v/>
      </c>
      <c r="L694" s="51" t="str">
        <f t="shared" si="30"/>
        <v/>
      </c>
      <c r="M694" s="75" t="e">
        <f t="shared" ca="1" si="31"/>
        <v>#VALUE!</v>
      </c>
      <c r="N694" s="83" t="str">
        <f>IF(ISBLANK(A694),"",IF(L694="One-time training","",HYPERLINK("mailto:"&amp;VLOOKUP(A694,'Contractor List'!$A:$J,5,FALSE)&amp;"?subject="&amp;'Hidden - Dropdown'!$L$7&amp;"&amp;body=Hi "&amp;C694&amp;","&amp;"%0A%0A"&amp;O694&amp;"%0A%0A"&amp;"Please take the training and provide feedback with the completion date.","send e-mail to this TM")))</f>
        <v/>
      </c>
      <c r="O694" s="22" t="str">
        <f>CONCATENATE("you are due for the"&amp;" '"&amp;Overview!H694, "' ", "training on ",CHAR(10),(TEXT(Overview!L694, "mm/dd/yyyy")),".")</f>
        <v>you are due for the '' training on 
.</v>
      </c>
      <c r="R694" s="72" t="e">
        <f t="shared" si="32"/>
        <v>#VALUE!</v>
      </c>
    </row>
    <row r="695" spans="1:18" ht="16" x14ac:dyDescent="0.35">
      <c r="A695" s="28"/>
      <c r="B695" s="47" t="str">
        <f>IF((ISBLANK(A695))," ",VLOOKUP(A695,'Contractor List'!$A:$J,2,FALSE))</f>
        <v xml:space="preserve"> </v>
      </c>
      <c r="C695" s="47" t="str">
        <f>IF((ISBLANK(A695))," ",VLOOKUP(A695,'Contractor List'!$A:$J,3,FALSE))</f>
        <v xml:space="preserve"> </v>
      </c>
      <c r="D695" s="47" t="str">
        <f>IF((ISBLANK(A695))," ",VLOOKUP(A695,'Contractor List'!$A:$J,7,FALSE))</f>
        <v xml:space="preserve"> </v>
      </c>
      <c r="E695" s="27" t="str">
        <f>IF((ISBLANK(A695))," ",VLOOKUP(A695,'Contractor List'!$A:$J,8,FALSE))</f>
        <v xml:space="preserve"> </v>
      </c>
      <c r="F695" s="27" t="str">
        <f>IF((ISBLANK(A695))," ",VLOOKUP(A695,'Contractor List'!$A:$J,9,FALSE))</f>
        <v xml:space="preserve"> </v>
      </c>
      <c r="G695" s="27" t="str">
        <f>IF((ISBLANK(A695))," ",VLOOKUP(A695,'Contractor List'!$A:$J,10,FALSE))</f>
        <v xml:space="preserve"> </v>
      </c>
      <c r="I695" s="26" t="str">
        <f>IF(ISBLANK(H695)=FALSE,VLOOKUP(H695,'Hidden - Dropdown'!$B:$D,2,FALSE),"")</f>
        <v/>
      </c>
      <c r="J695" s="54" t="str">
        <f>IF(ISBLANK(H695)=FALSE,VLOOKUP(H695,'Hidden - Dropdown'!$B:$D,3,FALSE),"")</f>
        <v/>
      </c>
      <c r="L695" s="51" t="str">
        <f t="shared" si="30"/>
        <v/>
      </c>
      <c r="M695" s="75" t="e">
        <f t="shared" ca="1" si="31"/>
        <v>#VALUE!</v>
      </c>
      <c r="N695" s="83" t="str">
        <f>IF(ISBLANK(A695),"",IF(L695="One-time training","",HYPERLINK("mailto:"&amp;VLOOKUP(A695,'Contractor List'!$A:$J,5,FALSE)&amp;"?subject="&amp;'Hidden - Dropdown'!$L$7&amp;"&amp;body=Hi "&amp;C695&amp;","&amp;"%0A%0A"&amp;O695&amp;"%0A%0A"&amp;"Please take the training and provide feedback with the completion date.","send e-mail to this TM")))</f>
        <v/>
      </c>
      <c r="O695" s="22" t="str">
        <f>CONCATENATE("you are due for the"&amp;" '"&amp;Overview!H695, "' ", "training on ",CHAR(10),(TEXT(Overview!L695, "mm/dd/yyyy")),".")</f>
        <v>you are due for the '' training on 
.</v>
      </c>
      <c r="R695" s="72" t="e">
        <f t="shared" si="32"/>
        <v>#VALUE!</v>
      </c>
    </row>
    <row r="696" spans="1:18" ht="16" x14ac:dyDescent="0.35">
      <c r="A696" s="28"/>
      <c r="B696" s="47" t="str">
        <f>IF((ISBLANK(A696))," ",VLOOKUP(A696,'Contractor List'!$A:$J,2,FALSE))</f>
        <v xml:space="preserve"> </v>
      </c>
      <c r="C696" s="47" t="str">
        <f>IF((ISBLANK(A696))," ",VLOOKUP(A696,'Contractor List'!$A:$J,3,FALSE))</f>
        <v xml:space="preserve"> </v>
      </c>
      <c r="D696" s="47" t="str">
        <f>IF((ISBLANK(A696))," ",VLOOKUP(A696,'Contractor List'!$A:$J,7,FALSE))</f>
        <v xml:space="preserve"> </v>
      </c>
      <c r="E696" s="27" t="str">
        <f>IF((ISBLANK(A696))," ",VLOOKUP(A696,'Contractor List'!$A:$J,8,FALSE))</f>
        <v xml:space="preserve"> </v>
      </c>
      <c r="F696" s="27" t="str">
        <f>IF((ISBLANK(A696))," ",VLOOKUP(A696,'Contractor List'!$A:$J,9,FALSE))</f>
        <v xml:space="preserve"> </v>
      </c>
      <c r="G696" s="27" t="str">
        <f>IF((ISBLANK(A696))," ",VLOOKUP(A696,'Contractor List'!$A:$J,10,FALSE))</f>
        <v xml:space="preserve"> </v>
      </c>
      <c r="I696" s="26" t="str">
        <f>IF(ISBLANK(H696)=FALSE,VLOOKUP(H696,'Hidden - Dropdown'!$B:$D,2,FALSE),"")</f>
        <v/>
      </c>
      <c r="J696" s="54" t="str">
        <f>IF(ISBLANK(H696)=FALSE,VLOOKUP(H696,'Hidden - Dropdown'!$B:$D,3,FALSE),"")</f>
        <v/>
      </c>
      <c r="L696" s="51" t="str">
        <f t="shared" si="30"/>
        <v/>
      </c>
      <c r="M696" s="75" t="e">
        <f t="shared" ca="1" si="31"/>
        <v>#VALUE!</v>
      </c>
      <c r="N696" s="83" t="str">
        <f>IF(ISBLANK(A696),"",IF(L696="One-time training","",HYPERLINK("mailto:"&amp;VLOOKUP(A696,'Contractor List'!$A:$J,5,FALSE)&amp;"?subject="&amp;'Hidden - Dropdown'!$L$7&amp;"&amp;body=Hi "&amp;C696&amp;","&amp;"%0A%0A"&amp;O696&amp;"%0A%0A"&amp;"Please take the training and provide feedback with the completion date.","send e-mail to this TM")))</f>
        <v/>
      </c>
      <c r="O696" s="22" t="str">
        <f>CONCATENATE("you are due for the"&amp;" '"&amp;Overview!H696, "' ", "training on ",CHAR(10),(TEXT(Overview!L696, "mm/dd/yyyy")),".")</f>
        <v>you are due for the '' training on 
.</v>
      </c>
      <c r="R696" s="72" t="e">
        <f t="shared" si="32"/>
        <v>#VALUE!</v>
      </c>
    </row>
    <row r="697" spans="1:18" ht="16" x14ac:dyDescent="0.35">
      <c r="A697" s="28"/>
      <c r="B697" s="47" t="str">
        <f>IF((ISBLANK(A697))," ",VLOOKUP(A697,'Contractor List'!$A:$J,2,FALSE))</f>
        <v xml:space="preserve"> </v>
      </c>
      <c r="C697" s="47" t="str">
        <f>IF((ISBLANK(A697))," ",VLOOKUP(A697,'Contractor List'!$A:$J,3,FALSE))</f>
        <v xml:space="preserve"> </v>
      </c>
      <c r="D697" s="47" t="str">
        <f>IF((ISBLANK(A697))," ",VLOOKUP(A697,'Contractor List'!$A:$J,7,FALSE))</f>
        <v xml:space="preserve"> </v>
      </c>
      <c r="E697" s="27" t="str">
        <f>IF((ISBLANK(A697))," ",VLOOKUP(A697,'Contractor List'!$A:$J,8,FALSE))</f>
        <v xml:space="preserve"> </v>
      </c>
      <c r="F697" s="27" t="str">
        <f>IF((ISBLANK(A697))," ",VLOOKUP(A697,'Contractor List'!$A:$J,9,FALSE))</f>
        <v xml:space="preserve"> </v>
      </c>
      <c r="G697" s="27" t="str">
        <f>IF((ISBLANK(A697))," ",VLOOKUP(A697,'Contractor List'!$A:$J,10,FALSE))</f>
        <v xml:space="preserve"> </v>
      </c>
      <c r="I697" s="26" t="str">
        <f>IF(ISBLANK(H697)=FALSE,VLOOKUP(H697,'Hidden - Dropdown'!$B:$D,2,FALSE),"")</f>
        <v/>
      </c>
      <c r="J697" s="54" t="str">
        <f>IF(ISBLANK(H697)=FALSE,VLOOKUP(H697,'Hidden - Dropdown'!$B:$D,3,FALSE),"")</f>
        <v/>
      </c>
      <c r="L697" s="51" t="str">
        <f t="shared" si="30"/>
        <v/>
      </c>
      <c r="M697" s="75" t="e">
        <f t="shared" ca="1" si="31"/>
        <v>#VALUE!</v>
      </c>
      <c r="N697" s="83" t="str">
        <f>IF(ISBLANK(A697),"",IF(L697="One-time training","",HYPERLINK("mailto:"&amp;VLOOKUP(A697,'Contractor List'!$A:$J,5,FALSE)&amp;"?subject="&amp;'Hidden - Dropdown'!$L$7&amp;"&amp;body=Hi "&amp;C697&amp;","&amp;"%0A%0A"&amp;O697&amp;"%0A%0A"&amp;"Please take the training and provide feedback with the completion date.","send e-mail to this TM")))</f>
        <v/>
      </c>
      <c r="O697" s="22" t="str">
        <f>CONCATENATE("you are due for the"&amp;" '"&amp;Overview!H697, "' ", "training on ",CHAR(10),(TEXT(Overview!L697, "mm/dd/yyyy")),".")</f>
        <v>you are due for the '' training on 
.</v>
      </c>
      <c r="R697" s="72" t="e">
        <f t="shared" si="32"/>
        <v>#VALUE!</v>
      </c>
    </row>
    <row r="698" spans="1:18" ht="16" x14ac:dyDescent="0.35">
      <c r="A698" s="28"/>
      <c r="B698" s="47" t="str">
        <f>IF((ISBLANK(A698))," ",VLOOKUP(A698,'Contractor List'!$A:$J,2,FALSE))</f>
        <v xml:space="preserve"> </v>
      </c>
      <c r="C698" s="47" t="str">
        <f>IF((ISBLANK(A698))," ",VLOOKUP(A698,'Contractor List'!$A:$J,3,FALSE))</f>
        <v xml:space="preserve"> </v>
      </c>
      <c r="D698" s="47" t="str">
        <f>IF((ISBLANK(A698))," ",VLOOKUP(A698,'Contractor List'!$A:$J,7,FALSE))</f>
        <v xml:space="preserve"> </v>
      </c>
      <c r="E698" s="27" t="str">
        <f>IF((ISBLANK(A698))," ",VLOOKUP(A698,'Contractor List'!$A:$J,8,FALSE))</f>
        <v xml:space="preserve"> </v>
      </c>
      <c r="F698" s="27" t="str">
        <f>IF((ISBLANK(A698))," ",VLOOKUP(A698,'Contractor List'!$A:$J,9,FALSE))</f>
        <v xml:space="preserve"> </v>
      </c>
      <c r="G698" s="27" t="str">
        <f>IF((ISBLANK(A698))," ",VLOOKUP(A698,'Contractor List'!$A:$J,10,FALSE))</f>
        <v xml:space="preserve"> </v>
      </c>
      <c r="I698" s="26" t="str">
        <f>IF(ISBLANK(H698)=FALSE,VLOOKUP(H698,'Hidden - Dropdown'!$B:$D,2,FALSE),"")</f>
        <v/>
      </c>
      <c r="J698" s="54" t="str">
        <f>IF(ISBLANK(H698)=FALSE,VLOOKUP(H698,'Hidden - Dropdown'!$B:$D,3,FALSE),"")</f>
        <v/>
      </c>
      <c r="L698" s="51" t="str">
        <f t="shared" si="30"/>
        <v/>
      </c>
      <c r="M698" s="75" t="e">
        <f t="shared" ca="1" si="31"/>
        <v>#VALUE!</v>
      </c>
      <c r="N698" s="83" t="str">
        <f>IF(ISBLANK(A698),"",IF(L698="One-time training","",HYPERLINK("mailto:"&amp;VLOOKUP(A698,'Contractor List'!$A:$J,5,FALSE)&amp;"?subject="&amp;'Hidden - Dropdown'!$L$7&amp;"&amp;body=Hi "&amp;C698&amp;","&amp;"%0A%0A"&amp;O698&amp;"%0A%0A"&amp;"Please take the training and provide feedback with the completion date.","send e-mail to this TM")))</f>
        <v/>
      </c>
      <c r="O698" s="22" t="str">
        <f>CONCATENATE("you are due for the"&amp;" '"&amp;Overview!H698, "' ", "training on ",CHAR(10),(TEXT(Overview!L698, "mm/dd/yyyy")),".")</f>
        <v>you are due for the '' training on 
.</v>
      </c>
      <c r="R698" s="72" t="e">
        <f t="shared" si="32"/>
        <v>#VALUE!</v>
      </c>
    </row>
    <row r="699" spans="1:18" ht="16" x14ac:dyDescent="0.35">
      <c r="A699" s="28"/>
      <c r="B699" s="47" t="str">
        <f>IF((ISBLANK(A699))," ",VLOOKUP(A699,'Contractor List'!$A:$J,2,FALSE))</f>
        <v xml:space="preserve"> </v>
      </c>
      <c r="C699" s="47" t="str">
        <f>IF((ISBLANK(A699))," ",VLOOKUP(A699,'Contractor List'!$A:$J,3,FALSE))</f>
        <v xml:space="preserve"> </v>
      </c>
      <c r="D699" s="47" t="str">
        <f>IF((ISBLANK(A699))," ",VLOOKUP(A699,'Contractor List'!$A:$J,7,FALSE))</f>
        <v xml:space="preserve"> </v>
      </c>
      <c r="E699" s="27" t="str">
        <f>IF((ISBLANK(A699))," ",VLOOKUP(A699,'Contractor List'!$A:$J,8,FALSE))</f>
        <v xml:space="preserve"> </v>
      </c>
      <c r="F699" s="27" t="str">
        <f>IF((ISBLANK(A699))," ",VLOOKUP(A699,'Contractor List'!$A:$J,9,FALSE))</f>
        <v xml:space="preserve"> </v>
      </c>
      <c r="G699" s="27" t="str">
        <f>IF((ISBLANK(A699))," ",VLOOKUP(A699,'Contractor List'!$A:$J,10,FALSE))</f>
        <v xml:space="preserve"> </v>
      </c>
      <c r="I699" s="26" t="str">
        <f>IF(ISBLANK(H699)=FALSE,VLOOKUP(H699,'Hidden - Dropdown'!$B:$D,2,FALSE),"")</f>
        <v/>
      </c>
      <c r="J699" s="54" t="str">
        <f>IF(ISBLANK(H699)=FALSE,VLOOKUP(H699,'Hidden - Dropdown'!$B:$D,3,FALSE),"")</f>
        <v/>
      </c>
      <c r="L699" s="51" t="str">
        <f t="shared" si="30"/>
        <v/>
      </c>
      <c r="M699" s="75" t="e">
        <f t="shared" ca="1" si="31"/>
        <v>#VALUE!</v>
      </c>
      <c r="N699" s="83" t="str">
        <f>IF(ISBLANK(A699),"",IF(L699="One-time training","",HYPERLINK("mailto:"&amp;VLOOKUP(A699,'Contractor List'!$A:$J,5,FALSE)&amp;"?subject="&amp;'Hidden - Dropdown'!$L$7&amp;"&amp;body=Hi "&amp;C699&amp;","&amp;"%0A%0A"&amp;O699&amp;"%0A%0A"&amp;"Please take the training and provide feedback with the completion date.","send e-mail to this TM")))</f>
        <v/>
      </c>
      <c r="O699" s="22" t="str">
        <f>CONCATENATE("you are due for the"&amp;" '"&amp;Overview!H699, "' ", "training on ",CHAR(10),(TEXT(Overview!L699, "mm/dd/yyyy")),".")</f>
        <v>you are due for the '' training on 
.</v>
      </c>
      <c r="R699" s="72" t="e">
        <f t="shared" si="32"/>
        <v>#VALUE!</v>
      </c>
    </row>
    <row r="700" spans="1:18" ht="16" x14ac:dyDescent="0.35">
      <c r="A700" s="28"/>
      <c r="B700" s="47" t="str">
        <f>IF((ISBLANK(A700))," ",VLOOKUP(A700,'Contractor List'!$A:$J,2,FALSE))</f>
        <v xml:space="preserve"> </v>
      </c>
      <c r="C700" s="47" t="str">
        <f>IF((ISBLANK(A700))," ",VLOOKUP(A700,'Contractor List'!$A:$J,3,FALSE))</f>
        <v xml:space="preserve"> </v>
      </c>
      <c r="D700" s="47" t="str">
        <f>IF((ISBLANK(A700))," ",VLOOKUP(A700,'Contractor List'!$A:$J,7,FALSE))</f>
        <v xml:space="preserve"> </v>
      </c>
      <c r="E700" s="27" t="str">
        <f>IF((ISBLANK(A700))," ",VLOOKUP(A700,'Contractor List'!$A:$J,8,FALSE))</f>
        <v xml:space="preserve"> </v>
      </c>
      <c r="F700" s="27" t="str">
        <f>IF((ISBLANK(A700))," ",VLOOKUP(A700,'Contractor List'!$A:$J,9,FALSE))</f>
        <v xml:space="preserve"> </v>
      </c>
      <c r="G700" s="27" t="str">
        <f>IF((ISBLANK(A700))," ",VLOOKUP(A700,'Contractor List'!$A:$J,10,FALSE))</f>
        <v xml:space="preserve"> </v>
      </c>
      <c r="I700" s="26" t="str">
        <f>IF(ISBLANK(H700)=FALSE,VLOOKUP(H700,'Hidden - Dropdown'!$B:$D,2,FALSE),"")</f>
        <v/>
      </c>
      <c r="J700" s="54" t="str">
        <f>IF(ISBLANK(H700)=FALSE,VLOOKUP(H700,'Hidden - Dropdown'!$B:$D,3,FALSE),"")</f>
        <v/>
      </c>
      <c r="L700" s="51" t="str">
        <f t="shared" si="30"/>
        <v/>
      </c>
      <c r="M700" s="75" t="e">
        <f t="shared" ca="1" si="31"/>
        <v>#VALUE!</v>
      </c>
      <c r="N700" s="83" t="str">
        <f>IF(ISBLANK(A700),"",IF(L700="One-time training","",HYPERLINK("mailto:"&amp;VLOOKUP(A700,'Contractor List'!$A:$J,5,FALSE)&amp;"?subject="&amp;'Hidden - Dropdown'!$L$7&amp;"&amp;body=Hi "&amp;C700&amp;","&amp;"%0A%0A"&amp;O700&amp;"%0A%0A"&amp;"Please take the training and provide feedback with the completion date.","send e-mail to this TM")))</f>
        <v/>
      </c>
      <c r="O700" s="22" t="str">
        <f>CONCATENATE("you are due for the"&amp;" '"&amp;Overview!H700, "' ", "training on ",CHAR(10),(TEXT(Overview!L700, "mm/dd/yyyy")),".")</f>
        <v>you are due for the '' training on 
.</v>
      </c>
      <c r="R700" s="72" t="e">
        <f t="shared" si="32"/>
        <v>#VALUE!</v>
      </c>
    </row>
    <row r="701" spans="1:18" ht="16" x14ac:dyDescent="0.35">
      <c r="A701" s="28"/>
      <c r="B701" s="47" t="str">
        <f>IF((ISBLANK(A701))," ",VLOOKUP(A701,'Contractor List'!$A:$J,2,FALSE))</f>
        <v xml:space="preserve"> </v>
      </c>
      <c r="C701" s="47" t="str">
        <f>IF((ISBLANK(A701))," ",VLOOKUP(A701,'Contractor List'!$A:$J,3,FALSE))</f>
        <v xml:space="preserve"> </v>
      </c>
      <c r="D701" s="47" t="str">
        <f>IF((ISBLANK(A701))," ",VLOOKUP(A701,'Contractor List'!$A:$J,7,FALSE))</f>
        <v xml:space="preserve"> </v>
      </c>
      <c r="E701" s="27" t="str">
        <f>IF((ISBLANK(A701))," ",VLOOKUP(A701,'Contractor List'!$A:$J,8,FALSE))</f>
        <v xml:space="preserve"> </v>
      </c>
      <c r="F701" s="27" t="str">
        <f>IF((ISBLANK(A701))," ",VLOOKUP(A701,'Contractor List'!$A:$J,9,FALSE))</f>
        <v xml:space="preserve"> </v>
      </c>
      <c r="G701" s="27" t="str">
        <f>IF((ISBLANK(A701))," ",VLOOKUP(A701,'Contractor List'!$A:$J,10,FALSE))</f>
        <v xml:space="preserve"> </v>
      </c>
      <c r="I701" s="26" t="str">
        <f>IF(ISBLANK(H701)=FALSE,VLOOKUP(H701,'Hidden - Dropdown'!$B:$D,2,FALSE),"")</f>
        <v/>
      </c>
      <c r="J701" s="54" t="str">
        <f>IF(ISBLANK(H701)=FALSE,VLOOKUP(H701,'Hidden - Dropdown'!$B:$D,3,FALSE),"")</f>
        <v/>
      </c>
      <c r="L701" s="51" t="str">
        <f t="shared" si="30"/>
        <v/>
      </c>
      <c r="M701" s="75" t="e">
        <f t="shared" ca="1" si="31"/>
        <v>#VALUE!</v>
      </c>
      <c r="N701" s="83" t="str">
        <f>IF(ISBLANK(A701),"",IF(L701="One-time training","",HYPERLINK("mailto:"&amp;VLOOKUP(A701,'Contractor List'!$A:$J,5,FALSE)&amp;"?subject="&amp;'Hidden - Dropdown'!$L$7&amp;"&amp;body=Hi "&amp;C701&amp;","&amp;"%0A%0A"&amp;O701&amp;"%0A%0A"&amp;"Please take the training and provide feedback with the completion date.","send e-mail to this TM")))</f>
        <v/>
      </c>
      <c r="O701" s="22" t="str">
        <f>CONCATENATE("you are due for the"&amp;" '"&amp;Overview!H701, "' ", "training on ",CHAR(10),(TEXT(Overview!L701, "mm/dd/yyyy")),".")</f>
        <v>you are due for the '' training on 
.</v>
      </c>
      <c r="R701" s="72" t="e">
        <f t="shared" si="32"/>
        <v>#VALUE!</v>
      </c>
    </row>
    <row r="702" spans="1:18" ht="16" x14ac:dyDescent="0.35">
      <c r="A702" s="28"/>
      <c r="B702" s="47" t="str">
        <f>IF((ISBLANK(A702))," ",VLOOKUP(A702,'Contractor List'!$A:$J,2,FALSE))</f>
        <v xml:space="preserve"> </v>
      </c>
      <c r="C702" s="47" t="str">
        <f>IF((ISBLANK(A702))," ",VLOOKUP(A702,'Contractor List'!$A:$J,3,FALSE))</f>
        <v xml:space="preserve"> </v>
      </c>
      <c r="D702" s="47" t="str">
        <f>IF((ISBLANK(A702))," ",VLOOKUP(A702,'Contractor List'!$A:$J,7,FALSE))</f>
        <v xml:space="preserve"> </v>
      </c>
      <c r="E702" s="27" t="str">
        <f>IF((ISBLANK(A702))," ",VLOOKUP(A702,'Contractor List'!$A:$J,8,FALSE))</f>
        <v xml:space="preserve"> </v>
      </c>
      <c r="F702" s="27" t="str">
        <f>IF((ISBLANK(A702))," ",VLOOKUP(A702,'Contractor List'!$A:$J,9,FALSE))</f>
        <v xml:space="preserve"> </v>
      </c>
      <c r="G702" s="27" t="str">
        <f>IF((ISBLANK(A702))," ",VLOOKUP(A702,'Contractor List'!$A:$J,10,FALSE))</f>
        <v xml:space="preserve"> </v>
      </c>
      <c r="I702" s="26" t="str">
        <f>IF(ISBLANK(H702)=FALSE,VLOOKUP(H702,'Hidden - Dropdown'!$B:$D,2,FALSE),"")</f>
        <v/>
      </c>
      <c r="J702" s="54" t="str">
        <f>IF(ISBLANK(H702)=FALSE,VLOOKUP(H702,'Hidden - Dropdown'!$B:$D,3,FALSE),"")</f>
        <v/>
      </c>
      <c r="L702" s="51" t="str">
        <f t="shared" si="30"/>
        <v/>
      </c>
      <c r="M702" s="75" t="e">
        <f t="shared" ca="1" si="31"/>
        <v>#VALUE!</v>
      </c>
      <c r="N702" s="83" t="str">
        <f>IF(ISBLANK(A702),"",IF(L702="One-time training","",HYPERLINK("mailto:"&amp;VLOOKUP(A702,'Contractor List'!$A:$J,5,FALSE)&amp;"?subject="&amp;'Hidden - Dropdown'!$L$7&amp;"&amp;body=Hi "&amp;C702&amp;","&amp;"%0A%0A"&amp;O702&amp;"%0A%0A"&amp;"Please take the training and provide feedback with the completion date.","send e-mail to this TM")))</f>
        <v/>
      </c>
      <c r="O702" s="22" t="str">
        <f>CONCATENATE("you are due for the"&amp;" '"&amp;Overview!H702, "' ", "training on ",CHAR(10),(TEXT(Overview!L702, "mm/dd/yyyy")),".")</f>
        <v>you are due for the '' training on 
.</v>
      </c>
      <c r="R702" s="72" t="e">
        <f t="shared" si="32"/>
        <v>#VALUE!</v>
      </c>
    </row>
    <row r="703" spans="1:18" ht="16" x14ac:dyDescent="0.35">
      <c r="A703" s="28"/>
      <c r="B703" s="47" t="str">
        <f>IF((ISBLANK(A703))," ",VLOOKUP(A703,'Contractor List'!$A:$J,2,FALSE))</f>
        <v xml:space="preserve"> </v>
      </c>
      <c r="C703" s="47" t="str">
        <f>IF((ISBLANK(A703))," ",VLOOKUP(A703,'Contractor List'!$A:$J,3,FALSE))</f>
        <v xml:space="preserve"> </v>
      </c>
      <c r="D703" s="47" t="str">
        <f>IF((ISBLANK(A703))," ",VLOOKUP(A703,'Contractor List'!$A:$J,7,FALSE))</f>
        <v xml:space="preserve"> </v>
      </c>
      <c r="E703" s="27" t="str">
        <f>IF((ISBLANK(A703))," ",VLOOKUP(A703,'Contractor List'!$A:$J,8,FALSE))</f>
        <v xml:space="preserve"> </v>
      </c>
      <c r="F703" s="27" t="str">
        <f>IF((ISBLANK(A703))," ",VLOOKUP(A703,'Contractor List'!$A:$J,9,FALSE))</f>
        <v xml:space="preserve"> </v>
      </c>
      <c r="G703" s="27" t="str">
        <f>IF((ISBLANK(A703))," ",VLOOKUP(A703,'Contractor List'!$A:$J,10,FALSE))</f>
        <v xml:space="preserve"> </v>
      </c>
      <c r="I703" s="26" t="str">
        <f>IF(ISBLANK(H703)=FALSE,VLOOKUP(H703,'Hidden - Dropdown'!$B:$D,2,FALSE),"")</f>
        <v/>
      </c>
      <c r="J703" s="54" t="str">
        <f>IF(ISBLANK(H703)=FALSE,VLOOKUP(H703,'Hidden - Dropdown'!$B:$D,3,FALSE),"")</f>
        <v/>
      </c>
      <c r="L703" s="51" t="str">
        <f t="shared" si="30"/>
        <v/>
      </c>
      <c r="M703" s="75" t="e">
        <f t="shared" ca="1" si="31"/>
        <v>#VALUE!</v>
      </c>
      <c r="N703" s="83" t="str">
        <f>IF(ISBLANK(A703),"",IF(L703="One-time training","",HYPERLINK("mailto:"&amp;VLOOKUP(A703,'Contractor List'!$A:$J,5,FALSE)&amp;"?subject="&amp;'Hidden - Dropdown'!$L$7&amp;"&amp;body=Hi "&amp;C703&amp;","&amp;"%0A%0A"&amp;O703&amp;"%0A%0A"&amp;"Please take the training and provide feedback with the completion date.","send e-mail to this TM")))</f>
        <v/>
      </c>
      <c r="O703" s="22" t="str">
        <f>CONCATENATE("you are due for the"&amp;" '"&amp;Overview!H703, "' ", "training on ",CHAR(10),(TEXT(Overview!L703, "mm/dd/yyyy")),".")</f>
        <v>you are due for the '' training on 
.</v>
      </c>
      <c r="R703" s="72" t="e">
        <f t="shared" si="32"/>
        <v>#VALUE!</v>
      </c>
    </row>
    <row r="704" spans="1:18" ht="16" x14ac:dyDescent="0.35">
      <c r="A704" s="29"/>
      <c r="B704" s="47" t="str">
        <f>IF((ISBLANK(A704))," ",VLOOKUP(A704,'Contractor List'!$A:$J,2,FALSE))</f>
        <v xml:space="preserve"> </v>
      </c>
      <c r="C704" s="47" t="str">
        <f>IF((ISBLANK(A704))," ",VLOOKUP(A704,'Contractor List'!$A:$J,3,FALSE))</f>
        <v xml:space="preserve"> </v>
      </c>
      <c r="D704" s="47" t="str">
        <f>IF((ISBLANK(A704))," ",VLOOKUP(A704,'Contractor List'!$A:$J,7,FALSE))</f>
        <v xml:space="preserve"> </v>
      </c>
      <c r="E704" s="27" t="str">
        <f>IF((ISBLANK(A704))," ",VLOOKUP(A704,'Contractor List'!$A:$J,8,FALSE))</f>
        <v xml:space="preserve"> </v>
      </c>
      <c r="F704" s="27" t="str">
        <f>IF((ISBLANK(A704))," ",VLOOKUP(A704,'Contractor List'!$A:$J,9,FALSE))</f>
        <v xml:space="preserve"> </v>
      </c>
      <c r="G704" s="27" t="str">
        <f>IF((ISBLANK(A704))," ",VLOOKUP(A704,'Contractor List'!$A:$J,10,FALSE))</f>
        <v xml:space="preserve"> </v>
      </c>
      <c r="I704" s="26" t="str">
        <f>IF(ISBLANK(H704)=FALSE,VLOOKUP(H704,'Hidden - Dropdown'!$B:$D,2,FALSE),"")</f>
        <v/>
      </c>
      <c r="J704" s="54" t="str">
        <f>IF(ISBLANK(H704)=FALSE,VLOOKUP(H704,'Hidden - Dropdown'!$B:$D,3,FALSE),"")</f>
        <v/>
      </c>
      <c r="L704" s="51" t="str">
        <f t="shared" si="30"/>
        <v/>
      </c>
      <c r="M704" s="75" t="e">
        <f t="shared" ca="1" si="31"/>
        <v>#VALUE!</v>
      </c>
      <c r="N704" s="83" t="str">
        <f>IF(ISBLANK(A704),"",IF(L704="One-time training","",HYPERLINK("mailto:"&amp;VLOOKUP(A704,'Contractor List'!$A:$J,5,FALSE)&amp;"?subject="&amp;'Hidden - Dropdown'!$L$7&amp;"&amp;body=Hi "&amp;C704&amp;","&amp;"%0A%0A"&amp;O704&amp;"%0A%0A"&amp;"Please take the training and provide feedback with the completion date.","send e-mail to this TM")))</f>
        <v/>
      </c>
      <c r="O704" s="22" t="str">
        <f>CONCATENATE("you are due for the"&amp;" '"&amp;Overview!H704, "' ", "training on ",CHAR(10),(TEXT(Overview!L704, "mm/dd/yyyy")),".")</f>
        <v>you are due for the '' training on 
.</v>
      </c>
      <c r="R704" s="72" t="e">
        <f t="shared" si="32"/>
        <v>#VALUE!</v>
      </c>
    </row>
    <row r="705" spans="1:18" ht="16" x14ac:dyDescent="0.35">
      <c r="A705" s="28"/>
      <c r="B705" s="47" t="str">
        <f>IF((ISBLANK(A705))," ",VLOOKUP(A705,'Contractor List'!$A:$J,2,FALSE))</f>
        <v xml:space="preserve"> </v>
      </c>
      <c r="C705" s="47" t="str">
        <f>IF((ISBLANK(A705))," ",VLOOKUP(A705,'Contractor List'!$A:$J,3,FALSE))</f>
        <v xml:space="preserve"> </v>
      </c>
      <c r="D705" s="47" t="str">
        <f>IF((ISBLANK(A705))," ",VLOOKUP(A705,'Contractor List'!$A:$J,7,FALSE))</f>
        <v xml:space="preserve"> </v>
      </c>
      <c r="E705" s="27" t="str">
        <f>IF((ISBLANK(A705))," ",VLOOKUP(A705,'Contractor List'!$A:$J,8,FALSE))</f>
        <v xml:space="preserve"> </v>
      </c>
      <c r="F705" s="27" t="str">
        <f>IF((ISBLANK(A705))," ",VLOOKUP(A705,'Contractor List'!$A:$J,9,FALSE))</f>
        <v xml:space="preserve"> </v>
      </c>
      <c r="G705" s="27" t="str">
        <f>IF((ISBLANK(A705))," ",VLOOKUP(A705,'Contractor List'!$A:$J,10,FALSE))</f>
        <v xml:space="preserve"> </v>
      </c>
      <c r="I705" s="26" t="str">
        <f>IF(ISBLANK(H705)=FALSE,VLOOKUP(H705,'Hidden - Dropdown'!$B:$D,2,FALSE),"")</f>
        <v/>
      </c>
      <c r="J705" s="54" t="str">
        <f>IF(ISBLANK(H705)=FALSE,VLOOKUP(H705,'Hidden - Dropdown'!$B:$D,3,FALSE),"")</f>
        <v/>
      </c>
      <c r="L705" s="51" t="str">
        <f t="shared" si="30"/>
        <v/>
      </c>
      <c r="M705" s="75" t="e">
        <f t="shared" ca="1" si="31"/>
        <v>#VALUE!</v>
      </c>
      <c r="N705" s="83" t="str">
        <f>IF(ISBLANK(A705),"",IF(L705="One-time training","",HYPERLINK("mailto:"&amp;VLOOKUP(A705,'Contractor List'!$A:$J,5,FALSE)&amp;"?subject="&amp;'Hidden - Dropdown'!$L$7&amp;"&amp;body=Hi "&amp;C705&amp;","&amp;"%0A%0A"&amp;O705&amp;"%0A%0A"&amp;"Please take the training and provide feedback with the completion date.","send e-mail to this TM")))</f>
        <v/>
      </c>
      <c r="O705" s="22" t="str">
        <f>CONCATENATE("you are due for the"&amp;" '"&amp;Overview!H705, "' ", "training on ",CHAR(10),(TEXT(Overview!L705, "mm/dd/yyyy")),".")</f>
        <v>you are due for the '' training on 
.</v>
      </c>
      <c r="R705" s="72" t="e">
        <f t="shared" si="32"/>
        <v>#VALUE!</v>
      </c>
    </row>
    <row r="706" spans="1:18" ht="16" x14ac:dyDescent="0.35">
      <c r="A706" s="28"/>
      <c r="B706" s="47" t="str">
        <f>IF((ISBLANK(A706))," ",VLOOKUP(A706,'Contractor List'!$A:$J,2,FALSE))</f>
        <v xml:space="preserve"> </v>
      </c>
      <c r="C706" s="47" t="str">
        <f>IF((ISBLANK(A706))," ",VLOOKUP(A706,'Contractor List'!$A:$J,3,FALSE))</f>
        <v xml:space="preserve"> </v>
      </c>
      <c r="D706" s="47" t="str">
        <f>IF((ISBLANK(A706))," ",VLOOKUP(A706,'Contractor List'!$A:$J,7,FALSE))</f>
        <v xml:space="preserve"> </v>
      </c>
      <c r="E706" s="27" t="str">
        <f>IF((ISBLANK(A706))," ",VLOOKUP(A706,'Contractor List'!$A:$J,8,FALSE))</f>
        <v xml:space="preserve"> </v>
      </c>
      <c r="F706" s="27" t="str">
        <f>IF((ISBLANK(A706))," ",VLOOKUP(A706,'Contractor List'!$A:$J,9,FALSE))</f>
        <v xml:space="preserve"> </v>
      </c>
      <c r="G706" s="27" t="str">
        <f>IF((ISBLANK(A706))," ",VLOOKUP(A706,'Contractor List'!$A:$J,10,FALSE))</f>
        <v xml:space="preserve"> </v>
      </c>
      <c r="I706" s="26" t="str">
        <f>IF(ISBLANK(H706)=FALSE,VLOOKUP(H706,'Hidden - Dropdown'!$B:$D,2,FALSE),"")</f>
        <v/>
      </c>
      <c r="J706" s="54" t="str">
        <f>IF(ISBLANK(H706)=FALSE,VLOOKUP(H706,'Hidden - Dropdown'!$B:$D,3,FALSE),"")</f>
        <v/>
      </c>
      <c r="L706" s="51" t="str">
        <f t="shared" si="30"/>
        <v/>
      </c>
      <c r="M706" s="75" t="e">
        <f t="shared" ca="1" si="31"/>
        <v>#VALUE!</v>
      </c>
      <c r="N706" s="83" t="str">
        <f>IF(ISBLANK(A706),"",IF(L706="One-time training","",HYPERLINK("mailto:"&amp;VLOOKUP(A706,'Contractor List'!$A:$J,5,FALSE)&amp;"?subject="&amp;'Hidden - Dropdown'!$L$7&amp;"&amp;body=Hi "&amp;C706&amp;","&amp;"%0A%0A"&amp;O706&amp;"%0A%0A"&amp;"Please take the training and provide feedback with the completion date.","send e-mail to this TM")))</f>
        <v/>
      </c>
      <c r="O706" s="22" t="str">
        <f>CONCATENATE("you are due for the"&amp;" '"&amp;Overview!H706, "' ", "training on ",CHAR(10),(TEXT(Overview!L706, "mm/dd/yyyy")),".")</f>
        <v>you are due for the '' training on 
.</v>
      </c>
      <c r="R706" s="72" t="e">
        <f t="shared" si="32"/>
        <v>#VALUE!</v>
      </c>
    </row>
    <row r="707" spans="1:18" ht="16" x14ac:dyDescent="0.35">
      <c r="A707" s="28"/>
      <c r="B707" s="47" t="str">
        <f>IF((ISBLANK(A707))," ",VLOOKUP(A707,'Contractor List'!$A:$J,2,FALSE))</f>
        <v xml:space="preserve"> </v>
      </c>
      <c r="C707" s="47" t="str">
        <f>IF((ISBLANK(A707))," ",VLOOKUP(A707,'Contractor List'!$A:$J,3,FALSE))</f>
        <v xml:space="preserve"> </v>
      </c>
      <c r="D707" s="47" t="str">
        <f>IF((ISBLANK(A707))," ",VLOOKUP(A707,'Contractor List'!$A:$J,7,FALSE))</f>
        <v xml:space="preserve"> </v>
      </c>
      <c r="E707" s="27" t="str">
        <f>IF((ISBLANK(A707))," ",VLOOKUP(A707,'Contractor List'!$A:$J,8,FALSE))</f>
        <v xml:space="preserve"> </v>
      </c>
      <c r="F707" s="27" t="str">
        <f>IF((ISBLANK(A707))," ",VLOOKUP(A707,'Contractor List'!$A:$J,9,FALSE))</f>
        <v xml:space="preserve"> </v>
      </c>
      <c r="G707" s="27" t="str">
        <f>IF((ISBLANK(A707))," ",VLOOKUP(A707,'Contractor List'!$A:$J,10,FALSE))</f>
        <v xml:space="preserve"> </v>
      </c>
      <c r="I707" s="26" t="str">
        <f>IF(ISBLANK(H707)=FALSE,VLOOKUP(H707,'Hidden - Dropdown'!$B:$D,2,FALSE),"")</f>
        <v/>
      </c>
      <c r="J707" s="54" t="str">
        <f>IF(ISBLANK(H707)=FALSE,VLOOKUP(H707,'Hidden - Dropdown'!$B:$D,3,FALSE),"")</f>
        <v/>
      </c>
      <c r="L707" s="51" t="str">
        <f t="shared" si="30"/>
        <v/>
      </c>
      <c r="M707" s="75" t="e">
        <f t="shared" ca="1" si="31"/>
        <v>#VALUE!</v>
      </c>
      <c r="N707" s="83" t="str">
        <f>IF(ISBLANK(A707),"",IF(L707="One-time training","",HYPERLINK("mailto:"&amp;VLOOKUP(A707,'Contractor List'!$A:$J,5,FALSE)&amp;"?subject="&amp;'Hidden - Dropdown'!$L$7&amp;"&amp;body=Hi "&amp;C707&amp;","&amp;"%0A%0A"&amp;O707&amp;"%0A%0A"&amp;"Please take the training and provide feedback with the completion date.","send e-mail to this TM")))</f>
        <v/>
      </c>
      <c r="O707" s="22" t="str">
        <f>CONCATENATE("you are due for the"&amp;" '"&amp;Overview!H707, "' ", "training on ",CHAR(10),(TEXT(Overview!L707, "mm/dd/yyyy")),".")</f>
        <v>you are due for the '' training on 
.</v>
      </c>
      <c r="R707" s="72" t="e">
        <f t="shared" si="32"/>
        <v>#VALUE!</v>
      </c>
    </row>
    <row r="708" spans="1:18" ht="16" x14ac:dyDescent="0.35">
      <c r="A708" s="28"/>
      <c r="B708" s="47" t="str">
        <f>IF((ISBLANK(A708))," ",VLOOKUP(A708,'Contractor List'!$A:$J,2,FALSE))</f>
        <v xml:space="preserve"> </v>
      </c>
      <c r="C708" s="47" t="str">
        <f>IF((ISBLANK(A708))," ",VLOOKUP(A708,'Contractor List'!$A:$J,3,FALSE))</f>
        <v xml:space="preserve"> </v>
      </c>
      <c r="D708" s="47" t="str">
        <f>IF((ISBLANK(A708))," ",VLOOKUP(A708,'Contractor List'!$A:$J,7,FALSE))</f>
        <v xml:space="preserve"> </v>
      </c>
      <c r="E708" s="27" t="str">
        <f>IF((ISBLANK(A708))," ",VLOOKUP(A708,'Contractor List'!$A:$J,8,FALSE))</f>
        <v xml:space="preserve"> </v>
      </c>
      <c r="F708" s="27" t="str">
        <f>IF((ISBLANK(A708))," ",VLOOKUP(A708,'Contractor List'!$A:$J,9,FALSE))</f>
        <v xml:space="preserve"> </v>
      </c>
      <c r="G708" s="27" t="str">
        <f>IF((ISBLANK(A708))," ",VLOOKUP(A708,'Contractor List'!$A:$J,10,FALSE))</f>
        <v xml:space="preserve"> </v>
      </c>
      <c r="I708" s="26" t="str">
        <f>IF(ISBLANK(H708)=FALSE,VLOOKUP(H708,'Hidden - Dropdown'!$B:$D,2,FALSE),"")</f>
        <v/>
      </c>
      <c r="J708" s="54" t="str">
        <f>IF(ISBLANK(H708)=FALSE,VLOOKUP(H708,'Hidden - Dropdown'!$B:$D,3,FALSE),"")</f>
        <v/>
      </c>
      <c r="L708" s="51" t="str">
        <f t="shared" ref="L708:L771" si="33">IF(ISBLANK(K708),"",(IF(J708="0","One-time training",(K708+J708))))</f>
        <v/>
      </c>
      <c r="M708" s="75" t="e">
        <f t="shared" ref="M708:M771" ca="1" si="34">$Q$4-R708</f>
        <v>#VALUE!</v>
      </c>
      <c r="N708" s="83" t="str">
        <f>IF(ISBLANK(A708),"",IF(L708="One-time training","",HYPERLINK("mailto:"&amp;VLOOKUP(A708,'Contractor List'!$A:$J,5,FALSE)&amp;"?subject="&amp;'Hidden - Dropdown'!$L$7&amp;"&amp;body=Hi "&amp;C708&amp;","&amp;"%0A%0A"&amp;O708&amp;"%0A%0A"&amp;"Please take the training and provide feedback with the completion date.","send e-mail to this TM")))</f>
        <v/>
      </c>
      <c r="O708" s="22" t="str">
        <f>CONCATENATE("you are due for the"&amp;" '"&amp;Overview!H708, "' ", "training on ",CHAR(10),(TEXT(Overview!L708, "mm/dd/yyyy")),".")</f>
        <v>you are due for the '' training on 
.</v>
      </c>
      <c r="R708" s="72" t="e">
        <f t="shared" si="32"/>
        <v>#VALUE!</v>
      </c>
    </row>
    <row r="709" spans="1:18" ht="16" x14ac:dyDescent="0.35">
      <c r="A709" s="30"/>
      <c r="B709" s="47" t="str">
        <f>IF((ISBLANK(A709))," ",VLOOKUP(A709,'Contractor List'!$A:$J,2,FALSE))</f>
        <v xml:space="preserve"> </v>
      </c>
      <c r="C709" s="47" t="str">
        <f>IF((ISBLANK(A709))," ",VLOOKUP(A709,'Contractor List'!$A:$J,3,FALSE))</f>
        <v xml:space="preserve"> </v>
      </c>
      <c r="D709" s="47" t="str">
        <f>IF((ISBLANK(A709))," ",VLOOKUP(A709,'Contractor List'!$A:$J,7,FALSE))</f>
        <v xml:space="preserve"> </v>
      </c>
      <c r="E709" s="27" t="str">
        <f>IF((ISBLANK(A709))," ",VLOOKUP(A709,'Contractor List'!$A:$J,8,FALSE))</f>
        <v xml:space="preserve"> </v>
      </c>
      <c r="F709" s="27" t="str">
        <f>IF((ISBLANK(A709))," ",VLOOKUP(A709,'Contractor List'!$A:$J,9,FALSE))</f>
        <v xml:space="preserve"> </v>
      </c>
      <c r="G709" s="27" t="str">
        <f>IF((ISBLANK(A709))," ",VLOOKUP(A709,'Contractor List'!$A:$J,10,FALSE))</f>
        <v xml:space="preserve"> </v>
      </c>
      <c r="I709" s="26" t="str">
        <f>IF(ISBLANK(H709)=FALSE,VLOOKUP(H709,'Hidden - Dropdown'!$B:$D,2,FALSE),"")</f>
        <v/>
      </c>
      <c r="J709" s="54" t="str">
        <f>IF(ISBLANK(H709)=FALSE,VLOOKUP(H709,'Hidden - Dropdown'!$B:$D,3,FALSE),"")</f>
        <v/>
      </c>
      <c r="L709" s="51" t="str">
        <f t="shared" si="33"/>
        <v/>
      </c>
      <c r="M709" s="75" t="e">
        <f t="shared" ca="1" si="34"/>
        <v>#VALUE!</v>
      </c>
      <c r="N709" s="83" t="str">
        <f>IF(ISBLANK(A709),"",IF(L709="One-time training","",HYPERLINK("mailto:"&amp;VLOOKUP(A709,'Contractor List'!$A:$J,5,FALSE)&amp;"?subject="&amp;'Hidden - Dropdown'!$L$7&amp;"&amp;body=Hi "&amp;C709&amp;","&amp;"%0A%0A"&amp;O709&amp;"%0A%0A"&amp;"Please take the training and provide feedback with the completion date.","send e-mail to this TM")))</f>
        <v/>
      </c>
      <c r="O709" s="22" t="str">
        <f>CONCATENATE("you are due for the"&amp;" '"&amp;Overview!H709, "' ", "training on ",CHAR(10),(TEXT(Overview!L709, "mm/dd/yyyy")),".")</f>
        <v>you are due for the '' training on 
.</v>
      </c>
      <c r="R709" s="72" t="e">
        <f t="shared" ref="R709:R772" si="35">YEAR(L709)</f>
        <v>#VALUE!</v>
      </c>
    </row>
    <row r="710" spans="1:18" ht="16" x14ac:dyDescent="0.35">
      <c r="A710" s="28"/>
      <c r="B710" s="47" t="str">
        <f>IF((ISBLANK(A710))," ",VLOOKUP(A710,'Contractor List'!$A:$J,2,FALSE))</f>
        <v xml:space="preserve"> </v>
      </c>
      <c r="C710" s="47" t="str">
        <f>IF((ISBLANK(A710))," ",VLOOKUP(A710,'Contractor List'!$A:$J,3,FALSE))</f>
        <v xml:space="preserve"> </v>
      </c>
      <c r="D710" s="47" t="str">
        <f>IF((ISBLANK(A710))," ",VLOOKUP(A710,'Contractor List'!$A:$J,7,FALSE))</f>
        <v xml:space="preserve"> </v>
      </c>
      <c r="E710" s="27" t="str">
        <f>IF((ISBLANK(A710))," ",VLOOKUP(A710,'Contractor List'!$A:$J,8,FALSE))</f>
        <v xml:space="preserve"> </v>
      </c>
      <c r="F710" s="27" t="str">
        <f>IF((ISBLANK(A710))," ",VLOOKUP(A710,'Contractor List'!$A:$J,9,FALSE))</f>
        <v xml:space="preserve"> </v>
      </c>
      <c r="G710" s="27" t="str">
        <f>IF((ISBLANK(A710))," ",VLOOKUP(A710,'Contractor List'!$A:$J,10,FALSE))</f>
        <v xml:space="preserve"> </v>
      </c>
      <c r="I710" s="26" t="str">
        <f>IF(ISBLANK(H710)=FALSE,VLOOKUP(H710,'Hidden - Dropdown'!$B:$D,2,FALSE),"")</f>
        <v/>
      </c>
      <c r="J710" s="54" t="str">
        <f>IF(ISBLANK(H710)=FALSE,VLOOKUP(H710,'Hidden - Dropdown'!$B:$D,3,FALSE),"")</f>
        <v/>
      </c>
      <c r="L710" s="51" t="str">
        <f t="shared" si="33"/>
        <v/>
      </c>
      <c r="M710" s="75" t="e">
        <f t="shared" ca="1" si="34"/>
        <v>#VALUE!</v>
      </c>
      <c r="N710" s="83" t="str">
        <f>IF(ISBLANK(A710),"",IF(L710="One-time training","",HYPERLINK("mailto:"&amp;VLOOKUP(A710,'Contractor List'!$A:$J,5,FALSE)&amp;"?subject="&amp;'Hidden - Dropdown'!$L$7&amp;"&amp;body=Hi "&amp;C710&amp;","&amp;"%0A%0A"&amp;O710&amp;"%0A%0A"&amp;"Please take the training and provide feedback with the completion date.","send e-mail to this TM")))</f>
        <v/>
      </c>
      <c r="O710" s="22" t="str">
        <f>CONCATENATE("you are due for the"&amp;" '"&amp;Overview!H710, "' ", "training on ",CHAR(10),(TEXT(Overview!L710, "mm/dd/yyyy")),".")</f>
        <v>you are due for the '' training on 
.</v>
      </c>
      <c r="R710" s="72" t="e">
        <f t="shared" si="35"/>
        <v>#VALUE!</v>
      </c>
    </row>
    <row r="711" spans="1:18" ht="16" x14ac:dyDescent="0.35">
      <c r="A711" s="28"/>
      <c r="B711" s="47" t="str">
        <f>IF((ISBLANK(A711))," ",VLOOKUP(A711,'Contractor List'!$A:$J,2,FALSE))</f>
        <v xml:space="preserve"> </v>
      </c>
      <c r="C711" s="47" t="str">
        <f>IF((ISBLANK(A711))," ",VLOOKUP(A711,'Contractor List'!$A:$J,3,FALSE))</f>
        <v xml:space="preserve"> </v>
      </c>
      <c r="D711" s="47" t="str">
        <f>IF((ISBLANK(A711))," ",VLOOKUP(A711,'Contractor List'!$A:$J,7,FALSE))</f>
        <v xml:space="preserve"> </v>
      </c>
      <c r="E711" s="27" t="str">
        <f>IF((ISBLANK(A711))," ",VLOOKUP(A711,'Contractor List'!$A:$J,8,FALSE))</f>
        <v xml:space="preserve"> </v>
      </c>
      <c r="F711" s="27" t="str">
        <f>IF((ISBLANK(A711))," ",VLOOKUP(A711,'Contractor List'!$A:$J,9,FALSE))</f>
        <v xml:space="preserve"> </v>
      </c>
      <c r="G711" s="27" t="str">
        <f>IF((ISBLANK(A711))," ",VLOOKUP(A711,'Contractor List'!$A:$J,10,FALSE))</f>
        <v xml:space="preserve"> </v>
      </c>
      <c r="I711" s="26" t="str">
        <f>IF(ISBLANK(H711)=FALSE,VLOOKUP(H711,'Hidden - Dropdown'!$B:$D,2,FALSE),"")</f>
        <v/>
      </c>
      <c r="J711" s="54" t="str">
        <f>IF(ISBLANK(H711)=FALSE,VLOOKUP(H711,'Hidden - Dropdown'!$B:$D,3,FALSE),"")</f>
        <v/>
      </c>
      <c r="L711" s="51" t="str">
        <f t="shared" si="33"/>
        <v/>
      </c>
      <c r="M711" s="75" t="e">
        <f t="shared" ca="1" si="34"/>
        <v>#VALUE!</v>
      </c>
      <c r="N711" s="83" t="str">
        <f>IF(ISBLANK(A711),"",IF(L711="One-time training","",HYPERLINK("mailto:"&amp;VLOOKUP(A711,'Contractor List'!$A:$J,5,FALSE)&amp;"?subject="&amp;'Hidden - Dropdown'!$L$7&amp;"&amp;body=Hi "&amp;C711&amp;","&amp;"%0A%0A"&amp;O711&amp;"%0A%0A"&amp;"Please take the training and provide feedback with the completion date.","send e-mail to this TM")))</f>
        <v/>
      </c>
      <c r="O711" s="22" t="str">
        <f>CONCATENATE("you are due for the"&amp;" '"&amp;Overview!H711, "' ", "training on ",CHAR(10),(TEXT(Overview!L711, "mm/dd/yyyy")),".")</f>
        <v>you are due for the '' training on 
.</v>
      </c>
      <c r="R711" s="72" t="e">
        <f t="shared" si="35"/>
        <v>#VALUE!</v>
      </c>
    </row>
    <row r="712" spans="1:18" ht="16" x14ac:dyDescent="0.35">
      <c r="A712" s="28"/>
      <c r="B712" s="47" t="str">
        <f>IF((ISBLANK(A712))," ",VLOOKUP(A712,'Contractor List'!$A:$J,2,FALSE))</f>
        <v xml:space="preserve"> </v>
      </c>
      <c r="C712" s="47" t="str">
        <f>IF((ISBLANK(A712))," ",VLOOKUP(A712,'Contractor List'!$A:$J,3,FALSE))</f>
        <v xml:space="preserve"> </v>
      </c>
      <c r="D712" s="47" t="str">
        <f>IF((ISBLANK(A712))," ",VLOOKUP(A712,'Contractor List'!$A:$J,7,FALSE))</f>
        <v xml:space="preserve"> </v>
      </c>
      <c r="E712" s="27" t="str">
        <f>IF((ISBLANK(A712))," ",VLOOKUP(A712,'Contractor List'!$A:$J,8,FALSE))</f>
        <v xml:space="preserve"> </v>
      </c>
      <c r="F712" s="27" t="str">
        <f>IF((ISBLANK(A712))," ",VLOOKUP(A712,'Contractor List'!$A:$J,9,FALSE))</f>
        <v xml:space="preserve"> </v>
      </c>
      <c r="G712" s="27" t="str">
        <f>IF((ISBLANK(A712))," ",VLOOKUP(A712,'Contractor List'!$A:$J,10,FALSE))</f>
        <v xml:space="preserve"> </v>
      </c>
      <c r="I712" s="26" t="str">
        <f>IF(ISBLANK(H712)=FALSE,VLOOKUP(H712,'Hidden - Dropdown'!$B:$D,2,FALSE),"")</f>
        <v/>
      </c>
      <c r="J712" s="54" t="str">
        <f>IF(ISBLANK(H712)=FALSE,VLOOKUP(H712,'Hidden - Dropdown'!$B:$D,3,FALSE),"")</f>
        <v/>
      </c>
      <c r="L712" s="51" t="str">
        <f t="shared" si="33"/>
        <v/>
      </c>
      <c r="M712" s="75" t="e">
        <f t="shared" ca="1" si="34"/>
        <v>#VALUE!</v>
      </c>
      <c r="N712" s="83" t="str">
        <f>IF(ISBLANK(A712),"",IF(L712="One-time training","",HYPERLINK("mailto:"&amp;VLOOKUP(A712,'Contractor List'!$A:$J,5,FALSE)&amp;"?subject="&amp;'Hidden - Dropdown'!$L$7&amp;"&amp;body=Hi "&amp;C712&amp;","&amp;"%0A%0A"&amp;O712&amp;"%0A%0A"&amp;"Please take the training and provide feedback with the completion date.","send e-mail to this TM")))</f>
        <v/>
      </c>
      <c r="O712" s="22" t="str">
        <f>CONCATENATE("you are due for the"&amp;" '"&amp;Overview!H712, "' ", "training on ",CHAR(10),(TEXT(Overview!L712, "mm/dd/yyyy")),".")</f>
        <v>you are due for the '' training on 
.</v>
      </c>
      <c r="R712" s="72" t="e">
        <f t="shared" si="35"/>
        <v>#VALUE!</v>
      </c>
    </row>
    <row r="713" spans="1:18" ht="16" x14ac:dyDescent="0.35">
      <c r="A713" s="28"/>
      <c r="B713" s="47" t="str">
        <f>IF((ISBLANK(A713))," ",VLOOKUP(A713,'Contractor List'!$A:$J,2,FALSE))</f>
        <v xml:space="preserve"> </v>
      </c>
      <c r="C713" s="47" t="str">
        <f>IF((ISBLANK(A713))," ",VLOOKUP(A713,'Contractor List'!$A:$J,3,FALSE))</f>
        <v xml:space="preserve"> </v>
      </c>
      <c r="D713" s="47" t="str">
        <f>IF((ISBLANK(A713))," ",VLOOKUP(A713,'Contractor List'!$A:$J,7,FALSE))</f>
        <v xml:space="preserve"> </v>
      </c>
      <c r="E713" s="27" t="str">
        <f>IF((ISBLANK(A713))," ",VLOOKUP(A713,'Contractor List'!$A:$J,8,FALSE))</f>
        <v xml:space="preserve"> </v>
      </c>
      <c r="F713" s="27" t="str">
        <f>IF((ISBLANK(A713))," ",VLOOKUP(A713,'Contractor List'!$A:$J,9,FALSE))</f>
        <v xml:space="preserve"> </v>
      </c>
      <c r="G713" s="27" t="str">
        <f>IF((ISBLANK(A713))," ",VLOOKUP(A713,'Contractor List'!$A:$J,10,FALSE))</f>
        <v xml:space="preserve"> </v>
      </c>
      <c r="I713" s="26" t="str">
        <f>IF(ISBLANK(H713)=FALSE,VLOOKUP(H713,'Hidden - Dropdown'!$B:$D,2,FALSE),"")</f>
        <v/>
      </c>
      <c r="J713" s="54" t="str">
        <f>IF(ISBLANK(H713)=FALSE,VLOOKUP(H713,'Hidden - Dropdown'!$B:$D,3,FALSE),"")</f>
        <v/>
      </c>
      <c r="L713" s="51" t="str">
        <f t="shared" si="33"/>
        <v/>
      </c>
      <c r="M713" s="75" t="e">
        <f t="shared" ca="1" si="34"/>
        <v>#VALUE!</v>
      </c>
      <c r="N713" s="83" t="str">
        <f>IF(ISBLANK(A713),"",IF(L713="One-time training","",HYPERLINK("mailto:"&amp;VLOOKUP(A713,'Contractor List'!$A:$J,5,FALSE)&amp;"?subject="&amp;'Hidden - Dropdown'!$L$7&amp;"&amp;body=Hi "&amp;C713&amp;","&amp;"%0A%0A"&amp;O713&amp;"%0A%0A"&amp;"Please take the training and provide feedback with the completion date.","send e-mail to this TM")))</f>
        <v/>
      </c>
      <c r="O713" s="22" t="str">
        <f>CONCATENATE("you are due for the"&amp;" '"&amp;Overview!H713, "' ", "training on ",CHAR(10),(TEXT(Overview!L713, "mm/dd/yyyy")),".")</f>
        <v>you are due for the '' training on 
.</v>
      </c>
      <c r="R713" s="72" t="e">
        <f t="shared" si="35"/>
        <v>#VALUE!</v>
      </c>
    </row>
    <row r="714" spans="1:18" ht="16" x14ac:dyDescent="0.35">
      <c r="A714" s="28"/>
      <c r="B714" s="47" t="str">
        <f>IF((ISBLANK(A714))," ",VLOOKUP(A714,'Contractor List'!$A:$J,2,FALSE))</f>
        <v xml:space="preserve"> </v>
      </c>
      <c r="C714" s="47" t="str">
        <f>IF((ISBLANK(A714))," ",VLOOKUP(A714,'Contractor List'!$A:$J,3,FALSE))</f>
        <v xml:space="preserve"> </v>
      </c>
      <c r="D714" s="47" t="str">
        <f>IF((ISBLANK(A714))," ",VLOOKUP(A714,'Contractor List'!$A:$J,7,FALSE))</f>
        <v xml:space="preserve"> </v>
      </c>
      <c r="E714" s="27" t="str">
        <f>IF((ISBLANK(A714))," ",VLOOKUP(A714,'Contractor List'!$A:$J,8,FALSE))</f>
        <v xml:space="preserve"> </v>
      </c>
      <c r="F714" s="27" t="str">
        <f>IF((ISBLANK(A714))," ",VLOOKUP(A714,'Contractor List'!$A:$J,9,FALSE))</f>
        <v xml:space="preserve"> </v>
      </c>
      <c r="G714" s="27" t="str">
        <f>IF((ISBLANK(A714))," ",VLOOKUP(A714,'Contractor List'!$A:$J,10,FALSE))</f>
        <v xml:space="preserve"> </v>
      </c>
      <c r="I714" s="26" t="str">
        <f>IF(ISBLANK(H714)=FALSE,VLOOKUP(H714,'Hidden - Dropdown'!$B:$D,2,FALSE),"")</f>
        <v/>
      </c>
      <c r="J714" s="54" t="str">
        <f>IF(ISBLANK(H714)=FALSE,VLOOKUP(H714,'Hidden - Dropdown'!$B:$D,3,FALSE),"")</f>
        <v/>
      </c>
      <c r="L714" s="51" t="str">
        <f t="shared" si="33"/>
        <v/>
      </c>
      <c r="M714" s="75" t="e">
        <f t="shared" ca="1" si="34"/>
        <v>#VALUE!</v>
      </c>
      <c r="N714" s="83" t="str">
        <f>IF(ISBLANK(A714),"",IF(L714="One-time training","",HYPERLINK("mailto:"&amp;VLOOKUP(A714,'Contractor List'!$A:$J,5,FALSE)&amp;"?subject="&amp;'Hidden - Dropdown'!$L$7&amp;"&amp;body=Hi "&amp;C714&amp;","&amp;"%0A%0A"&amp;O714&amp;"%0A%0A"&amp;"Please take the training and provide feedback with the completion date.","send e-mail to this TM")))</f>
        <v/>
      </c>
      <c r="O714" s="22" t="str">
        <f>CONCATENATE("you are due for the"&amp;" '"&amp;Overview!H714, "' ", "training on ",CHAR(10),(TEXT(Overview!L714, "mm/dd/yyyy")),".")</f>
        <v>you are due for the '' training on 
.</v>
      </c>
      <c r="R714" s="72" t="e">
        <f t="shared" si="35"/>
        <v>#VALUE!</v>
      </c>
    </row>
    <row r="715" spans="1:18" ht="16" x14ac:dyDescent="0.35">
      <c r="A715" s="28"/>
      <c r="B715" s="47" t="str">
        <f>IF((ISBLANK(A715))," ",VLOOKUP(A715,'Contractor List'!$A:$J,2,FALSE))</f>
        <v xml:space="preserve"> </v>
      </c>
      <c r="C715" s="47" t="str">
        <f>IF((ISBLANK(A715))," ",VLOOKUP(A715,'Contractor List'!$A:$J,3,FALSE))</f>
        <v xml:space="preserve"> </v>
      </c>
      <c r="D715" s="47" t="str">
        <f>IF((ISBLANK(A715))," ",VLOOKUP(A715,'Contractor List'!$A:$J,7,FALSE))</f>
        <v xml:space="preserve"> </v>
      </c>
      <c r="E715" s="27" t="str">
        <f>IF((ISBLANK(A715))," ",VLOOKUP(A715,'Contractor List'!$A:$J,8,FALSE))</f>
        <v xml:space="preserve"> </v>
      </c>
      <c r="F715" s="27" t="str">
        <f>IF((ISBLANK(A715))," ",VLOOKUP(A715,'Contractor List'!$A:$J,9,FALSE))</f>
        <v xml:space="preserve"> </v>
      </c>
      <c r="G715" s="27" t="str">
        <f>IF((ISBLANK(A715))," ",VLOOKUP(A715,'Contractor List'!$A:$J,10,FALSE))</f>
        <v xml:space="preserve"> </v>
      </c>
      <c r="I715" s="26" t="str">
        <f>IF(ISBLANK(H715)=FALSE,VLOOKUP(H715,'Hidden - Dropdown'!$B:$D,2,FALSE),"")</f>
        <v/>
      </c>
      <c r="J715" s="54" t="str">
        <f>IF(ISBLANK(H715)=FALSE,VLOOKUP(H715,'Hidden - Dropdown'!$B:$D,3,FALSE),"")</f>
        <v/>
      </c>
      <c r="L715" s="51" t="str">
        <f t="shared" si="33"/>
        <v/>
      </c>
      <c r="M715" s="75" t="e">
        <f t="shared" ca="1" si="34"/>
        <v>#VALUE!</v>
      </c>
      <c r="N715" s="83" t="str">
        <f>IF(ISBLANK(A715),"",IF(L715="One-time training","",HYPERLINK("mailto:"&amp;VLOOKUP(A715,'Contractor List'!$A:$J,5,FALSE)&amp;"?subject="&amp;'Hidden - Dropdown'!$L$7&amp;"&amp;body=Hi "&amp;C715&amp;","&amp;"%0A%0A"&amp;O715&amp;"%0A%0A"&amp;"Please take the training and provide feedback with the completion date.","send e-mail to this TM")))</f>
        <v/>
      </c>
      <c r="O715" s="22" t="str">
        <f>CONCATENATE("you are due for the"&amp;" '"&amp;Overview!H715, "' ", "training on ",CHAR(10),(TEXT(Overview!L715, "mm/dd/yyyy")),".")</f>
        <v>you are due for the '' training on 
.</v>
      </c>
      <c r="R715" s="72" t="e">
        <f t="shared" si="35"/>
        <v>#VALUE!</v>
      </c>
    </row>
    <row r="716" spans="1:18" ht="16" x14ac:dyDescent="0.35">
      <c r="A716" s="28"/>
      <c r="B716" s="47" t="str">
        <f>IF((ISBLANK(A716))," ",VLOOKUP(A716,'Contractor List'!$A:$J,2,FALSE))</f>
        <v xml:space="preserve"> </v>
      </c>
      <c r="C716" s="47" t="str">
        <f>IF((ISBLANK(A716))," ",VLOOKUP(A716,'Contractor List'!$A:$J,3,FALSE))</f>
        <v xml:space="preserve"> </v>
      </c>
      <c r="D716" s="47" t="str">
        <f>IF((ISBLANK(A716))," ",VLOOKUP(A716,'Contractor List'!$A:$J,7,FALSE))</f>
        <v xml:space="preserve"> </v>
      </c>
      <c r="E716" s="27" t="str">
        <f>IF((ISBLANK(A716))," ",VLOOKUP(A716,'Contractor List'!$A:$J,8,FALSE))</f>
        <v xml:space="preserve"> </v>
      </c>
      <c r="F716" s="27" t="str">
        <f>IF((ISBLANK(A716))," ",VLOOKUP(A716,'Contractor List'!$A:$J,9,FALSE))</f>
        <v xml:space="preserve"> </v>
      </c>
      <c r="G716" s="27" t="str">
        <f>IF((ISBLANK(A716))," ",VLOOKUP(A716,'Contractor List'!$A:$J,10,FALSE))</f>
        <v xml:space="preserve"> </v>
      </c>
      <c r="I716" s="26" t="str">
        <f>IF(ISBLANK(H716)=FALSE,VLOOKUP(H716,'Hidden - Dropdown'!$B:$D,2,FALSE),"")</f>
        <v/>
      </c>
      <c r="J716" s="54" t="str">
        <f>IF(ISBLANK(H716)=FALSE,VLOOKUP(H716,'Hidden - Dropdown'!$B:$D,3,FALSE),"")</f>
        <v/>
      </c>
      <c r="L716" s="51" t="str">
        <f t="shared" si="33"/>
        <v/>
      </c>
      <c r="M716" s="75" t="e">
        <f t="shared" ca="1" si="34"/>
        <v>#VALUE!</v>
      </c>
      <c r="N716" s="83" t="str">
        <f>IF(ISBLANK(A716),"",IF(L716="One-time training","",HYPERLINK("mailto:"&amp;VLOOKUP(A716,'Contractor List'!$A:$J,5,FALSE)&amp;"?subject="&amp;'Hidden - Dropdown'!$L$7&amp;"&amp;body=Hi "&amp;C716&amp;","&amp;"%0A%0A"&amp;O716&amp;"%0A%0A"&amp;"Please take the training and provide feedback with the completion date.","send e-mail to this TM")))</f>
        <v/>
      </c>
      <c r="O716" s="22" t="str">
        <f>CONCATENATE("you are due for the"&amp;" '"&amp;Overview!H716, "' ", "training on ",CHAR(10),(TEXT(Overview!L716, "mm/dd/yyyy")),".")</f>
        <v>you are due for the '' training on 
.</v>
      </c>
      <c r="R716" s="72" t="e">
        <f t="shared" si="35"/>
        <v>#VALUE!</v>
      </c>
    </row>
    <row r="717" spans="1:18" ht="16" x14ac:dyDescent="0.35">
      <c r="A717" s="28"/>
      <c r="B717" s="47" t="str">
        <f>IF((ISBLANK(A717))," ",VLOOKUP(A717,'Contractor List'!$A:$J,2,FALSE))</f>
        <v xml:space="preserve"> </v>
      </c>
      <c r="C717" s="47" t="str">
        <f>IF((ISBLANK(A717))," ",VLOOKUP(A717,'Contractor List'!$A:$J,3,FALSE))</f>
        <v xml:space="preserve"> </v>
      </c>
      <c r="D717" s="47" t="str">
        <f>IF((ISBLANK(A717))," ",VLOOKUP(A717,'Contractor List'!$A:$J,7,FALSE))</f>
        <v xml:space="preserve"> </v>
      </c>
      <c r="E717" s="27" t="str">
        <f>IF((ISBLANK(A717))," ",VLOOKUP(A717,'Contractor List'!$A:$J,8,FALSE))</f>
        <v xml:space="preserve"> </v>
      </c>
      <c r="F717" s="27" t="str">
        <f>IF((ISBLANK(A717))," ",VLOOKUP(A717,'Contractor List'!$A:$J,9,FALSE))</f>
        <v xml:space="preserve"> </v>
      </c>
      <c r="G717" s="27" t="str">
        <f>IF((ISBLANK(A717))," ",VLOOKUP(A717,'Contractor List'!$A:$J,10,FALSE))</f>
        <v xml:space="preserve"> </v>
      </c>
      <c r="I717" s="26" t="str">
        <f>IF(ISBLANK(H717)=FALSE,VLOOKUP(H717,'Hidden - Dropdown'!$B:$D,2,FALSE),"")</f>
        <v/>
      </c>
      <c r="J717" s="54" t="str">
        <f>IF(ISBLANK(H717)=FALSE,VLOOKUP(H717,'Hidden - Dropdown'!$B:$D,3,FALSE),"")</f>
        <v/>
      </c>
      <c r="L717" s="51" t="str">
        <f t="shared" si="33"/>
        <v/>
      </c>
      <c r="M717" s="75" t="e">
        <f t="shared" ca="1" si="34"/>
        <v>#VALUE!</v>
      </c>
      <c r="N717" s="83" t="str">
        <f>IF(ISBLANK(A717),"",IF(L717="One-time training","",HYPERLINK("mailto:"&amp;VLOOKUP(A717,'Contractor List'!$A:$J,5,FALSE)&amp;"?subject="&amp;'Hidden - Dropdown'!$L$7&amp;"&amp;body=Hi "&amp;C717&amp;","&amp;"%0A%0A"&amp;O717&amp;"%0A%0A"&amp;"Please take the training and provide feedback with the completion date.","send e-mail to this TM")))</f>
        <v/>
      </c>
      <c r="O717" s="22" t="str">
        <f>CONCATENATE("you are due for the"&amp;" '"&amp;Overview!H717, "' ", "training on ",CHAR(10),(TEXT(Overview!L717, "mm/dd/yyyy")),".")</f>
        <v>you are due for the '' training on 
.</v>
      </c>
      <c r="R717" s="72" t="e">
        <f t="shared" si="35"/>
        <v>#VALUE!</v>
      </c>
    </row>
    <row r="718" spans="1:18" ht="16" x14ac:dyDescent="0.35">
      <c r="A718" s="28"/>
      <c r="B718" s="47" t="str">
        <f>IF((ISBLANK(A718))," ",VLOOKUP(A718,'Contractor List'!$A:$J,2,FALSE))</f>
        <v xml:space="preserve"> </v>
      </c>
      <c r="C718" s="47" t="str">
        <f>IF((ISBLANK(A718))," ",VLOOKUP(A718,'Contractor List'!$A:$J,3,FALSE))</f>
        <v xml:space="preserve"> </v>
      </c>
      <c r="D718" s="47" t="str">
        <f>IF((ISBLANK(A718))," ",VLOOKUP(A718,'Contractor List'!$A:$J,7,FALSE))</f>
        <v xml:space="preserve"> </v>
      </c>
      <c r="E718" s="27" t="str">
        <f>IF((ISBLANK(A718))," ",VLOOKUP(A718,'Contractor List'!$A:$J,8,FALSE))</f>
        <v xml:space="preserve"> </v>
      </c>
      <c r="F718" s="27" t="str">
        <f>IF((ISBLANK(A718))," ",VLOOKUP(A718,'Contractor List'!$A:$J,9,FALSE))</f>
        <v xml:space="preserve"> </v>
      </c>
      <c r="G718" s="27" t="str">
        <f>IF((ISBLANK(A718))," ",VLOOKUP(A718,'Contractor List'!$A:$J,10,FALSE))</f>
        <v xml:space="preserve"> </v>
      </c>
      <c r="I718" s="26" t="str">
        <f>IF(ISBLANK(H718)=FALSE,VLOOKUP(H718,'Hidden - Dropdown'!$B:$D,2,FALSE),"")</f>
        <v/>
      </c>
      <c r="J718" s="54" t="str">
        <f>IF(ISBLANK(H718)=FALSE,VLOOKUP(H718,'Hidden - Dropdown'!$B:$D,3,FALSE),"")</f>
        <v/>
      </c>
      <c r="L718" s="51" t="str">
        <f t="shared" si="33"/>
        <v/>
      </c>
      <c r="M718" s="75" t="e">
        <f t="shared" ca="1" si="34"/>
        <v>#VALUE!</v>
      </c>
      <c r="N718" s="83" t="str">
        <f>IF(ISBLANK(A718),"",IF(L718="One-time training","",HYPERLINK("mailto:"&amp;VLOOKUP(A718,'Contractor List'!$A:$J,5,FALSE)&amp;"?subject="&amp;'Hidden - Dropdown'!$L$7&amp;"&amp;body=Hi "&amp;C718&amp;","&amp;"%0A%0A"&amp;O718&amp;"%0A%0A"&amp;"Please take the training and provide feedback with the completion date.","send e-mail to this TM")))</f>
        <v/>
      </c>
      <c r="O718" s="22" t="str">
        <f>CONCATENATE("you are due for the"&amp;" '"&amp;Overview!H718, "' ", "training on ",CHAR(10),(TEXT(Overview!L718, "mm/dd/yyyy")),".")</f>
        <v>you are due for the '' training on 
.</v>
      </c>
      <c r="R718" s="72" t="e">
        <f t="shared" si="35"/>
        <v>#VALUE!</v>
      </c>
    </row>
    <row r="719" spans="1:18" ht="16" x14ac:dyDescent="0.35">
      <c r="A719" s="28"/>
      <c r="B719" s="47" t="str">
        <f>IF((ISBLANK(A719))," ",VLOOKUP(A719,'Contractor List'!$A:$J,2,FALSE))</f>
        <v xml:space="preserve"> </v>
      </c>
      <c r="C719" s="47" t="str">
        <f>IF((ISBLANK(A719))," ",VLOOKUP(A719,'Contractor List'!$A:$J,3,FALSE))</f>
        <v xml:space="preserve"> </v>
      </c>
      <c r="D719" s="47" t="str">
        <f>IF((ISBLANK(A719))," ",VLOOKUP(A719,'Contractor List'!$A:$J,7,FALSE))</f>
        <v xml:space="preserve"> </v>
      </c>
      <c r="E719" s="27" t="str">
        <f>IF((ISBLANK(A719))," ",VLOOKUP(A719,'Contractor List'!$A:$J,8,FALSE))</f>
        <v xml:space="preserve"> </v>
      </c>
      <c r="F719" s="27" t="str">
        <f>IF((ISBLANK(A719))," ",VLOOKUP(A719,'Contractor List'!$A:$J,9,FALSE))</f>
        <v xml:space="preserve"> </v>
      </c>
      <c r="G719" s="27" t="str">
        <f>IF((ISBLANK(A719))," ",VLOOKUP(A719,'Contractor List'!$A:$J,10,FALSE))</f>
        <v xml:space="preserve"> </v>
      </c>
      <c r="I719" s="26" t="str">
        <f>IF(ISBLANK(H719)=FALSE,VLOOKUP(H719,'Hidden - Dropdown'!$B:$D,2,FALSE),"")</f>
        <v/>
      </c>
      <c r="J719" s="54" t="str">
        <f>IF(ISBLANK(H719)=FALSE,VLOOKUP(H719,'Hidden - Dropdown'!$B:$D,3,FALSE),"")</f>
        <v/>
      </c>
      <c r="L719" s="51" t="str">
        <f t="shared" si="33"/>
        <v/>
      </c>
      <c r="M719" s="75" t="e">
        <f t="shared" ca="1" si="34"/>
        <v>#VALUE!</v>
      </c>
      <c r="N719" s="83" t="str">
        <f>IF(ISBLANK(A719),"",IF(L719="One-time training","",HYPERLINK("mailto:"&amp;VLOOKUP(A719,'Contractor List'!$A:$J,5,FALSE)&amp;"?subject="&amp;'Hidden - Dropdown'!$L$7&amp;"&amp;body=Hi "&amp;C719&amp;","&amp;"%0A%0A"&amp;O719&amp;"%0A%0A"&amp;"Please take the training and provide feedback with the completion date.","send e-mail to this TM")))</f>
        <v/>
      </c>
      <c r="O719" s="22" t="str">
        <f>CONCATENATE("you are due for the"&amp;" '"&amp;Overview!H719, "' ", "training on ",CHAR(10),(TEXT(Overview!L719, "mm/dd/yyyy")),".")</f>
        <v>you are due for the '' training on 
.</v>
      </c>
      <c r="R719" s="72" t="e">
        <f t="shared" si="35"/>
        <v>#VALUE!</v>
      </c>
    </row>
    <row r="720" spans="1:18" ht="16" x14ac:dyDescent="0.35">
      <c r="A720" s="28"/>
      <c r="B720" s="47" t="str">
        <f>IF((ISBLANK(A720))," ",VLOOKUP(A720,'Contractor List'!$A:$J,2,FALSE))</f>
        <v xml:space="preserve"> </v>
      </c>
      <c r="C720" s="47" t="str">
        <f>IF((ISBLANK(A720))," ",VLOOKUP(A720,'Contractor List'!$A:$J,3,FALSE))</f>
        <v xml:space="preserve"> </v>
      </c>
      <c r="D720" s="47" t="str">
        <f>IF((ISBLANK(A720))," ",VLOOKUP(A720,'Contractor List'!$A:$J,7,FALSE))</f>
        <v xml:space="preserve"> </v>
      </c>
      <c r="E720" s="27" t="str">
        <f>IF((ISBLANK(A720))," ",VLOOKUP(A720,'Contractor List'!$A:$J,8,FALSE))</f>
        <v xml:space="preserve"> </v>
      </c>
      <c r="F720" s="27" t="str">
        <f>IF((ISBLANK(A720))," ",VLOOKUP(A720,'Contractor List'!$A:$J,9,FALSE))</f>
        <v xml:space="preserve"> </v>
      </c>
      <c r="G720" s="27" t="str">
        <f>IF((ISBLANK(A720))," ",VLOOKUP(A720,'Contractor List'!$A:$J,10,FALSE))</f>
        <v xml:space="preserve"> </v>
      </c>
      <c r="I720" s="26" t="str">
        <f>IF(ISBLANK(H720)=FALSE,VLOOKUP(H720,'Hidden - Dropdown'!$B:$D,2,FALSE),"")</f>
        <v/>
      </c>
      <c r="J720" s="54" t="str">
        <f>IF(ISBLANK(H720)=FALSE,VLOOKUP(H720,'Hidden - Dropdown'!$B:$D,3,FALSE),"")</f>
        <v/>
      </c>
      <c r="L720" s="51" t="str">
        <f t="shared" si="33"/>
        <v/>
      </c>
      <c r="M720" s="75" t="e">
        <f t="shared" ca="1" si="34"/>
        <v>#VALUE!</v>
      </c>
      <c r="N720" s="83" t="str">
        <f>IF(ISBLANK(A720),"",IF(L720="One-time training","",HYPERLINK("mailto:"&amp;VLOOKUP(A720,'Contractor List'!$A:$J,5,FALSE)&amp;"?subject="&amp;'Hidden - Dropdown'!$L$7&amp;"&amp;body=Hi "&amp;C720&amp;","&amp;"%0A%0A"&amp;O720&amp;"%0A%0A"&amp;"Please take the training and provide feedback with the completion date.","send e-mail to this TM")))</f>
        <v/>
      </c>
      <c r="O720" s="22" t="str">
        <f>CONCATENATE("you are due for the"&amp;" '"&amp;Overview!H720, "' ", "training on ",CHAR(10),(TEXT(Overview!L720, "mm/dd/yyyy")),".")</f>
        <v>you are due for the '' training on 
.</v>
      </c>
      <c r="R720" s="72" t="e">
        <f t="shared" si="35"/>
        <v>#VALUE!</v>
      </c>
    </row>
    <row r="721" spans="1:18" ht="16" x14ac:dyDescent="0.35">
      <c r="A721" s="28"/>
      <c r="B721" s="47" t="str">
        <f>IF((ISBLANK(A721))," ",VLOOKUP(A721,'Contractor List'!$A:$J,2,FALSE))</f>
        <v xml:space="preserve"> </v>
      </c>
      <c r="C721" s="47" t="str">
        <f>IF((ISBLANK(A721))," ",VLOOKUP(A721,'Contractor List'!$A:$J,3,FALSE))</f>
        <v xml:space="preserve"> </v>
      </c>
      <c r="D721" s="47" t="str">
        <f>IF((ISBLANK(A721))," ",VLOOKUP(A721,'Contractor List'!$A:$J,7,FALSE))</f>
        <v xml:space="preserve"> </v>
      </c>
      <c r="E721" s="27" t="str">
        <f>IF((ISBLANK(A721))," ",VLOOKUP(A721,'Contractor List'!$A:$J,8,FALSE))</f>
        <v xml:space="preserve"> </v>
      </c>
      <c r="F721" s="27" t="str">
        <f>IF((ISBLANK(A721))," ",VLOOKUP(A721,'Contractor List'!$A:$J,9,FALSE))</f>
        <v xml:space="preserve"> </v>
      </c>
      <c r="G721" s="27" t="str">
        <f>IF((ISBLANK(A721))," ",VLOOKUP(A721,'Contractor List'!$A:$J,10,FALSE))</f>
        <v xml:space="preserve"> </v>
      </c>
      <c r="I721" s="26" t="str">
        <f>IF(ISBLANK(H721)=FALSE,VLOOKUP(H721,'Hidden - Dropdown'!$B:$D,2,FALSE),"")</f>
        <v/>
      </c>
      <c r="J721" s="54" t="str">
        <f>IF(ISBLANK(H721)=FALSE,VLOOKUP(H721,'Hidden - Dropdown'!$B:$D,3,FALSE),"")</f>
        <v/>
      </c>
      <c r="L721" s="51" t="str">
        <f t="shared" si="33"/>
        <v/>
      </c>
      <c r="M721" s="75" t="e">
        <f t="shared" ca="1" si="34"/>
        <v>#VALUE!</v>
      </c>
      <c r="N721" s="83" t="str">
        <f>IF(ISBLANK(A721),"",IF(L721="One-time training","",HYPERLINK("mailto:"&amp;VLOOKUP(A721,'Contractor List'!$A:$J,5,FALSE)&amp;"?subject="&amp;'Hidden - Dropdown'!$L$7&amp;"&amp;body=Hi "&amp;C721&amp;","&amp;"%0A%0A"&amp;O721&amp;"%0A%0A"&amp;"Please take the training and provide feedback with the completion date.","send e-mail to this TM")))</f>
        <v/>
      </c>
      <c r="O721" s="22" t="str">
        <f>CONCATENATE("you are due for the"&amp;" '"&amp;Overview!H721, "' ", "training on ",CHAR(10),(TEXT(Overview!L721, "mm/dd/yyyy")),".")</f>
        <v>you are due for the '' training on 
.</v>
      </c>
      <c r="R721" s="72" t="e">
        <f t="shared" si="35"/>
        <v>#VALUE!</v>
      </c>
    </row>
    <row r="722" spans="1:18" ht="16" x14ac:dyDescent="0.35">
      <c r="A722" s="28"/>
      <c r="B722" s="47" t="str">
        <f>IF((ISBLANK(A722))," ",VLOOKUP(A722,'Contractor List'!$A:$J,2,FALSE))</f>
        <v xml:space="preserve"> </v>
      </c>
      <c r="C722" s="47" t="str">
        <f>IF((ISBLANK(A722))," ",VLOOKUP(A722,'Contractor List'!$A:$J,3,FALSE))</f>
        <v xml:space="preserve"> </v>
      </c>
      <c r="D722" s="47" t="str">
        <f>IF((ISBLANK(A722))," ",VLOOKUP(A722,'Contractor List'!$A:$J,7,FALSE))</f>
        <v xml:space="preserve"> </v>
      </c>
      <c r="E722" s="27" t="str">
        <f>IF((ISBLANK(A722))," ",VLOOKUP(A722,'Contractor List'!$A:$J,8,FALSE))</f>
        <v xml:space="preserve"> </v>
      </c>
      <c r="F722" s="27" t="str">
        <f>IF((ISBLANK(A722))," ",VLOOKUP(A722,'Contractor List'!$A:$J,9,FALSE))</f>
        <v xml:space="preserve"> </v>
      </c>
      <c r="G722" s="27" t="str">
        <f>IF((ISBLANK(A722))," ",VLOOKUP(A722,'Contractor List'!$A:$J,10,FALSE))</f>
        <v xml:space="preserve"> </v>
      </c>
      <c r="I722" s="26" t="str">
        <f>IF(ISBLANK(H722)=FALSE,VLOOKUP(H722,'Hidden - Dropdown'!$B:$D,2,FALSE),"")</f>
        <v/>
      </c>
      <c r="J722" s="54" t="str">
        <f>IF(ISBLANK(H722)=FALSE,VLOOKUP(H722,'Hidden - Dropdown'!$B:$D,3,FALSE),"")</f>
        <v/>
      </c>
      <c r="L722" s="51" t="str">
        <f t="shared" si="33"/>
        <v/>
      </c>
      <c r="M722" s="75" t="e">
        <f t="shared" ca="1" si="34"/>
        <v>#VALUE!</v>
      </c>
      <c r="N722" s="83" t="str">
        <f>IF(ISBLANK(A722),"",IF(L722="One-time training","",HYPERLINK("mailto:"&amp;VLOOKUP(A722,'Contractor List'!$A:$J,5,FALSE)&amp;"?subject="&amp;'Hidden - Dropdown'!$L$7&amp;"&amp;body=Hi "&amp;C722&amp;","&amp;"%0A%0A"&amp;O722&amp;"%0A%0A"&amp;"Please take the training and provide feedback with the completion date.","send e-mail to this TM")))</f>
        <v/>
      </c>
      <c r="O722" s="22" t="str">
        <f>CONCATENATE("you are due for the"&amp;" '"&amp;Overview!H722, "' ", "training on ",CHAR(10),(TEXT(Overview!L722, "mm/dd/yyyy")),".")</f>
        <v>you are due for the '' training on 
.</v>
      </c>
      <c r="R722" s="72" t="e">
        <f t="shared" si="35"/>
        <v>#VALUE!</v>
      </c>
    </row>
    <row r="723" spans="1:18" ht="16" x14ac:dyDescent="0.35">
      <c r="A723" s="30"/>
      <c r="B723" s="47" t="str">
        <f>IF((ISBLANK(A723))," ",VLOOKUP(A723,'Contractor List'!$A:$J,2,FALSE))</f>
        <v xml:space="preserve"> </v>
      </c>
      <c r="C723" s="47" t="str">
        <f>IF((ISBLANK(A723))," ",VLOOKUP(A723,'Contractor List'!$A:$J,3,FALSE))</f>
        <v xml:space="preserve"> </v>
      </c>
      <c r="D723" s="47" t="str">
        <f>IF((ISBLANK(A723))," ",VLOOKUP(A723,'Contractor List'!$A:$J,7,FALSE))</f>
        <v xml:space="preserve"> </v>
      </c>
      <c r="E723" s="27" t="str">
        <f>IF((ISBLANK(A723))," ",VLOOKUP(A723,'Contractor List'!$A:$J,8,FALSE))</f>
        <v xml:space="preserve"> </v>
      </c>
      <c r="F723" s="27" t="str">
        <f>IF((ISBLANK(A723))," ",VLOOKUP(A723,'Contractor List'!$A:$J,9,FALSE))</f>
        <v xml:space="preserve"> </v>
      </c>
      <c r="G723" s="27" t="str">
        <f>IF((ISBLANK(A723))," ",VLOOKUP(A723,'Contractor List'!$A:$J,10,FALSE))</f>
        <v xml:space="preserve"> </v>
      </c>
      <c r="I723" s="26" t="str">
        <f>IF(ISBLANK(H723)=FALSE,VLOOKUP(H723,'Hidden - Dropdown'!$B:$D,2,FALSE),"")</f>
        <v/>
      </c>
      <c r="J723" s="54" t="str">
        <f>IF(ISBLANK(H723)=FALSE,VLOOKUP(H723,'Hidden - Dropdown'!$B:$D,3,FALSE),"")</f>
        <v/>
      </c>
      <c r="L723" s="51" t="str">
        <f t="shared" si="33"/>
        <v/>
      </c>
      <c r="M723" s="75" t="e">
        <f t="shared" ca="1" si="34"/>
        <v>#VALUE!</v>
      </c>
      <c r="N723" s="83" t="str">
        <f>IF(ISBLANK(A723),"",IF(L723="One-time training","",HYPERLINK("mailto:"&amp;VLOOKUP(A723,'Contractor List'!$A:$J,5,FALSE)&amp;"?subject="&amp;'Hidden - Dropdown'!$L$7&amp;"&amp;body=Hi "&amp;C723&amp;","&amp;"%0A%0A"&amp;O723&amp;"%0A%0A"&amp;"Please take the training and provide feedback with the completion date.","send e-mail to this TM")))</f>
        <v/>
      </c>
      <c r="O723" s="22" t="str">
        <f>CONCATENATE("you are due for the"&amp;" '"&amp;Overview!H723, "' ", "training on ",CHAR(10),(TEXT(Overview!L723, "mm/dd/yyyy")),".")</f>
        <v>you are due for the '' training on 
.</v>
      </c>
      <c r="R723" s="72" t="e">
        <f t="shared" si="35"/>
        <v>#VALUE!</v>
      </c>
    </row>
    <row r="724" spans="1:18" ht="16" x14ac:dyDescent="0.35">
      <c r="A724" s="28"/>
      <c r="B724" s="47" t="str">
        <f>IF((ISBLANK(A724))," ",VLOOKUP(A724,'Contractor List'!$A:$J,2,FALSE))</f>
        <v xml:space="preserve"> </v>
      </c>
      <c r="C724" s="47" t="str">
        <f>IF((ISBLANK(A724))," ",VLOOKUP(A724,'Contractor List'!$A:$J,3,FALSE))</f>
        <v xml:space="preserve"> </v>
      </c>
      <c r="D724" s="47" t="str">
        <f>IF((ISBLANK(A724))," ",VLOOKUP(A724,'Contractor List'!$A:$J,7,FALSE))</f>
        <v xml:space="preserve"> </v>
      </c>
      <c r="E724" s="27" t="str">
        <f>IF((ISBLANK(A724))," ",VLOOKUP(A724,'Contractor List'!$A:$J,8,FALSE))</f>
        <v xml:space="preserve"> </v>
      </c>
      <c r="F724" s="27" t="str">
        <f>IF((ISBLANK(A724))," ",VLOOKUP(A724,'Contractor List'!$A:$J,9,FALSE))</f>
        <v xml:space="preserve"> </v>
      </c>
      <c r="G724" s="27" t="str">
        <f>IF((ISBLANK(A724))," ",VLOOKUP(A724,'Contractor List'!$A:$J,10,FALSE))</f>
        <v xml:space="preserve"> </v>
      </c>
      <c r="I724" s="26" t="str">
        <f>IF(ISBLANK(H724)=FALSE,VLOOKUP(H724,'Hidden - Dropdown'!$B:$D,2,FALSE),"")</f>
        <v/>
      </c>
      <c r="J724" s="54" t="str">
        <f>IF(ISBLANK(H724)=FALSE,VLOOKUP(H724,'Hidden - Dropdown'!$B:$D,3,FALSE),"")</f>
        <v/>
      </c>
      <c r="L724" s="51" t="str">
        <f t="shared" si="33"/>
        <v/>
      </c>
      <c r="M724" s="75" t="e">
        <f t="shared" ca="1" si="34"/>
        <v>#VALUE!</v>
      </c>
      <c r="N724" s="83" t="str">
        <f>IF(ISBLANK(A724),"",IF(L724="One-time training","",HYPERLINK("mailto:"&amp;VLOOKUP(A724,'Contractor List'!$A:$J,5,FALSE)&amp;"?subject="&amp;'Hidden - Dropdown'!$L$7&amp;"&amp;body=Hi "&amp;C724&amp;","&amp;"%0A%0A"&amp;O724&amp;"%0A%0A"&amp;"Please take the training and provide feedback with the completion date.","send e-mail to this TM")))</f>
        <v/>
      </c>
      <c r="O724" s="22" t="str">
        <f>CONCATENATE("you are due for the"&amp;" '"&amp;Overview!H724, "' ", "training on ",CHAR(10),(TEXT(Overview!L724, "mm/dd/yyyy")),".")</f>
        <v>you are due for the '' training on 
.</v>
      </c>
      <c r="R724" s="72" t="e">
        <f t="shared" si="35"/>
        <v>#VALUE!</v>
      </c>
    </row>
    <row r="725" spans="1:18" ht="16" x14ac:dyDescent="0.35">
      <c r="A725" s="28"/>
      <c r="B725" s="47" t="str">
        <f>IF((ISBLANK(A725))," ",VLOOKUP(A725,'Contractor List'!$A:$J,2,FALSE))</f>
        <v xml:space="preserve"> </v>
      </c>
      <c r="C725" s="47" t="str">
        <f>IF((ISBLANK(A725))," ",VLOOKUP(A725,'Contractor List'!$A:$J,3,FALSE))</f>
        <v xml:space="preserve"> </v>
      </c>
      <c r="D725" s="47" t="str">
        <f>IF((ISBLANK(A725))," ",VLOOKUP(A725,'Contractor List'!$A:$J,7,FALSE))</f>
        <v xml:space="preserve"> </v>
      </c>
      <c r="E725" s="27" t="str">
        <f>IF((ISBLANK(A725))," ",VLOOKUP(A725,'Contractor List'!$A:$J,8,FALSE))</f>
        <v xml:space="preserve"> </v>
      </c>
      <c r="F725" s="27" t="str">
        <f>IF((ISBLANK(A725))," ",VLOOKUP(A725,'Contractor List'!$A:$J,9,FALSE))</f>
        <v xml:space="preserve"> </v>
      </c>
      <c r="G725" s="27" t="str">
        <f>IF((ISBLANK(A725))," ",VLOOKUP(A725,'Contractor List'!$A:$J,10,FALSE))</f>
        <v xml:space="preserve"> </v>
      </c>
      <c r="I725" s="26" t="str">
        <f>IF(ISBLANK(H725)=FALSE,VLOOKUP(H725,'Hidden - Dropdown'!$B:$D,2,FALSE),"")</f>
        <v/>
      </c>
      <c r="J725" s="54" t="str">
        <f>IF(ISBLANK(H725)=FALSE,VLOOKUP(H725,'Hidden - Dropdown'!$B:$D,3,FALSE),"")</f>
        <v/>
      </c>
      <c r="L725" s="51" t="str">
        <f t="shared" si="33"/>
        <v/>
      </c>
      <c r="M725" s="75" t="e">
        <f t="shared" ca="1" si="34"/>
        <v>#VALUE!</v>
      </c>
      <c r="N725" s="83" t="str">
        <f>IF(ISBLANK(A725),"",IF(L725="One-time training","",HYPERLINK("mailto:"&amp;VLOOKUP(A725,'Contractor List'!$A:$J,5,FALSE)&amp;"?subject="&amp;'Hidden - Dropdown'!$L$7&amp;"&amp;body=Hi "&amp;C725&amp;","&amp;"%0A%0A"&amp;O725&amp;"%0A%0A"&amp;"Please take the training and provide feedback with the completion date.","send e-mail to this TM")))</f>
        <v/>
      </c>
      <c r="O725" s="22" t="str">
        <f>CONCATENATE("you are due for the"&amp;" '"&amp;Overview!H725, "' ", "training on ",CHAR(10),(TEXT(Overview!L725, "mm/dd/yyyy")),".")</f>
        <v>you are due for the '' training on 
.</v>
      </c>
      <c r="R725" s="72" t="e">
        <f t="shared" si="35"/>
        <v>#VALUE!</v>
      </c>
    </row>
    <row r="726" spans="1:18" ht="16" x14ac:dyDescent="0.35">
      <c r="A726" s="28"/>
      <c r="B726" s="47" t="str">
        <f>IF((ISBLANK(A726))," ",VLOOKUP(A726,'Contractor List'!$A:$J,2,FALSE))</f>
        <v xml:space="preserve"> </v>
      </c>
      <c r="C726" s="47" t="str">
        <f>IF((ISBLANK(A726))," ",VLOOKUP(A726,'Contractor List'!$A:$J,3,FALSE))</f>
        <v xml:space="preserve"> </v>
      </c>
      <c r="D726" s="47" t="str">
        <f>IF((ISBLANK(A726))," ",VLOOKUP(A726,'Contractor List'!$A:$J,7,FALSE))</f>
        <v xml:space="preserve"> </v>
      </c>
      <c r="E726" s="27" t="str">
        <f>IF((ISBLANK(A726))," ",VLOOKUP(A726,'Contractor List'!$A:$J,8,FALSE))</f>
        <v xml:space="preserve"> </v>
      </c>
      <c r="F726" s="27" t="str">
        <f>IF((ISBLANK(A726))," ",VLOOKUP(A726,'Contractor List'!$A:$J,9,FALSE))</f>
        <v xml:space="preserve"> </v>
      </c>
      <c r="G726" s="27" t="str">
        <f>IF((ISBLANK(A726))," ",VLOOKUP(A726,'Contractor List'!$A:$J,10,FALSE))</f>
        <v xml:space="preserve"> </v>
      </c>
      <c r="I726" s="26" t="str">
        <f>IF(ISBLANK(H726)=FALSE,VLOOKUP(H726,'Hidden - Dropdown'!$B:$D,2,FALSE),"")</f>
        <v/>
      </c>
      <c r="J726" s="54" t="str">
        <f>IF(ISBLANK(H726)=FALSE,VLOOKUP(H726,'Hidden - Dropdown'!$B:$D,3,FALSE),"")</f>
        <v/>
      </c>
      <c r="L726" s="51" t="str">
        <f t="shared" si="33"/>
        <v/>
      </c>
      <c r="M726" s="75" t="e">
        <f t="shared" ca="1" si="34"/>
        <v>#VALUE!</v>
      </c>
      <c r="N726" s="83" t="str">
        <f>IF(ISBLANK(A726),"",IF(L726="One-time training","",HYPERLINK("mailto:"&amp;VLOOKUP(A726,'Contractor List'!$A:$J,5,FALSE)&amp;"?subject="&amp;'Hidden - Dropdown'!$L$7&amp;"&amp;body=Hi "&amp;C726&amp;","&amp;"%0A%0A"&amp;O726&amp;"%0A%0A"&amp;"Please take the training and provide feedback with the completion date.","send e-mail to this TM")))</f>
        <v/>
      </c>
      <c r="O726" s="22" t="str">
        <f>CONCATENATE("you are due for the"&amp;" '"&amp;Overview!H726, "' ", "training on ",CHAR(10),(TEXT(Overview!L726, "mm/dd/yyyy")),".")</f>
        <v>you are due for the '' training on 
.</v>
      </c>
      <c r="R726" s="72" t="e">
        <f t="shared" si="35"/>
        <v>#VALUE!</v>
      </c>
    </row>
    <row r="727" spans="1:18" ht="16" x14ac:dyDescent="0.35">
      <c r="A727" s="28"/>
      <c r="B727" s="47" t="str">
        <f>IF((ISBLANK(A727))," ",VLOOKUP(A727,'Contractor List'!$A:$J,2,FALSE))</f>
        <v xml:space="preserve"> </v>
      </c>
      <c r="C727" s="47" t="str">
        <f>IF((ISBLANK(A727))," ",VLOOKUP(A727,'Contractor List'!$A:$J,3,FALSE))</f>
        <v xml:space="preserve"> </v>
      </c>
      <c r="D727" s="47" t="str">
        <f>IF((ISBLANK(A727))," ",VLOOKUP(A727,'Contractor List'!$A:$J,7,FALSE))</f>
        <v xml:space="preserve"> </v>
      </c>
      <c r="E727" s="27" t="str">
        <f>IF((ISBLANK(A727))," ",VLOOKUP(A727,'Contractor List'!$A:$J,8,FALSE))</f>
        <v xml:space="preserve"> </v>
      </c>
      <c r="F727" s="27" t="str">
        <f>IF((ISBLANK(A727))," ",VLOOKUP(A727,'Contractor List'!$A:$J,9,FALSE))</f>
        <v xml:space="preserve"> </v>
      </c>
      <c r="G727" s="27" t="str">
        <f>IF((ISBLANK(A727))," ",VLOOKUP(A727,'Contractor List'!$A:$J,10,FALSE))</f>
        <v xml:space="preserve"> </v>
      </c>
      <c r="I727" s="26" t="str">
        <f>IF(ISBLANK(H727)=FALSE,VLOOKUP(H727,'Hidden - Dropdown'!$B:$D,2,FALSE),"")</f>
        <v/>
      </c>
      <c r="J727" s="54" t="str">
        <f>IF(ISBLANK(H727)=FALSE,VLOOKUP(H727,'Hidden - Dropdown'!$B:$D,3,FALSE),"")</f>
        <v/>
      </c>
      <c r="L727" s="51" t="str">
        <f t="shared" si="33"/>
        <v/>
      </c>
      <c r="M727" s="75" t="e">
        <f t="shared" ca="1" si="34"/>
        <v>#VALUE!</v>
      </c>
      <c r="N727" s="83" t="str">
        <f>IF(ISBLANK(A727),"",IF(L727="One-time training","",HYPERLINK("mailto:"&amp;VLOOKUP(A727,'Contractor List'!$A:$J,5,FALSE)&amp;"?subject="&amp;'Hidden - Dropdown'!$L$7&amp;"&amp;body=Hi "&amp;C727&amp;","&amp;"%0A%0A"&amp;O727&amp;"%0A%0A"&amp;"Please take the training and provide feedback with the completion date.","send e-mail to this TM")))</f>
        <v/>
      </c>
      <c r="O727" s="22" t="str">
        <f>CONCATENATE("you are due for the"&amp;" '"&amp;Overview!H727, "' ", "training on ",CHAR(10),(TEXT(Overview!L727, "mm/dd/yyyy")),".")</f>
        <v>you are due for the '' training on 
.</v>
      </c>
      <c r="R727" s="72" t="e">
        <f t="shared" si="35"/>
        <v>#VALUE!</v>
      </c>
    </row>
    <row r="728" spans="1:18" ht="16" x14ac:dyDescent="0.35">
      <c r="A728" s="28"/>
      <c r="B728" s="47" t="str">
        <f>IF((ISBLANK(A728))," ",VLOOKUP(A728,'Contractor List'!$A:$J,2,FALSE))</f>
        <v xml:space="preserve"> </v>
      </c>
      <c r="C728" s="47" t="str">
        <f>IF((ISBLANK(A728))," ",VLOOKUP(A728,'Contractor List'!$A:$J,3,FALSE))</f>
        <v xml:space="preserve"> </v>
      </c>
      <c r="D728" s="47" t="str">
        <f>IF((ISBLANK(A728))," ",VLOOKUP(A728,'Contractor List'!$A:$J,7,FALSE))</f>
        <v xml:space="preserve"> </v>
      </c>
      <c r="E728" s="27" t="str">
        <f>IF((ISBLANK(A728))," ",VLOOKUP(A728,'Contractor List'!$A:$J,8,FALSE))</f>
        <v xml:space="preserve"> </v>
      </c>
      <c r="F728" s="27" t="str">
        <f>IF((ISBLANK(A728))," ",VLOOKUP(A728,'Contractor List'!$A:$J,9,FALSE))</f>
        <v xml:space="preserve"> </v>
      </c>
      <c r="G728" s="27" t="str">
        <f>IF((ISBLANK(A728))," ",VLOOKUP(A728,'Contractor List'!$A:$J,10,FALSE))</f>
        <v xml:space="preserve"> </v>
      </c>
      <c r="I728" s="26" t="str">
        <f>IF(ISBLANK(H728)=FALSE,VLOOKUP(H728,'Hidden - Dropdown'!$B:$D,2,FALSE),"")</f>
        <v/>
      </c>
      <c r="J728" s="54" t="str">
        <f>IF(ISBLANK(H728)=FALSE,VLOOKUP(H728,'Hidden - Dropdown'!$B:$D,3,FALSE),"")</f>
        <v/>
      </c>
      <c r="L728" s="51" t="str">
        <f t="shared" si="33"/>
        <v/>
      </c>
      <c r="M728" s="75" t="e">
        <f t="shared" ca="1" si="34"/>
        <v>#VALUE!</v>
      </c>
      <c r="N728" s="83" t="str">
        <f>IF(ISBLANK(A728),"",IF(L728="One-time training","",HYPERLINK("mailto:"&amp;VLOOKUP(A728,'Contractor List'!$A:$J,5,FALSE)&amp;"?subject="&amp;'Hidden - Dropdown'!$L$7&amp;"&amp;body=Hi "&amp;C728&amp;","&amp;"%0A%0A"&amp;O728&amp;"%0A%0A"&amp;"Please take the training and provide feedback with the completion date.","send e-mail to this TM")))</f>
        <v/>
      </c>
      <c r="O728" s="22" t="str">
        <f>CONCATENATE("you are due for the"&amp;" '"&amp;Overview!H728, "' ", "training on ",CHAR(10),(TEXT(Overview!L728, "mm/dd/yyyy")),".")</f>
        <v>you are due for the '' training on 
.</v>
      </c>
      <c r="R728" s="72" t="e">
        <f t="shared" si="35"/>
        <v>#VALUE!</v>
      </c>
    </row>
    <row r="729" spans="1:18" ht="16" x14ac:dyDescent="0.35">
      <c r="A729" s="28"/>
      <c r="B729" s="47" t="str">
        <f>IF((ISBLANK(A729))," ",VLOOKUP(A729,'Contractor List'!$A:$J,2,FALSE))</f>
        <v xml:space="preserve"> </v>
      </c>
      <c r="C729" s="47" t="str">
        <f>IF((ISBLANK(A729))," ",VLOOKUP(A729,'Contractor List'!$A:$J,3,FALSE))</f>
        <v xml:space="preserve"> </v>
      </c>
      <c r="D729" s="47" t="str">
        <f>IF((ISBLANK(A729))," ",VLOOKUP(A729,'Contractor List'!$A:$J,7,FALSE))</f>
        <v xml:space="preserve"> </v>
      </c>
      <c r="E729" s="27" t="str">
        <f>IF((ISBLANK(A729))," ",VLOOKUP(A729,'Contractor List'!$A:$J,8,FALSE))</f>
        <v xml:space="preserve"> </v>
      </c>
      <c r="F729" s="27" t="str">
        <f>IF((ISBLANK(A729))," ",VLOOKUP(A729,'Contractor List'!$A:$J,9,FALSE))</f>
        <v xml:space="preserve"> </v>
      </c>
      <c r="G729" s="27" t="str">
        <f>IF((ISBLANK(A729))," ",VLOOKUP(A729,'Contractor List'!$A:$J,10,FALSE))</f>
        <v xml:space="preserve"> </v>
      </c>
      <c r="I729" s="26" t="str">
        <f>IF(ISBLANK(H729)=FALSE,VLOOKUP(H729,'Hidden - Dropdown'!$B:$D,2,FALSE),"")</f>
        <v/>
      </c>
      <c r="J729" s="54" t="str">
        <f>IF(ISBLANK(H729)=FALSE,VLOOKUP(H729,'Hidden - Dropdown'!$B:$D,3,FALSE),"")</f>
        <v/>
      </c>
      <c r="L729" s="51" t="str">
        <f t="shared" si="33"/>
        <v/>
      </c>
      <c r="M729" s="75" t="e">
        <f t="shared" ca="1" si="34"/>
        <v>#VALUE!</v>
      </c>
      <c r="N729" s="83" t="str">
        <f>IF(ISBLANK(A729),"",IF(L729="One-time training","",HYPERLINK("mailto:"&amp;VLOOKUP(A729,'Contractor List'!$A:$J,5,FALSE)&amp;"?subject="&amp;'Hidden - Dropdown'!$L$7&amp;"&amp;body=Hi "&amp;C729&amp;","&amp;"%0A%0A"&amp;O729&amp;"%0A%0A"&amp;"Please take the training and provide feedback with the completion date.","send e-mail to this TM")))</f>
        <v/>
      </c>
      <c r="O729" s="22" t="str">
        <f>CONCATENATE("you are due for the"&amp;" '"&amp;Overview!H729, "' ", "training on ",CHAR(10),(TEXT(Overview!L729, "mm/dd/yyyy")),".")</f>
        <v>you are due for the '' training on 
.</v>
      </c>
      <c r="R729" s="72" t="e">
        <f t="shared" si="35"/>
        <v>#VALUE!</v>
      </c>
    </row>
    <row r="730" spans="1:18" ht="16" x14ac:dyDescent="0.35">
      <c r="A730" s="29"/>
      <c r="B730" s="47" t="str">
        <f>IF((ISBLANK(A730))," ",VLOOKUP(A730,'Contractor List'!$A:$J,2,FALSE))</f>
        <v xml:space="preserve"> </v>
      </c>
      <c r="C730" s="47" t="str">
        <f>IF((ISBLANK(A730))," ",VLOOKUP(A730,'Contractor List'!$A:$J,3,FALSE))</f>
        <v xml:space="preserve"> </v>
      </c>
      <c r="D730" s="47" t="str">
        <f>IF((ISBLANK(A730))," ",VLOOKUP(A730,'Contractor List'!$A:$J,7,FALSE))</f>
        <v xml:space="preserve"> </v>
      </c>
      <c r="E730" s="27" t="str">
        <f>IF((ISBLANK(A730))," ",VLOOKUP(A730,'Contractor List'!$A:$J,8,FALSE))</f>
        <v xml:space="preserve"> </v>
      </c>
      <c r="F730" s="27" t="str">
        <f>IF((ISBLANK(A730))," ",VLOOKUP(A730,'Contractor List'!$A:$J,9,FALSE))</f>
        <v xml:space="preserve"> </v>
      </c>
      <c r="G730" s="27" t="str">
        <f>IF((ISBLANK(A730))," ",VLOOKUP(A730,'Contractor List'!$A:$J,10,FALSE))</f>
        <v xml:space="preserve"> </v>
      </c>
      <c r="I730" s="26" t="str">
        <f>IF(ISBLANK(H730)=FALSE,VLOOKUP(H730,'Hidden - Dropdown'!$B:$D,2,FALSE),"")</f>
        <v/>
      </c>
      <c r="J730" s="54" t="str">
        <f>IF(ISBLANK(H730)=FALSE,VLOOKUP(H730,'Hidden - Dropdown'!$B:$D,3,FALSE),"")</f>
        <v/>
      </c>
      <c r="L730" s="51" t="str">
        <f t="shared" si="33"/>
        <v/>
      </c>
      <c r="M730" s="75" t="e">
        <f t="shared" ca="1" si="34"/>
        <v>#VALUE!</v>
      </c>
      <c r="N730" s="83" t="str">
        <f>IF(ISBLANK(A730),"",IF(L730="One-time training","",HYPERLINK("mailto:"&amp;VLOOKUP(A730,'Contractor List'!$A:$J,5,FALSE)&amp;"?subject="&amp;'Hidden - Dropdown'!$L$7&amp;"&amp;body=Hi "&amp;C730&amp;","&amp;"%0A%0A"&amp;O730&amp;"%0A%0A"&amp;"Please take the training and provide feedback with the completion date.","send e-mail to this TM")))</f>
        <v/>
      </c>
      <c r="O730" s="22" t="str">
        <f>CONCATENATE("you are due for the"&amp;" '"&amp;Overview!H730, "' ", "training on ",CHAR(10),(TEXT(Overview!L730, "mm/dd/yyyy")),".")</f>
        <v>you are due for the '' training on 
.</v>
      </c>
      <c r="R730" s="72" t="e">
        <f t="shared" si="35"/>
        <v>#VALUE!</v>
      </c>
    </row>
    <row r="731" spans="1:18" ht="16" x14ac:dyDescent="0.35">
      <c r="A731" s="28"/>
      <c r="B731" s="47" t="str">
        <f>IF((ISBLANK(A731))," ",VLOOKUP(A731,'Contractor List'!$A:$J,2,FALSE))</f>
        <v xml:space="preserve"> </v>
      </c>
      <c r="C731" s="47" t="str">
        <f>IF((ISBLANK(A731))," ",VLOOKUP(A731,'Contractor List'!$A:$J,3,FALSE))</f>
        <v xml:space="preserve"> </v>
      </c>
      <c r="D731" s="47" t="str">
        <f>IF((ISBLANK(A731))," ",VLOOKUP(A731,'Contractor List'!$A:$J,7,FALSE))</f>
        <v xml:space="preserve"> </v>
      </c>
      <c r="E731" s="27" t="str">
        <f>IF((ISBLANK(A731))," ",VLOOKUP(A731,'Contractor List'!$A:$J,8,FALSE))</f>
        <v xml:space="preserve"> </v>
      </c>
      <c r="F731" s="27" t="str">
        <f>IF((ISBLANK(A731))," ",VLOOKUP(A731,'Contractor List'!$A:$J,9,FALSE))</f>
        <v xml:space="preserve"> </v>
      </c>
      <c r="G731" s="27" t="str">
        <f>IF((ISBLANK(A731))," ",VLOOKUP(A731,'Contractor List'!$A:$J,10,FALSE))</f>
        <v xml:space="preserve"> </v>
      </c>
      <c r="I731" s="26" t="str">
        <f>IF(ISBLANK(H731)=FALSE,VLOOKUP(H731,'Hidden - Dropdown'!$B:$D,2,FALSE),"")</f>
        <v/>
      </c>
      <c r="J731" s="54" t="str">
        <f>IF(ISBLANK(H731)=FALSE,VLOOKUP(H731,'Hidden - Dropdown'!$B:$D,3,FALSE),"")</f>
        <v/>
      </c>
      <c r="L731" s="51" t="str">
        <f t="shared" si="33"/>
        <v/>
      </c>
      <c r="M731" s="75" t="e">
        <f t="shared" ca="1" si="34"/>
        <v>#VALUE!</v>
      </c>
      <c r="N731" s="83" t="str">
        <f>IF(ISBLANK(A731),"",IF(L731="One-time training","",HYPERLINK("mailto:"&amp;VLOOKUP(A731,'Contractor List'!$A:$J,5,FALSE)&amp;"?subject="&amp;'Hidden - Dropdown'!$L$7&amp;"&amp;body=Hi "&amp;C731&amp;","&amp;"%0A%0A"&amp;O731&amp;"%0A%0A"&amp;"Please take the training and provide feedback with the completion date.","send e-mail to this TM")))</f>
        <v/>
      </c>
      <c r="O731" s="22" t="str">
        <f>CONCATENATE("you are due for the"&amp;" '"&amp;Overview!H731, "' ", "training on ",CHAR(10),(TEXT(Overview!L731, "mm/dd/yyyy")),".")</f>
        <v>you are due for the '' training on 
.</v>
      </c>
      <c r="R731" s="72" t="e">
        <f t="shared" si="35"/>
        <v>#VALUE!</v>
      </c>
    </row>
    <row r="732" spans="1:18" ht="16" x14ac:dyDescent="0.35">
      <c r="A732" s="28"/>
      <c r="B732" s="47" t="str">
        <f>IF((ISBLANK(A732))," ",VLOOKUP(A732,'Contractor List'!$A:$J,2,FALSE))</f>
        <v xml:space="preserve"> </v>
      </c>
      <c r="C732" s="47" t="str">
        <f>IF((ISBLANK(A732))," ",VLOOKUP(A732,'Contractor List'!$A:$J,3,FALSE))</f>
        <v xml:space="preserve"> </v>
      </c>
      <c r="D732" s="47" t="str">
        <f>IF((ISBLANK(A732))," ",VLOOKUP(A732,'Contractor List'!$A:$J,7,FALSE))</f>
        <v xml:space="preserve"> </v>
      </c>
      <c r="E732" s="27" t="str">
        <f>IF((ISBLANK(A732))," ",VLOOKUP(A732,'Contractor List'!$A:$J,8,FALSE))</f>
        <v xml:space="preserve"> </v>
      </c>
      <c r="F732" s="27" t="str">
        <f>IF((ISBLANK(A732))," ",VLOOKUP(A732,'Contractor List'!$A:$J,9,FALSE))</f>
        <v xml:space="preserve"> </v>
      </c>
      <c r="G732" s="27" t="str">
        <f>IF((ISBLANK(A732))," ",VLOOKUP(A732,'Contractor List'!$A:$J,10,FALSE))</f>
        <v xml:space="preserve"> </v>
      </c>
      <c r="I732" s="26" t="str">
        <f>IF(ISBLANK(H732)=FALSE,VLOOKUP(H732,'Hidden - Dropdown'!$B:$D,2,FALSE),"")</f>
        <v/>
      </c>
      <c r="J732" s="54" t="str">
        <f>IF(ISBLANK(H732)=FALSE,VLOOKUP(H732,'Hidden - Dropdown'!$B:$D,3,FALSE),"")</f>
        <v/>
      </c>
      <c r="L732" s="51" t="str">
        <f t="shared" si="33"/>
        <v/>
      </c>
      <c r="M732" s="75" t="e">
        <f t="shared" ca="1" si="34"/>
        <v>#VALUE!</v>
      </c>
      <c r="N732" s="83" t="str">
        <f>IF(ISBLANK(A732),"",IF(L732="One-time training","",HYPERLINK("mailto:"&amp;VLOOKUP(A732,'Contractor List'!$A:$J,5,FALSE)&amp;"?subject="&amp;'Hidden - Dropdown'!$L$7&amp;"&amp;body=Hi "&amp;C732&amp;","&amp;"%0A%0A"&amp;O732&amp;"%0A%0A"&amp;"Please take the training and provide feedback with the completion date.","send e-mail to this TM")))</f>
        <v/>
      </c>
      <c r="O732" s="22" t="str">
        <f>CONCATENATE("you are due for the"&amp;" '"&amp;Overview!H732, "' ", "training on ",CHAR(10),(TEXT(Overview!L732, "mm/dd/yyyy")),".")</f>
        <v>you are due for the '' training on 
.</v>
      </c>
      <c r="R732" s="72" t="e">
        <f t="shared" si="35"/>
        <v>#VALUE!</v>
      </c>
    </row>
    <row r="733" spans="1:18" ht="16" x14ac:dyDescent="0.35">
      <c r="A733" s="28"/>
      <c r="B733" s="47" t="str">
        <f>IF((ISBLANK(A733))," ",VLOOKUP(A733,'Contractor List'!$A:$J,2,FALSE))</f>
        <v xml:space="preserve"> </v>
      </c>
      <c r="C733" s="47" t="str">
        <f>IF((ISBLANK(A733))," ",VLOOKUP(A733,'Contractor List'!$A:$J,3,FALSE))</f>
        <v xml:space="preserve"> </v>
      </c>
      <c r="D733" s="47" t="str">
        <f>IF((ISBLANK(A733))," ",VLOOKUP(A733,'Contractor List'!$A:$J,7,FALSE))</f>
        <v xml:space="preserve"> </v>
      </c>
      <c r="E733" s="27" t="str">
        <f>IF((ISBLANK(A733))," ",VLOOKUP(A733,'Contractor List'!$A:$J,8,FALSE))</f>
        <v xml:space="preserve"> </v>
      </c>
      <c r="F733" s="27" t="str">
        <f>IF((ISBLANK(A733))," ",VLOOKUP(A733,'Contractor List'!$A:$J,9,FALSE))</f>
        <v xml:space="preserve"> </v>
      </c>
      <c r="G733" s="27" t="str">
        <f>IF((ISBLANK(A733))," ",VLOOKUP(A733,'Contractor List'!$A:$J,10,FALSE))</f>
        <v xml:space="preserve"> </v>
      </c>
      <c r="I733" s="26" t="str">
        <f>IF(ISBLANK(H733)=FALSE,VLOOKUP(H733,'Hidden - Dropdown'!$B:$D,2,FALSE),"")</f>
        <v/>
      </c>
      <c r="J733" s="54" t="str">
        <f>IF(ISBLANK(H733)=FALSE,VLOOKUP(H733,'Hidden - Dropdown'!$B:$D,3,FALSE),"")</f>
        <v/>
      </c>
      <c r="L733" s="51" t="str">
        <f t="shared" si="33"/>
        <v/>
      </c>
      <c r="M733" s="75" t="e">
        <f t="shared" ca="1" si="34"/>
        <v>#VALUE!</v>
      </c>
      <c r="N733" s="83" t="str">
        <f>IF(ISBLANK(A733),"",IF(L733="One-time training","",HYPERLINK("mailto:"&amp;VLOOKUP(A733,'Contractor List'!$A:$J,5,FALSE)&amp;"?subject="&amp;'Hidden - Dropdown'!$L$7&amp;"&amp;body=Hi "&amp;C733&amp;","&amp;"%0A%0A"&amp;O733&amp;"%0A%0A"&amp;"Please take the training and provide feedback with the completion date.","send e-mail to this TM")))</f>
        <v/>
      </c>
      <c r="O733" s="22" t="str">
        <f>CONCATENATE("you are due for the"&amp;" '"&amp;Overview!H733, "' ", "training on ",CHAR(10),(TEXT(Overview!L733, "mm/dd/yyyy")),".")</f>
        <v>you are due for the '' training on 
.</v>
      </c>
      <c r="R733" s="72" t="e">
        <f t="shared" si="35"/>
        <v>#VALUE!</v>
      </c>
    </row>
    <row r="734" spans="1:18" ht="16" x14ac:dyDescent="0.35">
      <c r="A734" s="28"/>
      <c r="B734" s="47" t="str">
        <f>IF((ISBLANK(A734))," ",VLOOKUP(A734,'Contractor List'!$A:$J,2,FALSE))</f>
        <v xml:space="preserve"> </v>
      </c>
      <c r="C734" s="47" t="str">
        <f>IF((ISBLANK(A734))," ",VLOOKUP(A734,'Contractor List'!$A:$J,3,FALSE))</f>
        <v xml:space="preserve"> </v>
      </c>
      <c r="D734" s="47" t="str">
        <f>IF((ISBLANK(A734))," ",VLOOKUP(A734,'Contractor List'!$A:$J,7,FALSE))</f>
        <v xml:space="preserve"> </v>
      </c>
      <c r="E734" s="27" t="str">
        <f>IF((ISBLANK(A734))," ",VLOOKUP(A734,'Contractor List'!$A:$J,8,FALSE))</f>
        <v xml:space="preserve"> </v>
      </c>
      <c r="F734" s="27" t="str">
        <f>IF((ISBLANK(A734))," ",VLOOKUP(A734,'Contractor List'!$A:$J,9,FALSE))</f>
        <v xml:space="preserve"> </v>
      </c>
      <c r="G734" s="27" t="str">
        <f>IF((ISBLANK(A734))," ",VLOOKUP(A734,'Contractor List'!$A:$J,10,FALSE))</f>
        <v xml:space="preserve"> </v>
      </c>
      <c r="I734" s="26" t="str">
        <f>IF(ISBLANK(H734)=FALSE,VLOOKUP(H734,'Hidden - Dropdown'!$B:$D,2,FALSE),"")</f>
        <v/>
      </c>
      <c r="J734" s="54" t="str">
        <f>IF(ISBLANK(H734)=FALSE,VLOOKUP(H734,'Hidden - Dropdown'!$B:$D,3,FALSE),"")</f>
        <v/>
      </c>
      <c r="L734" s="51" t="str">
        <f t="shared" si="33"/>
        <v/>
      </c>
      <c r="M734" s="75" t="e">
        <f t="shared" ca="1" si="34"/>
        <v>#VALUE!</v>
      </c>
      <c r="N734" s="83" t="str">
        <f>IF(ISBLANK(A734),"",IF(L734="One-time training","",HYPERLINK("mailto:"&amp;VLOOKUP(A734,'Contractor List'!$A:$J,5,FALSE)&amp;"?subject="&amp;'Hidden - Dropdown'!$L$7&amp;"&amp;body=Hi "&amp;C734&amp;","&amp;"%0A%0A"&amp;O734&amp;"%0A%0A"&amp;"Please take the training and provide feedback with the completion date.","send e-mail to this TM")))</f>
        <v/>
      </c>
      <c r="O734" s="22" t="str">
        <f>CONCATENATE("you are due for the"&amp;" '"&amp;Overview!H734, "' ", "training on ",CHAR(10),(TEXT(Overview!L734, "mm/dd/yyyy")),".")</f>
        <v>you are due for the '' training on 
.</v>
      </c>
      <c r="R734" s="72" t="e">
        <f t="shared" si="35"/>
        <v>#VALUE!</v>
      </c>
    </row>
    <row r="735" spans="1:18" ht="16" x14ac:dyDescent="0.35">
      <c r="A735" s="28"/>
      <c r="B735" s="47" t="str">
        <f>IF((ISBLANK(A735))," ",VLOOKUP(A735,'Contractor List'!$A:$J,2,FALSE))</f>
        <v xml:space="preserve"> </v>
      </c>
      <c r="C735" s="47" t="str">
        <f>IF((ISBLANK(A735))," ",VLOOKUP(A735,'Contractor List'!$A:$J,3,FALSE))</f>
        <v xml:space="preserve"> </v>
      </c>
      <c r="D735" s="47" t="str">
        <f>IF((ISBLANK(A735))," ",VLOOKUP(A735,'Contractor List'!$A:$J,7,FALSE))</f>
        <v xml:space="preserve"> </v>
      </c>
      <c r="E735" s="27" t="str">
        <f>IF((ISBLANK(A735))," ",VLOOKUP(A735,'Contractor List'!$A:$J,8,FALSE))</f>
        <v xml:space="preserve"> </v>
      </c>
      <c r="F735" s="27" t="str">
        <f>IF((ISBLANK(A735))," ",VLOOKUP(A735,'Contractor List'!$A:$J,9,FALSE))</f>
        <v xml:space="preserve"> </v>
      </c>
      <c r="G735" s="27" t="str">
        <f>IF((ISBLANK(A735))," ",VLOOKUP(A735,'Contractor List'!$A:$J,10,FALSE))</f>
        <v xml:space="preserve"> </v>
      </c>
      <c r="I735" s="26" t="str">
        <f>IF(ISBLANK(H735)=FALSE,VLOOKUP(H735,'Hidden - Dropdown'!$B:$D,2,FALSE),"")</f>
        <v/>
      </c>
      <c r="J735" s="54" t="str">
        <f>IF(ISBLANK(H735)=FALSE,VLOOKUP(H735,'Hidden - Dropdown'!$B:$D,3,FALSE),"")</f>
        <v/>
      </c>
      <c r="K735" s="37"/>
      <c r="L735" s="51" t="str">
        <f t="shared" si="33"/>
        <v/>
      </c>
      <c r="M735" s="75" t="e">
        <f t="shared" ca="1" si="34"/>
        <v>#VALUE!</v>
      </c>
      <c r="N735" s="83" t="str">
        <f>IF(ISBLANK(A735),"",IF(L735="One-time training","",HYPERLINK("mailto:"&amp;VLOOKUP(A735,'Contractor List'!$A:$J,5,FALSE)&amp;"?subject="&amp;'Hidden - Dropdown'!$L$7&amp;"&amp;body=Hi "&amp;C735&amp;","&amp;"%0A%0A"&amp;O735&amp;"%0A%0A"&amp;"Please take the training and provide feedback with the completion date.","send e-mail to this TM")))</f>
        <v/>
      </c>
      <c r="O735" s="22" t="str">
        <f>CONCATENATE("you are due for the"&amp;" '"&amp;Overview!H735, "' ", "training on ",CHAR(10),(TEXT(Overview!L735, "mm/dd/yyyy")),".")</f>
        <v>you are due for the '' training on 
.</v>
      </c>
      <c r="R735" s="72" t="e">
        <f t="shared" si="35"/>
        <v>#VALUE!</v>
      </c>
    </row>
    <row r="736" spans="1:18" ht="16" x14ac:dyDescent="0.35">
      <c r="A736" s="28"/>
      <c r="B736" s="47" t="str">
        <f>IF((ISBLANK(A736))," ",VLOOKUP(A736,'Contractor List'!$A:$J,2,FALSE))</f>
        <v xml:space="preserve"> </v>
      </c>
      <c r="C736" s="47" t="str">
        <f>IF((ISBLANK(A736))," ",VLOOKUP(A736,'Contractor List'!$A:$J,3,FALSE))</f>
        <v xml:space="preserve"> </v>
      </c>
      <c r="D736" s="47" t="str">
        <f>IF((ISBLANK(A736))," ",VLOOKUP(A736,'Contractor List'!$A:$J,7,FALSE))</f>
        <v xml:space="preserve"> </v>
      </c>
      <c r="E736" s="27" t="str">
        <f>IF((ISBLANK(A736))," ",VLOOKUP(A736,'Contractor List'!$A:$J,8,FALSE))</f>
        <v xml:space="preserve"> </v>
      </c>
      <c r="F736" s="27" t="str">
        <f>IF((ISBLANK(A736))," ",VLOOKUP(A736,'Contractor List'!$A:$J,9,FALSE))</f>
        <v xml:space="preserve"> </v>
      </c>
      <c r="G736" s="27" t="str">
        <f>IF((ISBLANK(A736))," ",VLOOKUP(A736,'Contractor List'!$A:$J,10,FALSE))</f>
        <v xml:space="preserve"> </v>
      </c>
      <c r="I736" s="26" t="str">
        <f>IF(ISBLANK(H736)=FALSE,VLOOKUP(H736,'Hidden - Dropdown'!$B:$D,2,FALSE),"")</f>
        <v/>
      </c>
      <c r="J736" s="54" t="str">
        <f>IF(ISBLANK(H736)=FALSE,VLOOKUP(H736,'Hidden - Dropdown'!$B:$D,3,FALSE),"")</f>
        <v/>
      </c>
      <c r="L736" s="51" t="str">
        <f t="shared" si="33"/>
        <v/>
      </c>
      <c r="M736" s="75" t="e">
        <f t="shared" ca="1" si="34"/>
        <v>#VALUE!</v>
      </c>
      <c r="N736" s="83" t="str">
        <f>IF(ISBLANK(A736),"",IF(L736="One-time training","",HYPERLINK("mailto:"&amp;VLOOKUP(A736,'Contractor List'!$A:$J,5,FALSE)&amp;"?subject="&amp;'Hidden - Dropdown'!$L$7&amp;"&amp;body=Hi "&amp;C736&amp;","&amp;"%0A%0A"&amp;O736&amp;"%0A%0A"&amp;"Please take the training and provide feedback with the completion date.","send e-mail to this TM")))</f>
        <v/>
      </c>
      <c r="O736" s="22" t="str">
        <f>CONCATENATE("you are due for the"&amp;" '"&amp;Overview!H736, "' ", "training on ",CHAR(10),(TEXT(Overview!L736, "mm/dd/yyyy")),".")</f>
        <v>you are due for the '' training on 
.</v>
      </c>
      <c r="R736" s="72" t="e">
        <f t="shared" si="35"/>
        <v>#VALUE!</v>
      </c>
    </row>
    <row r="737" spans="1:18" ht="16" x14ac:dyDescent="0.35">
      <c r="A737" s="28"/>
      <c r="B737" s="47" t="str">
        <f>IF((ISBLANK(A737))," ",VLOOKUP(A737,'Contractor List'!$A:$J,2,FALSE))</f>
        <v xml:space="preserve"> </v>
      </c>
      <c r="C737" s="47" t="str">
        <f>IF((ISBLANK(A737))," ",VLOOKUP(A737,'Contractor List'!$A:$J,3,FALSE))</f>
        <v xml:space="preserve"> </v>
      </c>
      <c r="D737" s="47" t="str">
        <f>IF((ISBLANK(A737))," ",VLOOKUP(A737,'Contractor List'!$A:$J,7,FALSE))</f>
        <v xml:space="preserve"> </v>
      </c>
      <c r="E737" s="27" t="str">
        <f>IF((ISBLANK(A737))," ",VLOOKUP(A737,'Contractor List'!$A:$J,8,FALSE))</f>
        <v xml:space="preserve"> </v>
      </c>
      <c r="F737" s="27" t="str">
        <f>IF((ISBLANK(A737))," ",VLOOKUP(A737,'Contractor List'!$A:$J,9,FALSE))</f>
        <v xml:space="preserve"> </v>
      </c>
      <c r="G737" s="27" t="str">
        <f>IF((ISBLANK(A737))," ",VLOOKUP(A737,'Contractor List'!$A:$J,10,FALSE))</f>
        <v xml:space="preserve"> </v>
      </c>
      <c r="I737" s="26" t="str">
        <f>IF(ISBLANK(H737)=FALSE,VLOOKUP(H737,'Hidden - Dropdown'!$B:$D,2,FALSE),"")</f>
        <v/>
      </c>
      <c r="J737" s="54" t="str">
        <f>IF(ISBLANK(H737)=FALSE,VLOOKUP(H737,'Hidden - Dropdown'!$B:$D,3,FALSE),"")</f>
        <v/>
      </c>
      <c r="L737" s="51" t="str">
        <f t="shared" si="33"/>
        <v/>
      </c>
      <c r="M737" s="75" t="e">
        <f t="shared" ca="1" si="34"/>
        <v>#VALUE!</v>
      </c>
      <c r="N737" s="83" t="str">
        <f>IF(ISBLANK(A737),"",IF(L737="One-time training","",HYPERLINK("mailto:"&amp;VLOOKUP(A737,'Contractor List'!$A:$J,5,FALSE)&amp;"?subject="&amp;'Hidden - Dropdown'!$L$7&amp;"&amp;body=Hi "&amp;C737&amp;","&amp;"%0A%0A"&amp;O737&amp;"%0A%0A"&amp;"Please take the training and provide feedback with the completion date.","send e-mail to this TM")))</f>
        <v/>
      </c>
      <c r="O737" s="22" t="str">
        <f>CONCATENATE("you are due for the"&amp;" '"&amp;Overview!H737, "' ", "training on ",CHAR(10),(TEXT(Overview!L737, "mm/dd/yyyy")),".")</f>
        <v>you are due for the '' training on 
.</v>
      </c>
      <c r="R737" s="72" t="e">
        <f t="shared" si="35"/>
        <v>#VALUE!</v>
      </c>
    </row>
    <row r="738" spans="1:18" ht="16" x14ac:dyDescent="0.35">
      <c r="A738" s="28"/>
      <c r="B738" s="47" t="str">
        <f>IF((ISBLANK(A738))," ",VLOOKUP(A738,'Contractor List'!$A:$J,2,FALSE))</f>
        <v xml:space="preserve"> </v>
      </c>
      <c r="C738" s="47" t="str">
        <f>IF((ISBLANK(A738))," ",VLOOKUP(A738,'Contractor List'!$A:$J,3,FALSE))</f>
        <v xml:space="preserve"> </v>
      </c>
      <c r="D738" s="47" t="str">
        <f>IF((ISBLANK(A738))," ",VLOOKUP(A738,'Contractor List'!$A:$J,7,FALSE))</f>
        <v xml:space="preserve"> </v>
      </c>
      <c r="E738" s="27" t="str">
        <f>IF((ISBLANK(A738))," ",VLOOKUP(A738,'Contractor List'!$A:$J,8,FALSE))</f>
        <v xml:space="preserve"> </v>
      </c>
      <c r="F738" s="27" t="str">
        <f>IF((ISBLANK(A738))," ",VLOOKUP(A738,'Contractor List'!$A:$J,9,FALSE))</f>
        <v xml:space="preserve"> </v>
      </c>
      <c r="G738" s="27" t="str">
        <f>IF((ISBLANK(A738))," ",VLOOKUP(A738,'Contractor List'!$A:$J,10,FALSE))</f>
        <v xml:space="preserve"> </v>
      </c>
      <c r="I738" s="26" t="str">
        <f>IF(ISBLANK(H738)=FALSE,VLOOKUP(H738,'Hidden - Dropdown'!$B:$D,2,FALSE),"")</f>
        <v/>
      </c>
      <c r="J738" s="54" t="str">
        <f>IF(ISBLANK(H738)=FALSE,VLOOKUP(H738,'Hidden - Dropdown'!$B:$D,3,FALSE),"")</f>
        <v/>
      </c>
      <c r="L738" s="51" t="str">
        <f t="shared" si="33"/>
        <v/>
      </c>
      <c r="M738" s="75" t="e">
        <f t="shared" ca="1" si="34"/>
        <v>#VALUE!</v>
      </c>
      <c r="N738" s="83" t="str">
        <f>IF(ISBLANK(A738),"",IF(L738="One-time training","",HYPERLINK("mailto:"&amp;VLOOKUP(A738,'Contractor List'!$A:$J,5,FALSE)&amp;"?subject="&amp;'Hidden - Dropdown'!$L$7&amp;"&amp;body=Hi "&amp;C738&amp;","&amp;"%0A%0A"&amp;O738&amp;"%0A%0A"&amp;"Please take the training and provide feedback with the completion date.","send e-mail to this TM")))</f>
        <v/>
      </c>
      <c r="O738" s="22" t="str">
        <f>CONCATENATE("you are due for the"&amp;" '"&amp;Overview!H738, "' ", "training on ",CHAR(10),(TEXT(Overview!L738, "mm/dd/yyyy")),".")</f>
        <v>you are due for the '' training on 
.</v>
      </c>
      <c r="R738" s="72" t="e">
        <f t="shared" si="35"/>
        <v>#VALUE!</v>
      </c>
    </row>
    <row r="739" spans="1:18" ht="16" x14ac:dyDescent="0.35">
      <c r="A739" s="28"/>
      <c r="B739" s="47" t="str">
        <f>IF((ISBLANK(A739))," ",VLOOKUP(A739,'Contractor List'!$A:$J,2,FALSE))</f>
        <v xml:space="preserve"> </v>
      </c>
      <c r="C739" s="47" t="str">
        <f>IF((ISBLANK(A739))," ",VLOOKUP(A739,'Contractor List'!$A:$J,3,FALSE))</f>
        <v xml:space="preserve"> </v>
      </c>
      <c r="D739" s="47" t="str">
        <f>IF((ISBLANK(A739))," ",VLOOKUP(A739,'Contractor List'!$A:$J,7,FALSE))</f>
        <v xml:space="preserve"> </v>
      </c>
      <c r="E739" s="27" t="str">
        <f>IF((ISBLANK(A739))," ",VLOOKUP(A739,'Contractor List'!$A:$J,8,FALSE))</f>
        <v xml:space="preserve"> </v>
      </c>
      <c r="F739" s="27" t="str">
        <f>IF((ISBLANK(A739))," ",VLOOKUP(A739,'Contractor List'!$A:$J,9,FALSE))</f>
        <v xml:space="preserve"> </v>
      </c>
      <c r="G739" s="27" t="str">
        <f>IF((ISBLANK(A739))," ",VLOOKUP(A739,'Contractor List'!$A:$J,10,FALSE))</f>
        <v xml:space="preserve"> </v>
      </c>
      <c r="I739" s="26" t="str">
        <f>IF(ISBLANK(H739)=FALSE,VLOOKUP(H739,'Hidden - Dropdown'!$B:$D,2,FALSE),"")</f>
        <v/>
      </c>
      <c r="J739" s="54" t="str">
        <f>IF(ISBLANK(H739)=FALSE,VLOOKUP(H739,'Hidden - Dropdown'!$B:$D,3,FALSE),"")</f>
        <v/>
      </c>
      <c r="L739" s="51" t="str">
        <f t="shared" si="33"/>
        <v/>
      </c>
      <c r="M739" s="75" t="e">
        <f t="shared" ca="1" si="34"/>
        <v>#VALUE!</v>
      </c>
      <c r="N739" s="83" t="str">
        <f>IF(ISBLANK(A739),"",IF(L739="One-time training","",HYPERLINK("mailto:"&amp;VLOOKUP(A739,'Contractor List'!$A:$J,5,FALSE)&amp;"?subject="&amp;'Hidden - Dropdown'!$L$7&amp;"&amp;body=Hi "&amp;C739&amp;","&amp;"%0A%0A"&amp;O739&amp;"%0A%0A"&amp;"Please take the training and provide feedback with the completion date.","send e-mail to this TM")))</f>
        <v/>
      </c>
      <c r="O739" s="22" t="str">
        <f>CONCATENATE("you are due for the"&amp;" '"&amp;Overview!H739, "' ", "training on ",CHAR(10),(TEXT(Overview!L739, "mm/dd/yyyy")),".")</f>
        <v>you are due for the '' training on 
.</v>
      </c>
      <c r="R739" s="72" t="e">
        <f t="shared" si="35"/>
        <v>#VALUE!</v>
      </c>
    </row>
    <row r="740" spans="1:18" ht="16" x14ac:dyDescent="0.35">
      <c r="A740" s="28"/>
      <c r="B740" s="47" t="str">
        <f>IF((ISBLANK(A740))," ",VLOOKUP(A740,'Contractor List'!$A:$J,2,FALSE))</f>
        <v xml:space="preserve"> </v>
      </c>
      <c r="C740" s="47" t="str">
        <f>IF((ISBLANK(A740))," ",VLOOKUP(A740,'Contractor List'!$A:$J,3,FALSE))</f>
        <v xml:space="preserve"> </v>
      </c>
      <c r="D740" s="47" t="str">
        <f>IF((ISBLANK(A740))," ",VLOOKUP(A740,'Contractor List'!$A:$J,7,FALSE))</f>
        <v xml:space="preserve"> </v>
      </c>
      <c r="E740" s="27" t="str">
        <f>IF((ISBLANK(A740))," ",VLOOKUP(A740,'Contractor List'!$A:$J,8,FALSE))</f>
        <v xml:space="preserve"> </v>
      </c>
      <c r="F740" s="27" t="str">
        <f>IF((ISBLANK(A740))," ",VLOOKUP(A740,'Contractor List'!$A:$J,9,FALSE))</f>
        <v xml:space="preserve"> </v>
      </c>
      <c r="G740" s="27" t="str">
        <f>IF((ISBLANK(A740))," ",VLOOKUP(A740,'Contractor List'!$A:$J,10,FALSE))</f>
        <v xml:space="preserve"> </v>
      </c>
      <c r="I740" s="26" t="str">
        <f>IF(ISBLANK(H740)=FALSE,VLOOKUP(H740,'Hidden - Dropdown'!$B:$D,2,FALSE),"")</f>
        <v/>
      </c>
      <c r="J740" s="54" t="str">
        <f>IF(ISBLANK(H740)=FALSE,VLOOKUP(H740,'Hidden - Dropdown'!$B:$D,3,FALSE),"")</f>
        <v/>
      </c>
      <c r="L740" s="51" t="str">
        <f t="shared" si="33"/>
        <v/>
      </c>
      <c r="M740" s="75" t="e">
        <f t="shared" ca="1" si="34"/>
        <v>#VALUE!</v>
      </c>
      <c r="N740" s="83" t="str">
        <f>IF(ISBLANK(A740),"",IF(L740="One-time training","",HYPERLINK("mailto:"&amp;VLOOKUP(A740,'Contractor List'!$A:$J,5,FALSE)&amp;"?subject="&amp;'Hidden - Dropdown'!$L$7&amp;"&amp;body=Hi "&amp;C740&amp;","&amp;"%0A%0A"&amp;O740&amp;"%0A%0A"&amp;"Please take the training and provide feedback with the completion date.","send e-mail to this TM")))</f>
        <v/>
      </c>
      <c r="O740" s="22" t="str">
        <f>CONCATENATE("you are due for the"&amp;" '"&amp;Overview!H740, "' ", "training on ",CHAR(10),(TEXT(Overview!L740, "mm/dd/yyyy")),".")</f>
        <v>you are due for the '' training on 
.</v>
      </c>
      <c r="R740" s="72" t="e">
        <f t="shared" si="35"/>
        <v>#VALUE!</v>
      </c>
    </row>
    <row r="741" spans="1:18" ht="16" x14ac:dyDescent="0.35">
      <c r="A741" s="28"/>
      <c r="B741" s="47" t="str">
        <f>IF((ISBLANK(A741))," ",VLOOKUP(A741,'Contractor List'!$A:$J,2,FALSE))</f>
        <v xml:space="preserve"> </v>
      </c>
      <c r="C741" s="47" t="str">
        <f>IF((ISBLANK(A741))," ",VLOOKUP(A741,'Contractor List'!$A:$J,3,FALSE))</f>
        <v xml:space="preserve"> </v>
      </c>
      <c r="D741" s="47" t="str">
        <f>IF((ISBLANK(A741))," ",VLOOKUP(A741,'Contractor List'!$A:$J,7,FALSE))</f>
        <v xml:space="preserve"> </v>
      </c>
      <c r="E741" s="27" t="str">
        <f>IF((ISBLANK(A741))," ",VLOOKUP(A741,'Contractor List'!$A:$J,8,FALSE))</f>
        <v xml:space="preserve"> </v>
      </c>
      <c r="F741" s="27" t="str">
        <f>IF((ISBLANK(A741))," ",VLOOKUP(A741,'Contractor List'!$A:$J,9,FALSE))</f>
        <v xml:space="preserve"> </v>
      </c>
      <c r="G741" s="27" t="str">
        <f>IF((ISBLANK(A741))," ",VLOOKUP(A741,'Contractor List'!$A:$J,10,FALSE))</f>
        <v xml:space="preserve"> </v>
      </c>
      <c r="I741" s="26" t="str">
        <f>IF(ISBLANK(H741)=FALSE,VLOOKUP(H741,'Hidden - Dropdown'!$B:$D,2,FALSE),"")</f>
        <v/>
      </c>
      <c r="J741" s="54" t="str">
        <f>IF(ISBLANK(H741)=FALSE,VLOOKUP(H741,'Hidden - Dropdown'!$B:$D,3,FALSE),"")</f>
        <v/>
      </c>
      <c r="L741" s="51" t="str">
        <f t="shared" si="33"/>
        <v/>
      </c>
      <c r="M741" s="75" t="e">
        <f t="shared" ca="1" si="34"/>
        <v>#VALUE!</v>
      </c>
      <c r="N741" s="83" t="str">
        <f>IF(ISBLANK(A741),"",IF(L741="One-time training","",HYPERLINK("mailto:"&amp;VLOOKUP(A741,'Contractor List'!$A:$J,5,FALSE)&amp;"?subject="&amp;'Hidden - Dropdown'!$L$7&amp;"&amp;body=Hi "&amp;C741&amp;","&amp;"%0A%0A"&amp;O741&amp;"%0A%0A"&amp;"Please take the training and provide feedback with the completion date.","send e-mail to this TM")))</f>
        <v/>
      </c>
      <c r="O741" s="22" t="str">
        <f>CONCATENATE("you are due for the"&amp;" '"&amp;Overview!H741, "' ", "training on ",CHAR(10),(TEXT(Overview!L741, "mm/dd/yyyy")),".")</f>
        <v>you are due for the '' training on 
.</v>
      </c>
      <c r="R741" s="72" t="e">
        <f t="shared" si="35"/>
        <v>#VALUE!</v>
      </c>
    </row>
    <row r="742" spans="1:18" ht="16" x14ac:dyDescent="0.35">
      <c r="A742" s="28"/>
      <c r="B742" s="47" t="str">
        <f>IF((ISBLANK(A742))," ",VLOOKUP(A742,'Contractor List'!$A:$J,2,FALSE))</f>
        <v xml:space="preserve"> </v>
      </c>
      <c r="C742" s="47" t="str">
        <f>IF((ISBLANK(A742))," ",VLOOKUP(A742,'Contractor List'!$A:$J,3,FALSE))</f>
        <v xml:space="preserve"> </v>
      </c>
      <c r="D742" s="47" t="str">
        <f>IF((ISBLANK(A742))," ",VLOOKUP(A742,'Contractor List'!$A:$J,7,FALSE))</f>
        <v xml:space="preserve"> </v>
      </c>
      <c r="E742" s="27" t="str">
        <f>IF((ISBLANK(A742))," ",VLOOKUP(A742,'Contractor List'!$A:$J,8,FALSE))</f>
        <v xml:space="preserve"> </v>
      </c>
      <c r="F742" s="27" t="str">
        <f>IF((ISBLANK(A742))," ",VLOOKUP(A742,'Contractor List'!$A:$J,9,FALSE))</f>
        <v xml:space="preserve"> </v>
      </c>
      <c r="G742" s="27" t="str">
        <f>IF((ISBLANK(A742))," ",VLOOKUP(A742,'Contractor List'!$A:$J,10,FALSE))</f>
        <v xml:space="preserve"> </v>
      </c>
      <c r="I742" s="26" t="str">
        <f>IF(ISBLANK(H742)=FALSE,VLOOKUP(H742,'Hidden - Dropdown'!$B:$D,2,FALSE),"")</f>
        <v/>
      </c>
      <c r="J742" s="54" t="str">
        <f>IF(ISBLANK(H742)=FALSE,VLOOKUP(H742,'Hidden - Dropdown'!$B:$D,3,FALSE),"")</f>
        <v/>
      </c>
      <c r="L742" s="51" t="str">
        <f t="shared" si="33"/>
        <v/>
      </c>
      <c r="M742" s="75" t="e">
        <f t="shared" ca="1" si="34"/>
        <v>#VALUE!</v>
      </c>
      <c r="N742" s="83" t="str">
        <f>IF(ISBLANK(A742),"",IF(L742="One-time training","",HYPERLINK("mailto:"&amp;VLOOKUP(A742,'Contractor List'!$A:$J,5,FALSE)&amp;"?subject="&amp;'Hidden - Dropdown'!$L$7&amp;"&amp;body=Hi "&amp;C742&amp;","&amp;"%0A%0A"&amp;O742&amp;"%0A%0A"&amp;"Please take the training and provide feedback with the completion date.","send e-mail to this TM")))</f>
        <v/>
      </c>
      <c r="O742" s="22" t="str">
        <f>CONCATENATE("you are due for the"&amp;" '"&amp;Overview!H742, "' ", "training on ",CHAR(10),(TEXT(Overview!L742, "mm/dd/yyyy")),".")</f>
        <v>you are due for the '' training on 
.</v>
      </c>
      <c r="R742" s="72" t="e">
        <f t="shared" si="35"/>
        <v>#VALUE!</v>
      </c>
    </row>
    <row r="743" spans="1:18" ht="16" x14ac:dyDescent="0.35">
      <c r="A743" s="28"/>
      <c r="B743" s="47" t="str">
        <f>IF((ISBLANK(A743))," ",VLOOKUP(A743,'Contractor List'!$A:$J,2,FALSE))</f>
        <v xml:space="preserve"> </v>
      </c>
      <c r="C743" s="47" t="str">
        <f>IF((ISBLANK(A743))," ",VLOOKUP(A743,'Contractor List'!$A:$J,3,FALSE))</f>
        <v xml:space="preserve"> </v>
      </c>
      <c r="D743" s="47" t="str">
        <f>IF((ISBLANK(A743))," ",VLOOKUP(A743,'Contractor List'!$A:$J,7,FALSE))</f>
        <v xml:space="preserve"> </v>
      </c>
      <c r="E743" s="27" t="str">
        <f>IF((ISBLANK(A743))," ",VLOOKUP(A743,'Contractor List'!$A:$J,8,FALSE))</f>
        <v xml:space="preserve"> </v>
      </c>
      <c r="F743" s="27" t="str">
        <f>IF((ISBLANK(A743))," ",VLOOKUP(A743,'Contractor List'!$A:$J,9,FALSE))</f>
        <v xml:space="preserve"> </v>
      </c>
      <c r="G743" s="27" t="str">
        <f>IF((ISBLANK(A743))," ",VLOOKUP(A743,'Contractor List'!$A:$J,10,FALSE))</f>
        <v xml:space="preserve"> </v>
      </c>
      <c r="I743" s="26" t="str">
        <f>IF(ISBLANK(H743)=FALSE,VLOOKUP(H743,'Hidden - Dropdown'!$B:$D,2,FALSE),"")</f>
        <v/>
      </c>
      <c r="J743" s="54" t="str">
        <f>IF(ISBLANK(H743)=FALSE,VLOOKUP(H743,'Hidden - Dropdown'!$B:$D,3,FALSE),"")</f>
        <v/>
      </c>
      <c r="L743" s="51" t="str">
        <f t="shared" si="33"/>
        <v/>
      </c>
      <c r="M743" s="75" t="e">
        <f t="shared" ca="1" si="34"/>
        <v>#VALUE!</v>
      </c>
      <c r="N743" s="83" t="str">
        <f>IF(ISBLANK(A743),"",IF(L743="One-time training","",HYPERLINK("mailto:"&amp;VLOOKUP(A743,'Contractor List'!$A:$J,5,FALSE)&amp;"?subject="&amp;'Hidden - Dropdown'!$L$7&amp;"&amp;body=Hi "&amp;C743&amp;","&amp;"%0A%0A"&amp;O743&amp;"%0A%0A"&amp;"Please take the training and provide feedback with the completion date.","send e-mail to this TM")))</f>
        <v/>
      </c>
      <c r="O743" s="22" t="str">
        <f>CONCATENATE("you are due for the"&amp;" '"&amp;Overview!H743, "' ", "training on ",CHAR(10),(TEXT(Overview!L743, "mm/dd/yyyy")),".")</f>
        <v>you are due for the '' training on 
.</v>
      </c>
      <c r="R743" s="72" t="e">
        <f t="shared" si="35"/>
        <v>#VALUE!</v>
      </c>
    </row>
    <row r="744" spans="1:18" ht="16" x14ac:dyDescent="0.35">
      <c r="A744" s="28"/>
      <c r="B744" s="47" t="str">
        <f>IF((ISBLANK(A744))," ",VLOOKUP(A744,'Contractor List'!$A:$J,2,FALSE))</f>
        <v xml:space="preserve"> </v>
      </c>
      <c r="C744" s="47" t="str">
        <f>IF((ISBLANK(A744))," ",VLOOKUP(A744,'Contractor List'!$A:$J,3,FALSE))</f>
        <v xml:space="preserve"> </v>
      </c>
      <c r="D744" s="47" t="str">
        <f>IF((ISBLANK(A744))," ",VLOOKUP(A744,'Contractor List'!$A:$J,7,FALSE))</f>
        <v xml:space="preserve"> </v>
      </c>
      <c r="E744" s="27" t="str">
        <f>IF((ISBLANK(A744))," ",VLOOKUP(A744,'Contractor List'!$A:$J,8,FALSE))</f>
        <v xml:space="preserve"> </v>
      </c>
      <c r="F744" s="27" t="str">
        <f>IF((ISBLANK(A744))," ",VLOOKUP(A744,'Contractor List'!$A:$J,9,FALSE))</f>
        <v xml:space="preserve"> </v>
      </c>
      <c r="G744" s="27" t="str">
        <f>IF((ISBLANK(A744))," ",VLOOKUP(A744,'Contractor List'!$A:$J,10,FALSE))</f>
        <v xml:space="preserve"> </v>
      </c>
      <c r="I744" s="26" t="str">
        <f>IF(ISBLANK(H744)=FALSE,VLOOKUP(H744,'Hidden - Dropdown'!$B:$D,2,FALSE),"")</f>
        <v/>
      </c>
      <c r="J744" s="54" t="str">
        <f>IF(ISBLANK(H744)=FALSE,VLOOKUP(H744,'Hidden - Dropdown'!$B:$D,3,FALSE),"")</f>
        <v/>
      </c>
      <c r="L744" s="51" t="str">
        <f t="shared" si="33"/>
        <v/>
      </c>
      <c r="M744" s="75" t="e">
        <f t="shared" ca="1" si="34"/>
        <v>#VALUE!</v>
      </c>
      <c r="N744" s="83" t="str">
        <f>IF(ISBLANK(A744),"",IF(L744="One-time training","",HYPERLINK("mailto:"&amp;VLOOKUP(A744,'Contractor List'!$A:$J,5,FALSE)&amp;"?subject="&amp;'Hidden - Dropdown'!$L$7&amp;"&amp;body=Hi "&amp;C744&amp;","&amp;"%0A%0A"&amp;O744&amp;"%0A%0A"&amp;"Please take the training and provide feedback with the completion date.","send e-mail to this TM")))</f>
        <v/>
      </c>
      <c r="O744" s="22" t="str">
        <f>CONCATENATE("you are due for the"&amp;" '"&amp;Overview!H744, "' ", "training on ",CHAR(10),(TEXT(Overview!L744, "mm/dd/yyyy")),".")</f>
        <v>you are due for the '' training on 
.</v>
      </c>
      <c r="R744" s="72" t="e">
        <f t="shared" si="35"/>
        <v>#VALUE!</v>
      </c>
    </row>
    <row r="745" spans="1:18" ht="16" x14ac:dyDescent="0.35">
      <c r="A745" s="28"/>
      <c r="B745" s="47" t="str">
        <f>IF((ISBLANK(A745))," ",VLOOKUP(A745,'Contractor List'!$A:$J,2,FALSE))</f>
        <v xml:space="preserve"> </v>
      </c>
      <c r="C745" s="47" t="str">
        <f>IF((ISBLANK(A745))," ",VLOOKUP(A745,'Contractor List'!$A:$J,3,FALSE))</f>
        <v xml:space="preserve"> </v>
      </c>
      <c r="D745" s="47" t="str">
        <f>IF((ISBLANK(A745))," ",VLOOKUP(A745,'Contractor List'!$A:$J,7,FALSE))</f>
        <v xml:space="preserve"> </v>
      </c>
      <c r="E745" s="27" t="str">
        <f>IF((ISBLANK(A745))," ",VLOOKUP(A745,'Contractor List'!$A:$J,8,FALSE))</f>
        <v xml:space="preserve"> </v>
      </c>
      <c r="F745" s="27" t="str">
        <f>IF((ISBLANK(A745))," ",VLOOKUP(A745,'Contractor List'!$A:$J,9,FALSE))</f>
        <v xml:space="preserve"> </v>
      </c>
      <c r="G745" s="27" t="str">
        <f>IF((ISBLANK(A745))," ",VLOOKUP(A745,'Contractor List'!$A:$J,10,FALSE))</f>
        <v xml:space="preserve"> </v>
      </c>
      <c r="I745" s="26" t="str">
        <f>IF(ISBLANK(H745)=FALSE,VLOOKUP(H745,'Hidden - Dropdown'!$B:$D,2,FALSE),"")</f>
        <v/>
      </c>
      <c r="J745" s="54" t="str">
        <f>IF(ISBLANK(H745)=FALSE,VLOOKUP(H745,'Hidden - Dropdown'!$B:$D,3,FALSE),"")</f>
        <v/>
      </c>
      <c r="L745" s="51" t="str">
        <f t="shared" si="33"/>
        <v/>
      </c>
      <c r="M745" s="75" t="e">
        <f t="shared" ca="1" si="34"/>
        <v>#VALUE!</v>
      </c>
      <c r="N745" s="83" t="str">
        <f>IF(ISBLANK(A745),"",IF(L745="One-time training","",HYPERLINK("mailto:"&amp;VLOOKUP(A745,'Contractor List'!$A:$J,5,FALSE)&amp;"?subject="&amp;'Hidden - Dropdown'!$L$7&amp;"&amp;body=Hi "&amp;C745&amp;","&amp;"%0A%0A"&amp;O745&amp;"%0A%0A"&amp;"Please take the training and provide feedback with the completion date.","send e-mail to this TM")))</f>
        <v/>
      </c>
      <c r="O745" s="22" t="str">
        <f>CONCATENATE("you are due for the"&amp;" '"&amp;Overview!H745, "' ", "training on ",CHAR(10),(TEXT(Overview!L745, "mm/dd/yyyy")),".")</f>
        <v>you are due for the '' training on 
.</v>
      </c>
      <c r="R745" s="72" t="e">
        <f t="shared" si="35"/>
        <v>#VALUE!</v>
      </c>
    </row>
    <row r="746" spans="1:18" ht="16" x14ac:dyDescent="0.35">
      <c r="A746" s="28"/>
      <c r="B746" s="47" t="str">
        <f>IF((ISBLANK(A746))," ",VLOOKUP(A746,'Contractor List'!$A:$J,2,FALSE))</f>
        <v xml:space="preserve"> </v>
      </c>
      <c r="C746" s="47" t="str">
        <f>IF((ISBLANK(A746))," ",VLOOKUP(A746,'Contractor List'!$A:$J,3,FALSE))</f>
        <v xml:space="preserve"> </v>
      </c>
      <c r="D746" s="47" t="str">
        <f>IF((ISBLANK(A746))," ",VLOOKUP(A746,'Contractor List'!$A:$J,7,FALSE))</f>
        <v xml:space="preserve"> </v>
      </c>
      <c r="E746" s="27" t="str">
        <f>IF((ISBLANK(A746))," ",VLOOKUP(A746,'Contractor List'!$A:$J,8,FALSE))</f>
        <v xml:space="preserve"> </v>
      </c>
      <c r="F746" s="27" t="str">
        <f>IF((ISBLANK(A746))," ",VLOOKUP(A746,'Contractor List'!$A:$J,9,FALSE))</f>
        <v xml:space="preserve"> </v>
      </c>
      <c r="G746" s="27" t="str">
        <f>IF((ISBLANK(A746))," ",VLOOKUP(A746,'Contractor List'!$A:$J,10,FALSE))</f>
        <v xml:space="preserve"> </v>
      </c>
      <c r="I746" s="26" t="str">
        <f>IF(ISBLANK(H746)=FALSE,VLOOKUP(H746,'Hidden - Dropdown'!$B:$D,2,FALSE),"")</f>
        <v/>
      </c>
      <c r="J746" s="54" t="str">
        <f>IF(ISBLANK(H746)=FALSE,VLOOKUP(H746,'Hidden - Dropdown'!$B:$D,3,FALSE),"")</f>
        <v/>
      </c>
      <c r="L746" s="51" t="str">
        <f t="shared" si="33"/>
        <v/>
      </c>
      <c r="M746" s="75" t="e">
        <f t="shared" ca="1" si="34"/>
        <v>#VALUE!</v>
      </c>
      <c r="N746" s="83" t="str">
        <f>IF(ISBLANK(A746),"",IF(L746="One-time training","",HYPERLINK("mailto:"&amp;VLOOKUP(A746,'Contractor List'!$A:$J,5,FALSE)&amp;"?subject="&amp;'Hidden - Dropdown'!$L$7&amp;"&amp;body=Hi "&amp;C746&amp;","&amp;"%0A%0A"&amp;O746&amp;"%0A%0A"&amp;"Please take the training and provide feedback with the completion date.","send e-mail to this TM")))</f>
        <v/>
      </c>
      <c r="O746" s="22" t="str">
        <f>CONCATENATE("you are due for the"&amp;" '"&amp;Overview!H746, "' ", "training on ",CHAR(10),(TEXT(Overview!L746, "mm/dd/yyyy")),".")</f>
        <v>you are due for the '' training on 
.</v>
      </c>
      <c r="R746" s="72" t="e">
        <f t="shared" si="35"/>
        <v>#VALUE!</v>
      </c>
    </row>
    <row r="747" spans="1:18" ht="16" x14ac:dyDescent="0.35">
      <c r="A747" s="28"/>
      <c r="B747" s="47" t="str">
        <f>IF((ISBLANK(A747))," ",VLOOKUP(A747,'Contractor List'!$A:$J,2,FALSE))</f>
        <v xml:space="preserve"> </v>
      </c>
      <c r="C747" s="47" t="str">
        <f>IF((ISBLANK(A747))," ",VLOOKUP(A747,'Contractor List'!$A:$J,3,FALSE))</f>
        <v xml:space="preserve"> </v>
      </c>
      <c r="D747" s="47" t="str">
        <f>IF((ISBLANK(A747))," ",VLOOKUP(A747,'Contractor List'!$A:$J,7,FALSE))</f>
        <v xml:space="preserve"> </v>
      </c>
      <c r="E747" s="27" t="str">
        <f>IF((ISBLANK(A747))," ",VLOOKUP(A747,'Contractor List'!$A:$J,8,FALSE))</f>
        <v xml:space="preserve"> </v>
      </c>
      <c r="F747" s="27" t="str">
        <f>IF((ISBLANK(A747))," ",VLOOKUP(A747,'Contractor List'!$A:$J,9,FALSE))</f>
        <v xml:space="preserve"> </v>
      </c>
      <c r="G747" s="27" t="str">
        <f>IF((ISBLANK(A747))," ",VLOOKUP(A747,'Contractor List'!$A:$J,10,FALSE))</f>
        <v xml:space="preserve"> </v>
      </c>
      <c r="I747" s="26" t="str">
        <f>IF(ISBLANK(H747)=FALSE,VLOOKUP(H747,'Hidden - Dropdown'!$B:$D,2,FALSE),"")</f>
        <v/>
      </c>
      <c r="J747" s="54" t="str">
        <f>IF(ISBLANK(H747)=FALSE,VLOOKUP(H747,'Hidden - Dropdown'!$B:$D,3,FALSE),"")</f>
        <v/>
      </c>
      <c r="L747" s="51" t="str">
        <f t="shared" si="33"/>
        <v/>
      </c>
      <c r="M747" s="75" t="e">
        <f t="shared" ca="1" si="34"/>
        <v>#VALUE!</v>
      </c>
      <c r="N747" s="83" t="str">
        <f>IF(ISBLANK(A747),"",IF(L747="One-time training","",HYPERLINK("mailto:"&amp;VLOOKUP(A747,'Contractor List'!$A:$J,5,FALSE)&amp;"?subject="&amp;'Hidden - Dropdown'!$L$7&amp;"&amp;body=Hi "&amp;C747&amp;","&amp;"%0A%0A"&amp;O747&amp;"%0A%0A"&amp;"Please take the training and provide feedback with the completion date.","send e-mail to this TM")))</f>
        <v/>
      </c>
      <c r="O747" s="22" t="str">
        <f>CONCATENATE("you are due for the"&amp;" '"&amp;Overview!H747, "' ", "training on ",CHAR(10),(TEXT(Overview!L747, "mm/dd/yyyy")),".")</f>
        <v>you are due for the '' training on 
.</v>
      </c>
      <c r="R747" s="72" t="e">
        <f t="shared" si="35"/>
        <v>#VALUE!</v>
      </c>
    </row>
    <row r="748" spans="1:18" ht="16" x14ac:dyDescent="0.35">
      <c r="A748" s="28"/>
      <c r="B748" s="47" t="str">
        <f>IF((ISBLANK(A748))," ",VLOOKUP(A748,'Contractor List'!$A:$J,2,FALSE))</f>
        <v xml:space="preserve"> </v>
      </c>
      <c r="C748" s="47" t="str">
        <f>IF((ISBLANK(A748))," ",VLOOKUP(A748,'Contractor List'!$A:$J,3,FALSE))</f>
        <v xml:space="preserve"> </v>
      </c>
      <c r="D748" s="47" t="str">
        <f>IF((ISBLANK(A748))," ",VLOOKUP(A748,'Contractor List'!$A:$J,7,FALSE))</f>
        <v xml:space="preserve"> </v>
      </c>
      <c r="E748" s="27" t="str">
        <f>IF((ISBLANK(A748))," ",VLOOKUP(A748,'Contractor List'!$A:$J,8,FALSE))</f>
        <v xml:space="preserve"> </v>
      </c>
      <c r="F748" s="27" t="str">
        <f>IF((ISBLANK(A748))," ",VLOOKUP(A748,'Contractor List'!$A:$J,9,FALSE))</f>
        <v xml:space="preserve"> </v>
      </c>
      <c r="G748" s="27" t="str">
        <f>IF((ISBLANK(A748))," ",VLOOKUP(A748,'Contractor List'!$A:$J,10,FALSE))</f>
        <v xml:space="preserve"> </v>
      </c>
      <c r="I748" s="26" t="str">
        <f>IF(ISBLANK(H748)=FALSE,VLOOKUP(H748,'Hidden - Dropdown'!$B:$D,2,FALSE),"")</f>
        <v/>
      </c>
      <c r="J748" s="54" t="str">
        <f>IF(ISBLANK(H748)=FALSE,VLOOKUP(H748,'Hidden - Dropdown'!$B:$D,3,FALSE),"")</f>
        <v/>
      </c>
      <c r="L748" s="51" t="str">
        <f t="shared" si="33"/>
        <v/>
      </c>
      <c r="M748" s="75" t="e">
        <f t="shared" ca="1" si="34"/>
        <v>#VALUE!</v>
      </c>
      <c r="N748" s="83" t="str">
        <f>IF(ISBLANK(A748),"",IF(L748="One-time training","",HYPERLINK("mailto:"&amp;VLOOKUP(A748,'Contractor List'!$A:$J,5,FALSE)&amp;"?subject="&amp;'Hidden - Dropdown'!$L$7&amp;"&amp;body=Hi "&amp;C748&amp;","&amp;"%0A%0A"&amp;O748&amp;"%0A%0A"&amp;"Please take the training and provide feedback with the completion date.","send e-mail to this TM")))</f>
        <v/>
      </c>
      <c r="O748" s="22" t="str">
        <f>CONCATENATE("you are due for the"&amp;" '"&amp;Overview!H748, "' ", "training on ",CHAR(10),(TEXT(Overview!L748, "mm/dd/yyyy")),".")</f>
        <v>you are due for the '' training on 
.</v>
      </c>
      <c r="R748" s="72" t="e">
        <f t="shared" si="35"/>
        <v>#VALUE!</v>
      </c>
    </row>
    <row r="749" spans="1:18" ht="16" x14ac:dyDescent="0.35">
      <c r="A749" s="28"/>
      <c r="B749" s="47" t="str">
        <f>IF((ISBLANK(A749))," ",VLOOKUP(A749,'Contractor List'!$A:$J,2,FALSE))</f>
        <v xml:space="preserve"> </v>
      </c>
      <c r="C749" s="47" t="str">
        <f>IF((ISBLANK(A749))," ",VLOOKUP(A749,'Contractor List'!$A:$J,3,FALSE))</f>
        <v xml:space="preserve"> </v>
      </c>
      <c r="D749" s="47" t="str">
        <f>IF((ISBLANK(A749))," ",VLOOKUP(A749,'Contractor List'!$A:$J,7,FALSE))</f>
        <v xml:space="preserve"> </v>
      </c>
      <c r="E749" s="27" t="str">
        <f>IF((ISBLANK(A749))," ",VLOOKUP(A749,'Contractor List'!$A:$J,8,FALSE))</f>
        <v xml:space="preserve"> </v>
      </c>
      <c r="F749" s="27" t="str">
        <f>IF((ISBLANK(A749))," ",VLOOKUP(A749,'Contractor List'!$A:$J,9,FALSE))</f>
        <v xml:space="preserve"> </v>
      </c>
      <c r="G749" s="27" t="str">
        <f>IF((ISBLANK(A749))," ",VLOOKUP(A749,'Contractor List'!$A:$J,10,FALSE))</f>
        <v xml:space="preserve"> </v>
      </c>
      <c r="I749" s="26" t="str">
        <f>IF(ISBLANK(H749)=FALSE,VLOOKUP(H749,'Hidden - Dropdown'!$B:$D,2,FALSE),"")</f>
        <v/>
      </c>
      <c r="J749" s="54" t="str">
        <f>IF(ISBLANK(H749)=FALSE,VLOOKUP(H749,'Hidden - Dropdown'!$B:$D,3,FALSE),"")</f>
        <v/>
      </c>
      <c r="L749" s="51" t="str">
        <f t="shared" si="33"/>
        <v/>
      </c>
      <c r="M749" s="75" t="e">
        <f t="shared" ca="1" si="34"/>
        <v>#VALUE!</v>
      </c>
      <c r="N749" s="83" t="str">
        <f>IF(ISBLANK(A749),"",IF(L749="One-time training","",HYPERLINK("mailto:"&amp;VLOOKUP(A749,'Contractor List'!$A:$J,5,FALSE)&amp;"?subject="&amp;'Hidden - Dropdown'!$L$7&amp;"&amp;body=Hi "&amp;C749&amp;","&amp;"%0A%0A"&amp;O749&amp;"%0A%0A"&amp;"Please take the training and provide feedback with the completion date.","send e-mail to this TM")))</f>
        <v/>
      </c>
      <c r="O749" s="22" t="str">
        <f>CONCATENATE("you are due for the"&amp;" '"&amp;Overview!H749, "' ", "training on ",CHAR(10),(TEXT(Overview!L749, "mm/dd/yyyy")),".")</f>
        <v>you are due for the '' training on 
.</v>
      </c>
      <c r="R749" s="72" t="e">
        <f t="shared" si="35"/>
        <v>#VALUE!</v>
      </c>
    </row>
    <row r="750" spans="1:18" ht="16" x14ac:dyDescent="0.35">
      <c r="A750" s="28"/>
      <c r="B750" s="47" t="str">
        <f>IF((ISBLANK(A750))," ",VLOOKUP(A750,'Contractor List'!$A:$J,2,FALSE))</f>
        <v xml:space="preserve"> </v>
      </c>
      <c r="C750" s="47" t="str">
        <f>IF((ISBLANK(A750))," ",VLOOKUP(A750,'Contractor List'!$A:$J,3,FALSE))</f>
        <v xml:space="preserve"> </v>
      </c>
      <c r="D750" s="47" t="str">
        <f>IF((ISBLANK(A750))," ",VLOOKUP(A750,'Contractor List'!$A:$J,7,FALSE))</f>
        <v xml:space="preserve"> </v>
      </c>
      <c r="E750" s="27" t="str">
        <f>IF((ISBLANK(A750))," ",VLOOKUP(A750,'Contractor List'!$A:$J,8,FALSE))</f>
        <v xml:space="preserve"> </v>
      </c>
      <c r="F750" s="27" t="str">
        <f>IF((ISBLANK(A750))," ",VLOOKUP(A750,'Contractor List'!$A:$J,9,FALSE))</f>
        <v xml:space="preserve"> </v>
      </c>
      <c r="G750" s="27" t="str">
        <f>IF((ISBLANK(A750))," ",VLOOKUP(A750,'Contractor List'!$A:$J,10,FALSE))</f>
        <v xml:space="preserve"> </v>
      </c>
      <c r="I750" s="26" t="str">
        <f>IF(ISBLANK(H750)=FALSE,VLOOKUP(H750,'Hidden - Dropdown'!$B:$D,2,FALSE),"")</f>
        <v/>
      </c>
      <c r="J750" s="54" t="str">
        <f>IF(ISBLANK(H750)=FALSE,VLOOKUP(H750,'Hidden - Dropdown'!$B:$D,3,FALSE),"")</f>
        <v/>
      </c>
      <c r="L750" s="51" t="str">
        <f t="shared" si="33"/>
        <v/>
      </c>
      <c r="M750" s="75" t="e">
        <f t="shared" ca="1" si="34"/>
        <v>#VALUE!</v>
      </c>
      <c r="N750" s="83" t="str">
        <f>IF(ISBLANK(A750),"",IF(L750="One-time training","",HYPERLINK("mailto:"&amp;VLOOKUP(A750,'Contractor List'!$A:$J,5,FALSE)&amp;"?subject="&amp;'Hidden - Dropdown'!$L$7&amp;"&amp;body=Hi "&amp;C750&amp;","&amp;"%0A%0A"&amp;O750&amp;"%0A%0A"&amp;"Please take the training and provide feedback with the completion date.","send e-mail to this TM")))</f>
        <v/>
      </c>
      <c r="O750" s="22" t="str">
        <f>CONCATENATE("you are due for the"&amp;" '"&amp;Overview!H750, "' ", "training on ",CHAR(10),(TEXT(Overview!L750, "mm/dd/yyyy")),".")</f>
        <v>you are due for the '' training on 
.</v>
      </c>
      <c r="R750" s="72" t="e">
        <f t="shared" si="35"/>
        <v>#VALUE!</v>
      </c>
    </row>
    <row r="751" spans="1:18" ht="16" x14ac:dyDescent="0.35">
      <c r="A751" s="28"/>
      <c r="B751" s="47" t="str">
        <f>IF((ISBLANK(A751))," ",VLOOKUP(A751,'Contractor List'!$A:$J,2,FALSE))</f>
        <v xml:space="preserve"> </v>
      </c>
      <c r="C751" s="47" t="str">
        <f>IF((ISBLANK(A751))," ",VLOOKUP(A751,'Contractor List'!$A:$J,3,FALSE))</f>
        <v xml:space="preserve"> </v>
      </c>
      <c r="D751" s="47" t="str">
        <f>IF((ISBLANK(A751))," ",VLOOKUP(A751,'Contractor List'!$A:$J,7,FALSE))</f>
        <v xml:space="preserve"> </v>
      </c>
      <c r="E751" s="27" t="str">
        <f>IF((ISBLANK(A751))," ",VLOOKUP(A751,'Contractor List'!$A:$J,8,FALSE))</f>
        <v xml:space="preserve"> </v>
      </c>
      <c r="F751" s="27" t="str">
        <f>IF((ISBLANK(A751))," ",VLOOKUP(A751,'Contractor List'!$A:$J,9,FALSE))</f>
        <v xml:space="preserve"> </v>
      </c>
      <c r="G751" s="27" t="str">
        <f>IF((ISBLANK(A751))," ",VLOOKUP(A751,'Contractor List'!$A:$J,10,FALSE))</f>
        <v xml:space="preserve"> </v>
      </c>
      <c r="I751" s="26" t="str">
        <f>IF(ISBLANK(H751)=FALSE,VLOOKUP(H751,'Hidden - Dropdown'!$B:$D,2,FALSE),"")</f>
        <v/>
      </c>
      <c r="J751" s="54" t="str">
        <f>IF(ISBLANK(H751)=FALSE,VLOOKUP(H751,'Hidden - Dropdown'!$B:$D,3,FALSE),"")</f>
        <v/>
      </c>
      <c r="L751" s="51" t="str">
        <f t="shared" si="33"/>
        <v/>
      </c>
      <c r="M751" s="75" t="e">
        <f t="shared" ca="1" si="34"/>
        <v>#VALUE!</v>
      </c>
      <c r="N751" s="83" t="str">
        <f>IF(ISBLANK(A751),"",IF(L751="One-time training","",HYPERLINK("mailto:"&amp;VLOOKUP(A751,'Contractor List'!$A:$J,5,FALSE)&amp;"?subject="&amp;'Hidden - Dropdown'!$L$7&amp;"&amp;body=Hi "&amp;C751&amp;","&amp;"%0A%0A"&amp;O751&amp;"%0A%0A"&amp;"Please take the training and provide feedback with the completion date.","send e-mail to this TM")))</f>
        <v/>
      </c>
      <c r="O751" s="22" t="str">
        <f>CONCATENATE("you are due for the"&amp;" '"&amp;Overview!H751, "' ", "training on ",CHAR(10),(TEXT(Overview!L751, "mm/dd/yyyy")),".")</f>
        <v>you are due for the '' training on 
.</v>
      </c>
      <c r="R751" s="72" t="e">
        <f t="shared" si="35"/>
        <v>#VALUE!</v>
      </c>
    </row>
    <row r="752" spans="1:18" ht="16" x14ac:dyDescent="0.35">
      <c r="A752" s="28"/>
      <c r="B752" s="47" t="str">
        <f>IF((ISBLANK(A752))," ",VLOOKUP(A752,'Contractor List'!$A:$J,2,FALSE))</f>
        <v xml:space="preserve"> </v>
      </c>
      <c r="C752" s="47" t="str">
        <f>IF((ISBLANK(A752))," ",VLOOKUP(A752,'Contractor List'!$A:$J,3,FALSE))</f>
        <v xml:space="preserve"> </v>
      </c>
      <c r="D752" s="47" t="str">
        <f>IF((ISBLANK(A752))," ",VLOOKUP(A752,'Contractor List'!$A:$J,7,FALSE))</f>
        <v xml:space="preserve"> </v>
      </c>
      <c r="E752" s="27" t="str">
        <f>IF((ISBLANK(A752))," ",VLOOKUP(A752,'Contractor List'!$A:$J,8,FALSE))</f>
        <v xml:space="preserve"> </v>
      </c>
      <c r="F752" s="27" t="str">
        <f>IF((ISBLANK(A752))," ",VLOOKUP(A752,'Contractor List'!$A:$J,9,FALSE))</f>
        <v xml:space="preserve"> </v>
      </c>
      <c r="G752" s="27" t="str">
        <f>IF((ISBLANK(A752))," ",VLOOKUP(A752,'Contractor List'!$A:$J,10,FALSE))</f>
        <v xml:space="preserve"> </v>
      </c>
      <c r="I752" s="26" t="str">
        <f>IF(ISBLANK(H752)=FALSE,VLOOKUP(H752,'Hidden - Dropdown'!$B:$D,2,FALSE),"")</f>
        <v/>
      </c>
      <c r="J752" s="54" t="str">
        <f>IF(ISBLANK(H752)=FALSE,VLOOKUP(H752,'Hidden - Dropdown'!$B:$D,3,FALSE),"")</f>
        <v/>
      </c>
      <c r="L752" s="51" t="str">
        <f t="shared" si="33"/>
        <v/>
      </c>
      <c r="M752" s="75" t="e">
        <f t="shared" ca="1" si="34"/>
        <v>#VALUE!</v>
      </c>
      <c r="N752" s="83" t="str">
        <f>IF(ISBLANK(A752),"",IF(L752="One-time training","",HYPERLINK("mailto:"&amp;VLOOKUP(A752,'Contractor List'!$A:$J,5,FALSE)&amp;"?subject="&amp;'Hidden - Dropdown'!$L$7&amp;"&amp;body=Hi "&amp;C752&amp;","&amp;"%0A%0A"&amp;O752&amp;"%0A%0A"&amp;"Please take the training and provide feedback with the completion date.","send e-mail to this TM")))</f>
        <v/>
      </c>
      <c r="O752" s="22" t="str">
        <f>CONCATENATE("you are due for the"&amp;" '"&amp;Overview!H752, "' ", "training on ",CHAR(10),(TEXT(Overview!L752, "mm/dd/yyyy")),".")</f>
        <v>you are due for the '' training on 
.</v>
      </c>
      <c r="R752" s="72" t="e">
        <f t="shared" si="35"/>
        <v>#VALUE!</v>
      </c>
    </row>
    <row r="753" spans="1:18" ht="16" x14ac:dyDescent="0.35">
      <c r="A753" s="28"/>
      <c r="B753" s="47" t="str">
        <f>IF((ISBLANK(A753))," ",VLOOKUP(A753,'Contractor List'!$A:$J,2,FALSE))</f>
        <v xml:space="preserve"> </v>
      </c>
      <c r="C753" s="47" t="str">
        <f>IF((ISBLANK(A753))," ",VLOOKUP(A753,'Contractor List'!$A:$J,3,FALSE))</f>
        <v xml:space="preserve"> </v>
      </c>
      <c r="D753" s="47" t="str">
        <f>IF((ISBLANK(A753))," ",VLOOKUP(A753,'Contractor List'!$A:$J,7,FALSE))</f>
        <v xml:space="preserve"> </v>
      </c>
      <c r="E753" s="27" t="str">
        <f>IF((ISBLANK(A753))," ",VLOOKUP(A753,'Contractor List'!$A:$J,8,FALSE))</f>
        <v xml:space="preserve"> </v>
      </c>
      <c r="F753" s="27" t="str">
        <f>IF((ISBLANK(A753))," ",VLOOKUP(A753,'Contractor List'!$A:$J,9,FALSE))</f>
        <v xml:space="preserve"> </v>
      </c>
      <c r="G753" s="27" t="str">
        <f>IF((ISBLANK(A753))," ",VLOOKUP(A753,'Contractor List'!$A:$J,10,FALSE))</f>
        <v xml:space="preserve"> </v>
      </c>
      <c r="I753" s="26" t="str">
        <f>IF(ISBLANK(H753)=FALSE,VLOOKUP(H753,'Hidden - Dropdown'!$B:$D,2,FALSE),"")</f>
        <v/>
      </c>
      <c r="J753" s="54" t="str">
        <f>IF(ISBLANK(H753)=FALSE,VLOOKUP(H753,'Hidden - Dropdown'!$B:$D,3,FALSE),"")</f>
        <v/>
      </c>
      <c r="L753" s="51" t="str">
        <f t="shared" si="33"/>
        <v/>
      </c>
      <c r="M753" s="75" t="e">
        <f t="shared" ca="1" si="34"/>
        <v>#VALUE!</v>
      </c>
      <c r="N753" s="83" t="str">
        <f>IF(ISBLANK(A753),"",IF(L753="One-time training","",HYPERLINK("mailto:"&amp;VLOOKUP(A753,'Contractor List'!$A:$J,5,FALSE)&amp;"?subject="&amp;'Hidden - Dropdown'!$L$7&amp;"&amp;body=Hi "&amp;C753&amp;","&amp;"%0A%0A"&amp;O753&amp;"%0A%0A"&amp;"Please take the training and provide feedback with the completion date.","send e-mail to this TM")))</f>
        <v/>
      </c>
      <c r="O753" s="22" t="str">
        <f>CONCATENATE("you are due for the"&amp;" '"&amp;Overview!H753, "' ", "training on ",CHAR(10),(TEXT(Overview!L753, "mm/dd/yyyy")),".")</f>
        <v>you are due for the '' training on 
.</v>
      </c>
      <c r="R753" s="72" t="e">
        <f t="shared" si="35"/>
        <v>#VALUE!</v>
      </c>
    </row>
    <row r="754" spans="1:18" ht="16" x14ac:dyDescent="0.35">
      <c r="A754" s="28"/>
      <c r="B754" s="47" t="str">
        <f>IF((ISBLANK(A754))," ",VLOOKUP(A754,'Contractor List'!$A:$J,2,FALSE))</f>
        <v xml:space="preserve"> </v>
      </c>
      <c r="C754" s="47" t="str">
        <f>IF((ISBLANK(A754))," ",VLOOKUP(A754,'Contractor List'!$A:$J,3,FALSE))</f>
        <v xml:space="preserve"> </v>
      </c>
      <c r="D754" s="47" t="str">
        <f>IF((ISBLANK(A754))," ",VLOOKUP(A754,'Contractor List'!$A:$J,7,FALSE))</f>
        <v xml:space="preserve"> </v>
      </c>
      <c r="E754" s="27" t="str">
        <f>IF((ISBLANK(A754))," ",VLOOKUP(A754,'Contractor List'!$A:$J,8,FALSE))</f>
        <v xml:space="preserve"> </v>
      </c>
      <c r="F754" s="27" t="str">
        <f>IF((ISBLANK(A754))," ",VLOOKUP(A754,'Contractor List'!$A:$J,9,FALSE))</f>
        <v xml:space="preserve"> </v>
      </c>
      <c r="G754" s="27" t="str">
        <f>IF((ISBLANK(A754))," ",VLOOKUP(A754,'Contractor List'!$A:$J,10,FALSE))</f>
        <v xml:space="preserve"> </v>
      </c>
      <c r="I754" s="26" t="str">
        <f>IF(ISBLANK(H754)=FALSE,VLOOKUP(H754,'Hidden - Dropdown'!$B:$D,2,FALSE),"")</f>
        <v/>
      </c>
      <c r="J754" s="54" t="str">
        <f>IF(ISBLANK(H754)=FALSE,VLOOKUP(H754,'Hidden - Dropdown'!$B:$D,3,FALSE),"")</f>
        <v/>
      </c>
      <c r="L754" s="51" t="str">
        <f t="shared" si="33"/>
        <v/>
      </c>
      <c r="M754" s="75" t="e">
        <f t="shared" ca="1" si="34"/>
        <v>#VALUE!</v>
      </c>
      <c r="N754" s="83" t="str">
        <f>IF(ISBLANK(A754),"",IF(L754="One-time training","",HYPERLINK("mailto:"&amp;VLOOKUP(A754,'Contractor List'!$A:$J,5,FALSE)&amp;"?subject="&amp;'Hidden - Dropdown'!$L$7&amp;"&amp;body=Hi "&amp;C754&amp;","&amp;"%0A%0A"&amp;O754&amp;"%0A%0A"&amp;"Please take the training and provide feedback with the completion date.","send e-mail to this TM")))</f>
        <v/>
      </c>
      <c r="O754" s="22" t="str">
        <f>CONCATENATE("you are due for the"&amp;" '"&amp;Overview!H754, "' ", "training on ",CHAR(10),(TEXT(Overview!L754, "mm/dd/yyyy")),".")</f>
        <v>you are due for the '' training on 
.</v>
      </c>
      <c r="R754" s="72" t="e">
        <f t="shared" si="35"/>
        <v>#VALUE!</v>
      </c>
    </row>
    <row r="755" spans="1:18" ht="16" x14ac:dyDescent="0.35">
      <c r="A755" s="28"/>
      <c r="B755" s="47" t="str">
        <f>IF((ISBLANK(A755))," ",VLOOKUP(A755,'Contractor List'!$A:$J,2,FALSE))</f>
        <v xml:space="preserve"> </v>
      </c>
      <c r="C755" s="47" t="str">
        <f>IF((ISBLANK(A755))," ",VLOOKUP(A755,'Contractor List'!$A:$J,3,FALSE))</f>
        <v xml:space="preserve"> </v>
      </c>
      <c r="D755" s="47" t="str">
        <f>IF((ISBLANK(A755))," ",VLOOKUP(A755,'Contractor List'!$A:$J,7,FALSE))</f>
        <v xml:space="preserve"> </v>
      </c>
      <c r="E755" s="27" t="str">
        <f>IF((ISBLANK(A755))," ",VLOOKUP(A755,'Contractor List'!$A:$J,8,FALSE))</f>
        <v xml:space="preserve"> </v>
      </c>
      <c r="F755" s="27" t="str">
        <f>IF((ISBLANK(A755))," ",VLOOKUP(A755,'Contractor List'!$A:$J,9,FALSE))</f>
        <v xml:space="preserve"> </v>
      </c>
      <c r="G755" s="27" t="str">
        <f>IF((ISBLANK(A755))," ",VLOOKUP(A755,'Contractor List'!$A:$J,10,FALSE))</f>
        <v xml:space="preserve"> </v>
      </c>
      <c r="I755" s="26" t="str">
        <f>IF(ISBLANK(H755)=FALSE,VLOOKUP(H755,'Hidden - Dropdown'!$B:$D,2,FALSE),"")</f>
        <v/>
      </c>
      <c r="J755" s="54" t="str">
        <f>IF(ISBLANK(H755)=FALSE,VLOOKUP(H755,'Hidden - Dropdown'!$B:$D,3,FALSE),"")</f>
        <v/>
      </c>
      <c r="L755" s="51" t="str">
        <f t="shared" si="33"/>
        <v/>
      </c>
      <c r="M755" s="75" t="e">
        <f t="shared" ca="1" si="34"/>
        <v>#VALUE!</v>
      </c>
      <c r="N755" s="83" t="str">
        <f>IF(ISBLANK(A755),"",IF(L755="One-time training","",HYPERLINK("mailto:"&amp;VLOOKUP(A755,'Contractor List'!$A:$J,5,FALSE)&amp;"?subject="&amp;'Hidden - Dropdown'!$L$7&amp;"&amp;body=Hi "&amp;C755&amp;","&amp;"%0A%0A"&amp;O755&amp;"%0A%0A"&amp;"Please take the training and provide feedback with the completion date.","send e-mail to this TM")))</f>
        <v/>
      </c>
      <c r="O755" s="22" t="str">
        <f>CONCATENATE("you are due for the"&amp;" '"&amp;Overview!H755, "' ", "training on ",CHAR(10),(TEXT(Overview!L755, "mm/dd/yyyy")),".")</f>
        <v>you are due for the '' training on 
.</v>
      </c>
      <c r="R755" s="72" t="e">
        <f t="shared" si="35"/>
        <v>#VALUE!</v>
      </c>
    </row>
    <row r="756" spans="1:18" ht="16" x14ac:dyDescent="0.35">
      <c r="A756" s="28"/>
      <c r="B756" s="47" t="str">
        <f>IF((ISBLANK(A756))," ",VLOOKUP(A756,'Contractor List'!$A:$J,2,FALSE))</f>
        <v xml:space="preserve"> </v>
      </c>
      <c r="C756" s="47" t="str">
        <f>IF((ISBLANK(A756))," ",VLOOKUP(A756,'Contractor List'!$A:$J,3,FALSE))</f>
        <v xml:space="preserve"> </v>
      </c>
      <c r="D756" s="47" t="str">
        <f>IF((ISBLANK(A756))," ",VLOOKUP(A756,'Contractor List'!$A:$J,7,FALSE))</f>
        <v xml:space="preserve"> </v>
      </c>
      <c r="E756" s="27" t="str">
        <f>IF((ISBLANK(A756))," ",VLOOKUP(A756,'Contractor List'!$A:$J,8,FALSE))</f>
        <v xml:space="preserve"> </v>
      </c>
      <c r="F756" s="27" t="str">
        <f>IF((ISBLANK(A756))," ",VLOOKUP(A756,'Contractor List'!$A:$J,9,FALSE))</f>
        <v xml:space="preserve"> </v>
      </c>
      <c r="G756" s="27" t="str">
        <f>IF((ISBLANK(A756))," ",VLOOKUP(A756,'Contractor List'!$A:$J,10,FALSE))</f>
        <v xml:space="preserve"> </v>
      </c>
      <c r="I756" s="26" t="str">
        <f>IF(ISBLANK(H756)=FALSE,VLOOKUP(H756,'Hidden - Dropdown'!$B:$D,2,FALSE),"")</f>
        <v/>
      </c>
      <c r="J756" s="54" t="str">
        <f>IF(ISBLANK(H756)=FALSE,VLOOKUP(H756,'Hidden - Dropdown'!$B:$D,3,FALSE),"")</f>
        <v/>
      </c>
      <c r="L756" s="51" t="str">
        <f t="shared" si="33"/>
        <v/>
      </c>
      <c r="M756" s="75" t="e">
        <f t="shared" ca="1" si="34"/>
        <v>#VALUE!</v>
      </c>
      <c r="N756" s="83" t="str">
        <f>IF(ISBLANK(A756),"",IF(L756="One-time training","",HYPERLINK("mailto:"&amp;VLOOKUP(A756,'Contractor List'!$A:$J,5,FALSE)&amp;"?subject="&amp;'Hidden - Dropdown'!$L$7&amp;"&amp;body=Hi "&amp;C756&amp;","&amp;"%0A%0A"&amp;O756&amp;"%0A%0A"&amp;"Please take the training and provide feedback with the completion date.","send e-mail to this TM")))</f>
        <v/>
      </c>
      <c r="O756" s="22" t="str">
        <f>CONCATENATE("you are due for the"&amp;" '"&amp;Overview!H756, "' ", "training on ",CHAR(10),(TEXT(Overview!L756, "mm/dd/yyyy")),".")</f>
        <v>you are due for the '' training on 
.</v>
      </c>
      <c r="R756" s="72" t="e">
        <f t="shared" si="35"/>
        <v>#VALUE!</v>
      </c>
    </row>
    <row r="757" spans="1:18" ht="14.25" customHeight="1" x14ac:dyDescent="0.35">
      <c r="A757" s="28"/>
      <c r="B757" s="47" t="str">
        <f>IF((ISBLANK(A757))," ",VLOOKUP(A757,'Contractor List'!$A:$J,2,FALSE))</f>
        <v xml:space="preserve"> </v>
      </c>
      <c r="C757" s="47" t="str">
        <f>IF((ISBLANK(A757))," ",VLOOKUP(A757,'Contractor List'!$A:$J,3,FALSE))</f>
        <v xml:space="preserve"> </v>
      </c>
      <c r="D757" s="47" t="str">
        <f>IF((ISBLANK(A757))," ",VLOOKUP(A757,'Contractor List'!$A:$J,7,FALSE))</f>
        <v xml:space="preserve"> </v>
      </c>
      <c r="E757" s="27" t="str">
        <f>IF((ISBLANK(A757))," ",VLOOKUP(A757,'Contractor List'!$A:$J,8,FALSE))</f>
        <v xml:space="preserve"> </v>
      </c>
      <c r="F757" s="27" t="str">
        <f>IF((ISBLANK(A757))," ",VLOOKUP(A757,'Contractor List'!$A:$J,9,FALSE))</f>
        <v xml:space="preserve"> </v>
      </c>
      <c r="G757" s="27" t="str">
        <f>IF((ISBLANK(A757))," ",VLOOKUP(A757,'Contractor List'!$A:$J,10,FALSE))</f>
        <v xml:space="preserve"> </v>
      </c>
      <c r="I757" s="26" t="str">
        <f>IF(ISBLANK(H757)=FALSE,VLOOKUP(H757,'Hidden - Dropdown'!$B:$D,2,FALSE),"")</f>
        <v/>
      </c>
      <c r="J757" s="54" t="str">
        <f>IF(ISBLANK(H757)=FALSE,VLOOKUP(H757,'Hidden - Dropdown'!$B:$D,3,FALSE),"")</f>
        <v/>
      </c>
      <c r="L757" s="51" t="str">
        <f t="shared" si="33"/>
        <v/>
      </c>
      <c r="M757" s="75" t="e">
        <f t="shared" ca="1" si="34"/>
        <v>#VALUE!</v>
      </c>
      <c r="N757" s="83" t="str">
        <f>IF(ISBLANK(A757),"",IF(L757="One-time training","",HYPERLINK("mailto:"&amp;VLOOKUP(A757,'Contractor List'!$A:$J,5,FALSE)&amp;"?subject="&amp;'Hidden - Dropdown'!$L$7&amp;"&amp;body=Hi "&amp;C757&amp;","&amp;"%0A%0A"&amp;O757&amp;"%0A%0A"&amp;"Please take the training and provide feedback with the completion date.","send e-mail to this TM")))</f>
        <v/>
      </c>
      <c r="O757" s="22" t="str">
        <f>CONCATENATE("you are due for the"&amp;" '"&amp;Overview!H757, "' ", "training on ",CHAR(10),(TEXT(Overview!L757, "mm/dd/yyyy")),".")</f>
        <v>you are due for the '' training on 
.</v>
      </c>
      <c r="R757" s="72" t="e">
        <f t="shared" si="35"/>
        <v>#VALUE!</v>
      </c>
    </row>
    <row r="758" spans="1:18" ht="16" x14ac:dyDescent="0.35">
      <c r="A758" s="28"/>
      <c r="B758" s="47" t="str">
        <f>IF((ISBLANK(A758))," ",VLOOKUP(A758,'Contractor List'!$A:$J,2,FALSE))</f>
        <v xml:space="preserve"> </v>
      </c>
      <c r="C758" s="47" t="str">
        <f>IF((ISBLANK(A758))," ",VLOOKUP(A758,'Contractor List'!$A:$J,3,FALSE))</f>
        <v xml:space="preserve"> </v>
      </c>
      <c r="D758" s="47" t="str">
        <f>IF((ISBLANK(A758))," ",VLOOKUP(A758,'Contractor List'!$A:$J,7,FALSE))</f>
        <v xml:space="preserve"> </v>
      </c>
      <c r="E758" s="27" t="str">
        <f>IF((ISBLANK(A758))," ",VLOOKUP(A758,'Contractor List'!$A:$J,8,FALSE))</f>
        <v xml:space="preserve"> </v>
      </c>
      <c r="F758" s="27" t="str">
        <f>IF((ISBLANK(A758))," ",VLOOKUP(A758,'Contractor List'!$A:$J,9,FALSE))</f>
        <v xml:space="preserve"> </v>
      </c>
      <c r="G758" s="27" t="str">
        <f>IF((ISBLANK(A758))," ",VLOOKUP(A758,'Contractor List'!$A:$J,10,FALSE))</f>
        <v xml:space="preserve"> </v>
      </c>
      <c r="I758" s="26" t="str">
        <f>IF(ISBLANK(H758)=FALSE,VLOOKUP(H758,'Hidden - Dropdown'!$B:$D,2,FALSE),"")</f>
        <v/>
      </c>
      <c r="J758" s="54" t="str">
        <f>IF(ISBLANK(H758)=FALSE,VLOOKUP(H758,'Hidden - Dropdown'!$B:$D,3,FALSE),"")</f>
        <v/>
      </c>
      <c r="L758" s="51" t="str">
        <f t="shared" si="33"/>
        <v/>
      </c>
      <c r="M758" s="75" t="e">
        <f t="shared" ca="1" si="34"/>
        <v>#VALUE!</v>
      </c>
      <c r="N758" s="83" t="str">
        <f>IF(ISBLANK(A758),"",IF(L758="One-time training","",HYPERLINK("mailto:"&amp;VLOOKUP(A758,'Contractor List'!$A:$J,5,FALSE)&amp;"?subject="&amp;'Hidden - Dropdown'!$L$7&amp;"&amp;body=Hi "&amp;C758&amp;","&amp;"%0A%0A"&amp;O758&amp;"%0A%0A"&amp;"Please take the training and provide feedback with the completion date.","send e-mail to this TM")))</f>
        <v/>
      </c>
      <c r="O758" s="22" t="str">
        <f>CONCATENATE("you are due for the"&amp;" '"&amp;Overview!H758, "' ", "training on ",CHAR(10),(TEXT(Overview!L758, "mm/dd/yyyy")),".")</f>
        <v>you are due for the '' training on 
.</v>
      </c>
      <c r="R758" s="72" t="e">
        <f t="shared" si="35"/>
        <v>#VALUE!</v>
      </c>
    </row>
    <row r="759" spans="1:18" ht="16" x14ac:dyDescent="0.35">
      <c r="A759" s="28"/>
      <c r="B759" s="47" t="str">
        <f>IF((ISBLANK(A759))," ",VLOOKUP(A759,'Contractor List'!$A:$J,2,FALSE))</f>
        <v xml:space="preserve"> </v>
      </c>
      <c r="C759" s="47" t="str">
        <f>IF((ISBLANK(A759))," ",VLOOKUP(A759,'Contractor List'!$A:$J,3,FALSE))</f>
        <v xml:space="preserve"> </v>
      </c>
      <c r="D759" s="47" t="str">
        <f>IF((ISBLANK(A759))," ",VLOOKUP(A759,'Contractor List'!$A:$J,7,FALSE))</f>
        <v xml:space="preserve"> </v>
      </c>
      <c r="E759" s="27" t="str">
        <f>IF((ISBLANK(A759))," ",VLOOKUP(A759,'Contractor List'!$A:$J,8,FALSE))</f>
        <v xml:space="preserve"> </v>
      </c>
      <c r="F759" s="27" t="str">
        <f>IF((ISBLANK(A759))," ",VLOOKUP(A759,'Contractor List'!$A:$J,9,FALSE))</f>
        <v xml:space="preserve"> </v>
      </c>
      <c r="G759" s="27" t="str">
        <f>IF((ISBLANK(A759))," ",VLOOKUP(A759,'Contractor List'!$A:$J,10,FALSE))</f>
        <v xml:space="preserve"> </v>
      </c>
      <c r="I759" s="26" t="str">
        <f>IF(ISBLANK(H759)=FALSE,VLOOKUP(H759,'Hidden - Dropdown'!$B:$D,2,FALSE),"")</f>
        <v/>
      </c>
      <c r="J759" s="54" t="str">
        <f>IF(ISBLANK(H759)=FALSE,VLOOKUP(H759,'Hidden - Dropdown'!$B:$D,3,FALSE),"")</f>
        <v/>
      </c>
      <c r="L759" s="51" t="str">
        <f t="shared" si="33"/>
        <v/>
      </c>
      <c r="M759" s="75" t="e">
        <f t="shared" ca="1" si="34"/>
        <v>#VALUE!</v>
      </c>
      <c r="N759" s="83" t="str">
        <f>IF(ISBLANK(A759),"",IF(L759="One-time training","",HYPERLINK("mailto:"&amp;VLOOKUP(A759,'Contractor List'!$A:$J,5,FALSE)&amp;"?subject="&amp;'Hidden - Dropdown'!$L$7&amp;"&amp;body=Hi "&amp;C759&amp;","&amp;"%0A%0A"&amp;O759&amp;"%0A%0A"&amp;"Please take the training and provide feedback with the completion date.","send e-mail to this TM")))</f>
        <v/>
      </c>
      <c r="O759" s="22" t="str">
        <f>CONCATENATE("you are due for the"&amp;" '"&amp;Overview!H759, "' ", "training on ",CHAR(10),(TEXT(Overview!L759, "mm/dd/yyyy")),".")</f>
        <v>you are due for the '' training on 
.</v>
      </c>
      <c r="R759" s="72" t="e">
        <f t="shared" si="35"/>
        <v>#VALUE!</v>
      </c>
    </row>
    <row r="760" spans="1:18" ht="16" x14ac:dyDescent="0.35">
      <c r="A760" s="28"/>
      <c r="B760" s="47" t="str">
        <f>IF((ISBLANK(A760))," ",VLOOKUP(A760,'Contractor List'!$A:$J,2,FALSE))</f>
        <v xml:space="preserve"> </v>
      </c>
      <c r="C760" s="47" t="str">
        <f>IF((ISBLANK(A760))," ",VLOOKUP(A760,'Contractor List'!$A:$J,3,FALSE))</f>
        <v xml:space="preserve"> </v>
      </c>
      <c r="D760" s="47" t="str">
        <f>IF((ISBLANK(A760))," ",VLOOKUP(A760,'Contractor List'!$A:$J,7,FALSE))</f>
        <v xml:space="preserve"> </v>
      </c>
      <c r="E760" s="27" t="str">
        <f>IF((ISBLANK(A760))," ",VLOOKUP(A760,'Contractor List'!$A:$J,8,FALSE))</f>
        <v xml:space="preserve"> </v>
      </c>
      <c r="F760" s="27" t="str">
        <f>IF((ISBLANK(A760))," ",VLOOKUP(A760,'Contractor List'!$A:$J,9,FALSE))</f>
        <v xml:space="preserve"> </v>
      </c>
      <c r="G760" s="27" t="str">
        <f>IF((ISBLANK(A760))," ",VLOOKUP(A760,'Contractor List'!$A:$J,10,FALSE))</f>
        <v xml:space="preserve"> </v>
      </c>
      <c r="I760" s="26" t="str">
        <f>IF(ISBLANK(H760)=FALSE,VLOOKUP(H760,'Hidden - Dropdown'!$B:$D,2,FALSE),"")</f>
        <v/>
      </c>
      <c r="J760" s="54" t="str">
        <f>IF(ISBLANK(H760)=FALSE,VLOOKUP(H760,'Hidden - Dropdown'!$B:$D,3,FALSE),"")</f>
        <v/>
      </c>
      <c r="L760" s="51" t="str">
        <f t="shared" si="33"/>
        <v/>
      </c>
      <c r="M760" s="75" t="e">
        <f t="shared" ca="1" si="34"/>
        <v>#VALUE!</v>
      </c>
      <c r="N760" s="83" t="str">
        <f>IF(ISBLANK(A760),"",IF(L760="One-time training","",HYPERLINK("mailto:"&amp;VLOOKUP(A760,'Contractor List'!$A:$J,5,FALSE)&amp;"?subject="&amp;'Hidden - Dropdown'!$L$7&amp;"&amp;body=Hi "&amp;C760&amp;","&amp;"%0A%0A"&amp;O760&amp;"%0A%0A"&amp;"Please take the training and provide feedback with the completion date.","send e-mail to this TM")))</f>
        <v/>
      </c>
      <c r="O760" s="22" t="str">
        <f>CONCATENATE("you are due for the"&amp;" '"&amp;Overview!H760, "' ", "training on ",CHAR(10),(TEXT(Overview!L760, "mm/dd/yyyy")),".")</f>
        <v>you are due for the '' training on 
.</v>
      </c>
      <c r="R760" s="72" t="e">
        <f t="shared" si="35"/>
        <v>#VALUE!</v>
      </c>
    </row>
    <row r="761" spans="1:18" ht="16" x14ac:dyDescent="0.35">
      <c r="A761" s="28"/>
      <c r="B761" s="47" t="str">
        <f>IF((ISBLANK(A761))," ",VLOOKUP(A761,'Contractor List'!$A:$J,2,FALSE))</f>
        <v xml:space="preserve"> </v>
      </c>
      <c r="C761" s="47" t="str">
        <f>IF((ISBLANK(A761))," ",VLOOKUP(A761,'Contractor List'!$A:$J,3,FALSE))</f>
        <v xml:space="preserve"> </v>
      </c>
      <c r="D761" s="47" t="str">
        <f>IF((ISBLANK(A761))," ",VLOOKUP(A761,'Contractor List'!$A:$J,7,FALSE))</f>
        <v xml:space="preserve"> </v>
      </c>
      <c r="E761" s="27" t="str">
        <f>IF((ISBLANK(A761))," ",VLOOKUP(A761,'Contractor List'!$A:$J,8,FALSE))</f>
        <v xml:space="preserve"> </v>
      </c>
      <c r="F761" s="27" t="str">
        <f>IF((ISBLANK(A761))," ",VLOOKUP(A761,'Contractor List'!$A:$J,9,FALSE))</f>
        <v xml:space="preserve"> </v>
      </c>
      <c r="G761" s="27" t="str">
        <f>IF((ISBLANK(A761))," ",VLOOKUP(A761,'Contractor List'!$A:$J,10,FALSE))</f>
        <v xml:space="preserve"> </v>
      </c>
      <c r="I761" s="26" t="str">
        <f>IF(ISBLANK(H761)=FALSE,VLOOKUP(H761,'Hidden - Dropdown'!$B:$D,2,FALSE),"")</f>
        <v/>
      </c>
      <c r="J761" s="54" t="str">
        <f>IF(ISBLANK(H761)=FALSE,VLOOKUP(H761,'Hidden - Dropdown'!$B:$D,3,FALSE),"")</f>
        <v/>
      </c>
      <c r="L761" s="51" t="str">
        <f t="shared" si="33"/>
        <v/>
      </c>
      <c r="M761" s="75" t="e">
        <f t="shared" ca="1" si="34"/>
        <v>#VALUE!</v>
      </c>
      <c r="N761" s="83" t="str">
        <f>IF(ISBLANK(A761),"",IF(L761="One-time training","",HYPERLINK("mailto:"&amp;VLOOKUP(A761,'Contractor List'!$A:$J,5,FALSE)&amp;"?subject="&amp;'Hidden - Dropdown'!$L$7&amp;"&amp;body=Hi "&amp;C761&amp;","&amp;"%0A%0A"&amp;O761&amp;"%0A%0A"&amp;"Please take the training and provide feedback with the completion date.","send e-mail to this TM")))</f>
        <v/>
      </c>
      <c r="O761" s="22" t="str">
        <f>CONCATENATE("you are due for the"&amp;" '"&amp;Overview!H761, "' ", "training on ",CHAR(10),(TEXT(Overview!L761, "mm/dd/yyyy")),".")</f>
        <v>you are due for the '' training on 
.</v>
      </c>
      <c r="R761" s="72" t="e">
        <f t="shared" si="35"/>
        <v>#VALUE!</v>
      </c>
    </row>
    <row r="762" spans="1:18" ht="16" x14ac:dyDescent="0.35">
      <c r="A762" s="28"/>
      <c r="B762" s="47" t="str">
        <f>IF((ISBLANK(A762))," ",VLOOKUP(A762,'Contractor List'!$A:$J,2,FALSE))</f>
        <v xml:space="preserve"> </v>
      </c>
      <c r="C762" s="47" t="str">
        <f>IF((ISBLANK(A762))," ",VLOOKUP(A762,'Contractor List'!$A:$J,3,FALSE))</f>
        <v xml:space="preserve"> </v>
      </c>
      <c r="D762" s="47" t="str">
        <f>IF((ISBLANK(A762))," ",VLOOKUP(A762,'Contractor List'!$A:$J,7,FALSE))</f>
        <v xml:space="preserve"> </v>
      </c>
      <c r="E762" s="27" t="str">
        <f>IF((ISBLANK(A762))," ",VLOOKUP(A762,'Contractor List'!$A:$J,8,FALSE))</f>
        <v xml:space="preserve"> </v>
      </c>
      <c r="F762" s="27" t="str">
        <f>IF((ISBLANK(A762))," ",VLOOKUP(A762,'Contractor List'!$A:$J,9,FALSE))</f>
        <v xml:space="preserve"> </v>
      </c>
      <c r="G762" s="27" t="str">
        <f>IF((ISBLANK(A762))," ",VLOOKUP(A762,'Contractor List'!$A:$J,10,FALSE))</f>
        <v xml:space="preserve"> </v>
      </c>
      <c r="I762" s="26" t="str">
        <f>IF(ISBLANK(H762)=FALSE,VLOOKUP(H762,'Hidden - Dropdown'!$B:$D,2,FALSE),"")</f>
        <v/>
      </c>
      <c r="J762" s="54" t="str">
        <f>IF(ISBLANK(H762)=FALSE,VLOOKUP(H762,'Hidden - Dropdown'!$B:$D,3,FALSE),"")</f>
        <v/>
      </c>
      <c r="L762" s="51" t="str">
        <f t="shared" si="33"/>
        <v/>
      </c>
      <c r="M762" s="75" t="e">
        <f t="shared" ca="1" si="34"/>
        <v>#VALUE!</v>
      </c>
      <c r="N762" s="83" t="str">
        <f>IF(ISBLANK(A762),"",IF(L762="One-time training","",HYPERLINK("mailto:"&amp;VLOOKUP(A762,'Contractor List'!$A:$J,5,FALSE)&amp;"?subject="&amp;'Hidden - Dropdown'!$L$7&amp;"&amp;body=Hi "&amp;C762&amp;","&amp;"%0A%0A"&amp;O762&amp;"%0A%0A"&amp;"Please take the training and provide feedback with the completion date.","send e-mail to this TM")))</f>
        <v/>
      </c>
      <c r="O762" s="22" t="str">
        <f>CONCATENATE("you are due for the"&amp;" '"&amp;Overview!H762, "' ", "training on ",CHAR(10),(TEXT(Overview!L762, "mm/dd/yyyy")),".")</f>
        <v>you are due for the '' training on 
.</v>
      </c>
      <c r="R762" s="72" t="e">
        <f t="shared" si="35"/>
        <v>#VALUE!</v>
      </c>
    </row>
    <row r="763" spans="1:18" ht="16" x14ac:dyDescent="0.35">
      <c r="A763" s="28"/>
      <c r="B763" s="47" t="str">
        <f>IF((ISBLANK(A763))," ",VLOOKUP(A763,'Contractor List'!$A:$J,2,FALSE))</f>
        <v xml:space="preserve"> </v>
      </c>
      <c r="C763" s="47" t="str">
        <f>IF((ISBLANK(A763))," ",VLOOKUP(A763,'Contractor List'!$A:$J,3,FALSE))</f>
        <v xml:space="preserve"> </v>
      </c>
      <c r="D763" s="47" t="str">
        <f>IF((ISBLANK(A763))," ",VLOOKUP(A763,'Contractor List'!$A:$J,7,FALSE))</f>
        <v xml:space="preserve"> </v>
      </c>
      <c r="E763" s="27" t="str">
        <f>IF((ISBLANK(A763))," ",VLOOKUP(A763,'Contractor List'!$A:$J,8,FALSE))</f>
        <v xml:space="preserve"> </v>
      </c>
      <c r="F763" s="27" t="str">
        <f>IF((ISBLANK(A763))," ",VLOOKUP(A763,'Contractor List'!$A:$J,9,FALSE))</f>
        <v xml:space="preserve"> </v>
      </c>
      <c r="G763" s="27" t="str">
        <f>IF((ISBLANK(A763))," ",VLOOKUP(A763,'Contractor List'!$A:$J,10,FALSE))</f>
        <v xml:space="preserve"> </v>
      </c>
      <c r="I763" s="26" t="str">
        <f>IF(ISBLANK(H763)=FALSE,VLOOKUP(H763,'Hidden - Dropdown'!$B:$D,2,FALSE),"")</f>
        <v/>
      </c>
      <c r="J763" s="54" t="str">
        <f>IF(ISBLANK(H763)=FALSE,VLOOKUP(H763,'Hidden - Dropdown'!$B:$D,3,FALSE),"")</f>
        <v/>
      </c>
      <c r="L763" s="51" t="str">
        <f t="shared" si="33"/>
        <v/>
      </c>
      <c r="M763" s="75" t="e">
        <f t="shared" ca="1" si="34"/>
        <v>#VALUE!</v>
      </c>
      <c r="N763" s="83" t="str">
        <f>IF(ISBLANK(A763),"",IF(L763="One-time training","",HYPERLINK("mailto:"&amp;VLOOKUP(A763,'Contractor List'!$A:$J,5,FALSE)&amp;"?subject="&amp;'Hidden - Dropdown'!$L$7&amp;"&amp;body=Hi "&amp;C763&amp;","&amp;"%0A%0A"&amp;O763&amp;"%0A%0A"&amp;"Please take the training and provide feedback with the completion date.","send e-mail to this TM")))</f>
        <v/>
      </c>
      <c r="O763" s="22" t="str">
        <f>CONCATENATE("you are due for the"&amp;" '"&amp;Overview!H763, "' ", "training on ",CHAR(10),(TEXT(Overview!L763, "mm/dd/yyyy")),".")</f>
        <v>you are due for the '' training on 
.</v>
      </c>
      <c r="R763" s="72" t="e">
        <f t="shared" si="35"/>
        <v>#VALUE!</v>
      </c>
    </row>
    <row r="764" spans="1:18" ht="16" x14ac:dyDescent="0.35">
      <c r="A764" s="28"/>
      <c r="B764" s="47" t="str">
        <f>IF((ISBLANK(A764))," ",VLOOKUP(A764,'Contractor List'!$A:$J,2,FALSE))</f>
        <v xml:space="preserve"> </v>
      </c>
      <c r="C764" s="47" t="str">
        <f>IF((ISBLANK(A764))," ",VLOOKUP(A764,'Contractor List'!$A:$J,3,FALSE))</f>
        <v xml:space="preserve"> </v>
      </c>
      <c r="D764" s="47" t="str">
        <f>IF((ISBLANK(A764))," ",VLOOKUP(A764,'Contractor List'!$A:$J,7,FALSE))</f>
        <v xml:space="preserve"> </v>
      </c>
      <c r="E764" s="27" t="str">
        <f>IF((ISBLANK(A764))," ",VLOOKUP(A764,'Contractor List'!$A:$J,8,FALSE))</f>
        <v xml:space="preserve"> </v>
      </c>
      <c r="F764" s="27" t="str">
        <f>IF((ISBLANK(A764))," ",VLOOKUP(A764,'Contractor List'!$A:$J,9,FALSE))</f>
        <v xml:space="preserve"> </v>
      </c>
      <c r="G764" s="27" t="str">
        <f>IF((ISBLANK(A764))," ",VLOOKUP(A764,'Contractor List'!$A:$J,10,FALSE))</f>
        <v xml:space="preserve"> </v>
      </c>
      <c r="I764" s="26" t="str">
        <f>IF(ISBLANK(H764)=FALSE,VLOOKUP(H764,'Hidden - Dropdown'!$B:$D,2,FALSE),"")</f>
        <v/>
      </c>
      <c r="J764" s="54" t="str">
        <f>IF(ISBLANK(H764)=FALSE,VLOOKUP(H764,'Hidden - Dropdown'!$B:$D,3,FALSE),"")</f>
        <v/>
      </c>
      <c r="L764" s="51" t="str">
        <f t="shared" si="33"/>
        <v/>
      </c>
      <c r="M764" s="75" t="e">
        <f t="shared" ca="1" si="34"/>
        <v>#VALUE!</v>
      </c>
      <c r="N764" s="83" t="str">
        <f>IF(ISBLANK(A764),"",IF(L764="One-time training","",HYPERLINK("mailto:"&amp;VLOOKUP(A764,'Contractor List'!$A:$J,5,FALSE)&amp;"?subject="&amp;'Hidden - Dropdown'!$L$7&amp;"&amp;body=Hi "&amp;C764&amp;","&amp;"%0A%0A"&amp;O764&amp;"%0A%0A"&amp;"Please take the training and provide feedback with the completion date.","send e-mail to this TM")))</f>
        <v/>
      </c>
      <c r="O764" s="22" t="str">
        <f>CONCATENATE("you are due for the"&amp;" '"&amp;Overview!H764, "' ", "training on ",CHAR(10),(TEXT(Overview!L764, "mm/dd/yyyy")),".")</f>
        <v>you are due for the '' training on 
.</v>
      </c>
      <c r="R764" s="72" t="e">
        <f t="shared" si="35"/>
        <v>#VALUE!</v>
      </c>
    </row>
    <row r="765" spans="1:18" ht="16" x14ac:dyDescent="0.35">
      <c r="A765" s="28"/>
      <c r="B765" s="47" t="str">
        <f>IF((ISBLANK(A765))," ",VLOOKUP(A765,'Contractor List'!$A:$J,2,FALSE))</f>
        <v xml:space="preserve"> </v>
      </c>
      <c r="C765" s="47" t="str">
        <f>IF((ISBLANK(A765))," ",VLOOKUP(A765,'Contractor List'!$A:$J,3,FALSE))</f>
        <v xml:space="preserve"> </v>
      </c>
      <c r="D765" s="47" t="str">
        <f>IF((ISBLANK(A765))," ",VLOOKUP(A765,'Contractor List'!$A:$J,7,FALSE))</f>
        <v xml:space="preserve"> </v>
      </c>
      <c r="E765" s="27" t="str">
        <f>IF((ISBLANK(A765))," ",VLOOKUP(A765,'Contractor List'!$A:$J,8,FALSE))</f>
        <v xml:space="preserve"> </v>
      </c>
      <c r="F765" s="27" t="str">
        <f>IF((ISBLANK(A765))," ",VLOOKUP(A765,'Contractor List'!$A:$J,9,FALSE))</f>
        <v xml:space="preserve"> </v>
      </c>
      <c r="G765" s="27" t="str">
        <f>IF((ISBLANK(A765))," ",VLOOKUP(A765,'Contractor List'!$A:$J,10,FALSE))</f>
        <v xml:space="preserve"> </v>
      </c>
      <c r="I765" s="26" t="str">
        <f>IF(ISBLANK(H765)=FALSE,VLOOKUP(H765,'Hidden - Dropdown'!$B:$D,2,FALSE),"")</f>
        <v/>
      </c>
      <c r="J765" s="54" t="str">
        <f>IF(ISBLANK(H765)=FALSE,VLOOKUP(H765,'Hidden - Dropdown'!$B:$D,3,FALSE),"")</f>
        <v/>
      </c>
      <c r="L765" s="51" t="str">
        <f t="shared" si="33"/>
        <v/>
      </c>
      <c r="M765" s="75" t="e">
        <f t="shared" ca="1" si="34"/>
        <v>#VALUE!</v>
      </c>
      <c r="N765" s="83" t="str">
        <f>IF(ISBLANK(A765),"",IF(L765="One-time training","",HYPERLINK("mailto:"&amp;VLOOKUP(A765,'Contractor List'!$A:$J,5,FALSE)&amp;"?subject="&amp;'Hidden - Dropdown'!$L$7&amp;"&amp;body=Hi "&amp;C765&amp;","&amp;"%0A%0A"&amp;O765&amp;"%0A%0A"&amp;"Please take the training and provide feedback with the completion date.","send e-mail to this TM")))</f>
        <v/>
      </c>
      <c r="O765" s="22" t="str">
        <f>CONCATENATE("you are due for the"&amp;" '"&amp;Overview!H765, "' ", "training on ",CHAR(10),(TEXT(Overview!L765, "mm/dd/yyyy")),".")</f>
        <v>you are due for the '' training on 
.</v>
      </c>
      <c r="R765" s="72" t="e">
        <f t="shared" si="35"/>
        <v>#VALUE!</v>
      </c>
    </row>
    <row r="766" spans="1:18" ht="16" x14ac:dyDescent="0.35">
      <c r="A766" s="28"/>
      <c r="B766" s="47" t="str">
        <f>IF((ISBLANK(A766))," ",VLOOKUP(A766,'Contractor List'!$A:$J,2,FALSE))</f>
        <v xml:space="preserve"> </v>
      </c>
      <c r="C766" s="47" t="str">
        <f>IF((ISBLANK(A766))," ",VLOOKUP(A766,'Contractor List'!$A:$J,3,FALSE))</f>
        <v xml:space="preserve"> </v>
      </c>
      <c r="D766" s="47" t="str">
        <f>IF((ISBLANK(A766))," ",VLOOKUP(A766,'Contractor List'!$A:$J,7,FALSE))</f>
        <v xml:space="preserve"> </v>
      </c>
      <c r="E766" s="27" t="str">
        <f>IF((ISBLANK(A766))," ",VLOOKUP(A766,'Contractor List'!$A:$J,8,FALSE))</f>
        <v xml:space="preserve"> </v>
      </c>
      <c r="F766" s="27" t="str">
        <f>IF((ISBLANK(A766))," ",VLOOKUP(A766,'Contractor List'!$A:$J,9,FALSE))</f>
        <v xml:space="preserve"> </v>
      </c>
      <c r="G766" s="27" t="str">
        <f>IF((ISBLANK(A766))," ",VLOOKUP(A766,'Contractor List'!$A:$J,10,FALSE))</f>
        <v xml:space="preserve"> </v>
      </c>
      <c r="I766" s="26" t="str">
        <f>IF(ISBLANK(H766)=FALSE,VLOOKUP(H766,'Hidden - Dropdown'!$B:$D,2,FALSE),"")</f>
        <v/>
      </c>
      <c r="J766" s="54" t="str">
        <f>IF(ISBLANK(H766)=FALSE,VLOOKUP(H766,'Hidden - Dropdown'!$B:$D,3,FALSE),"")</f>
        <v/>
      </c>
      <c r="L766" s="51" t="str">
        <f t="shared" si="33"/>
        <v/>
      </c>
      <c r="M766" s="75" t="e">
        <f t="shared" ca="1" si="34"/>
        <v>#VALUE!</v>
      </c>
      <c r="N766" s="83" t="str">
        <f>IF(ISBLANK(A766),"",IF(L766="One-time training","",HYPERLINK("mailto:"&amp;VLOOKUP(A766,'Contractor List'!$A:$J,5,FALSE)&amp;"?subject="&amp;'Hidden - Dropdown'!$L$7&amp;"&amp;body=Hi "&amp;C766&amp;","&amp;"%0A%0A"&amp;O766&amp;"%0A%0A"&amp;"Please take the training and provide feedback with the completion date.","send e-mail to this TM")))</f>
        <v/>
      </c>
      <c r="O766" s="22" t="str">
        <f>CONCATENATE("you are due for the"&amp;" '"&amp;Overview!H766, "' ", "training on ",CHAR(10),(TEXT(Overview!L766, "mm/dd/yyyy")),".")</f>
        <v>you are due for the '' training on 
.</v>
      </c>
      <c r="R766" s="72" t="e">
        <f t="shared" si="35"/>
        <v>#VALUE!</v>
      </c>
    </row>
    <row r="767" spans="1:18" ht="16" x14ac:dyDescent="0.35">
      <c r="A767" s="28"/>
      <c r="B767" s="47" t="str">
        <f>IF((ISBLANK(A767))," ",VLOOKUP(A767,'Contractor List'!$A:$J,2,FALSE))</f>
        <v xml:space="preserve"> </v>
      </c>
      <c r="C767" s="47" t="str">
        <f>IF((ISBLANK(A767))," ",VLOOKUP(A767,'Contractor List'!$A:$J,3,FALSE))</f>
        <v xml:space="preserve"> </v>
      </c>
      <c r="D767" s="47" t="str">
        <f>IF((ISBLANK(A767))," ",VLOOKUP(A767,'Contractor List'!$A:$J,7,FALSE))</f>
        <v xml:space="preserve"> </v>
      </c>
      <c r="E767" s="27" t="str">
        <f>IF((ISBLANK(A767))," ",VLOOKUP(A767,'Contractor List'!$A:$J,8,FALSE))</f>
        <v xml:space="preserve"> </v>
      </c>
      <c r="F767" s="27" t="str">
        <f>IF((ISBLANK(A767))," ",VLOOKUP(A767,'Contractor List'!$A:$J,9,FALSE))</f>
        <v xml:space="preserve"> </v>
      </c>
      <c r="G767" s="27" t="str">
        <f>IF((ISBLANK(A767))," ",VLOOKUP(A767,'Contractor List'!$A:$J,10,FALSE))</f>
        <v xml:space="preserve"> </v>
      </c>
      <c r="I767" s="26" t="str">
        <f>IF(ISBLANK(H767)=FALSE,VLOOKUP(H767,'Hidden - Dropdown'!$B:$D,2,FALSE),"")</f>
        <v/>
      </c>
      <c r="J767" s="54" t="str">
        <f>IF(ISBLANK(H767)=FALSE,VLOOKUP(H767,'Hidden - Dropdown'!$B:$D,3,FALSE),"")</f>
        <v/>
      </c>
      <c r="L767" s="51" t="str">
        <f t="shared" si="33"/>
        <v/>
      </c>
      <c r="M767" s="75" t="e">
        <f t="shared" ca="1" si="34"/>
        <v>#VALUE!</v>
      </c>
      <c r="N767" s="83" t="str">
        <f>IF(ISBLANK(A767),"",IF(L767="One-time training","",HYPERLINK("mailto:"&amp;VLOOKUP(A767,'Contractor List'!$A:$J,5,FALSE)&amp;"?subject="&amp;'Hidden - Dropdown'!$L$7&amp;"&amp;body=Hi "&amp;C767&amp;","&amp;"%0A%0A"&amp;O767&amp;"%0A%0A"&amp;"Please take the training and provide feedback with the completion date.","send e-mail to this TM")))</f>
        <v/>
      </c>
      <c r="O767" s="22" t="str">
        <f>CONCATENATE("you are due for the"&amp;" '"&amp;Overview!H767, "' ", "training on ",CHAR(10),(TEXT(Overview!L767, "mm/dd/yyyy")),".")</f>
        <v>you are due for the '' training on 
.</v>
      </c>
      <c r="R767" s="72" t="e">
        <f t="shared" si="35"/>
        <v>#VALUE!</v>
      </c>
    </row>
    <row r="768" spans="1:18" ht="16" x14ac:dyDescent="0.35">
      <c r="A768" s="28"/>
      <c r="B768" s="47" t="str">
        <f>IF((ISBLANK(A768))," ",VLOOKUP(A768,'Contractor List'!$A:$J,2,FALSE))</f>
        <v xml:space="preserve"> </v>
      </c>
      <c r="C768" s="47" t="str">
        <f>IF((ISBLANK(A768))," ",VLOOKUP(A768,'Contractor List'!$A:$J,3,FALSE))</f>
        <v xml:space="preserve"> </v>
      </c>
      <c r="D768" s="47" t="str">
        <f>IF((ISBLANK(A768))," ",VLOOKUP(A768,'Contractor List'!$A:$J,7,FALSE))</f>
        <v xml:space="preserve"> </v>
      </c>
      <c r="E768" s="27" t="str">
        <f>IF((ISBLANK(A768))," ",VLOOKUP(A768,'Contractor List'!$A:$J,8,FALSE))</f>
        <v xml:space="preserve"> </v>
      </c>
      <c r="F768" s="27" t="str">
        <f>IF((ISBLANK(A768))," ",VLOOKUP(A768,'Contractor List'!$A:$J,9,FALSE))</f>
        <v xml:space="preserve"> </v>
      </c>
      <c r="G768" s="27" t="str">
        <f>IF((ISBLANK(A768))," ",VLOOKUP(A768,'Contractor List'!$A:$J,10,FALSE))</f>
        <v xml:space="preserve"> </v>
      </c>
      <c r="I768" s="26" t="str">
        <f>IF(ISBLANK(H768)=FALSE,VLOOKUP(H768,'Hidden - Dropdown'!$B:$D,2,FALSE),"")</f>
        <v/>
      </c>
      <c r="J768" s="54" t="str">
        <f>IF(ISBLANK(H768)=FALSE,VLOOKUP(H768,'Hidden - Dropdown'!$B:$D,3,FALSE),"")</f>
        <v/>
      </c>
      <c r="L768" s="51" t="str">
        <f t="shared" si="33"/>
        <v/>
      </c>
      <c r="M768" s="75" t="e">
        <f t="shared" ca="1" si="34"/>
        <v>#VALUE!</v>
      </c>
      <c r="N768" s="83" t="str">
        <f>IF(ISBLANK(A768),"",IF(L768="One-time training","",HYPERLINK("mailto:"&amp;VLOOKUP(A768,'Contractor List'!$A:$J,5,FALSE)&amp;"?subject="&amp;'Hidden - Dropdown'!$L$7&amp;"&amp;body=Hi "&amp;C768&amp;","&amp;"%0A%0A"&amp;O768&amp;"%0A%0A"&amp;"Please take the training and provide feedback with the completion date.","send e-mail to this TM")))</f>
        <v/>
      </c>
      <c r="O768" s="22" t="str">
        <f>CONCATENATE("you are due for the"&amp;" '"&amp;Overview!H768, "' ", "training on ",CHAR(10),(TEXT(Overview!L768, "mm/dd/yyyy")),".")</f>
        <v>you are due for the '' training on 
.</v>
      </c>
      <c r="R768" s="72" t="e">
        <f t="shared" si="35"/>
        <v>#VALUE!</v>
      </c>
    </row>
    <row r="769" spans="1:18" ht="16" x14ac:dyDescent="0.35">
      <c r="A769" s="28"/>
      <c r="B769" s="47" t="str">
        <f>IF((ISBLANK(A769))," ",VLOOKUP(A769,'Contractor List'!$A:$J,2,FALSE))</f>
        <v xml:space="preserve"> </v>
      </c>
      <c r="C769" s="47" t="str">
        <f>IF((ISBLANK(A769))," ",VLOOKUP(A769,'Contractor List'!$A:$J,3,FALSE))</f>
        <v xml:space="preserve"> </v>
      </c>
      <c r="D769" s="47" t="str">
        <f>IF((ISBLANK(A769))," ",VLOOKUP(A769,'Contractor List'!$A:$J,7,FALSE))</f>
        <v xml:space="preserve"> </v>
      </c>
      <c r="E769" s="27" t="str">
        <f>IF((ISBLANK(A769))," ",VLOOKUP(A769,'Contractor List'!$A:$J,8,FALSE))</f>
        <v xml:space="preserve"> </v>
      </c>
      <c r="F769" s="27" t="str">
        <f>IF((ISBLANK(A769))," ",VLOOKUP(A769,'Contractor List'!$A:$J,9,FALSE))</f>
        <v xml:space="preserve"> </v>
      </c>
      <c r="G769" s="27" t="str">
        <f>IF((ISBLANK(A769))," ",VLOOKUP(A769,'Contractor List'!$A:$J,10,FALSE))</f>
        <v xml:space="preserve"> </v>
      </c>
      <c r="I769" s="26" t="str">
        <f>IF(ISBLANK(H769)=FALSE,VLOOKUP(H769,'Hidden - Dropdown'!$B:$D,2,FALSE),"")</f>
        <v/>
      </c>
      <c r="J769" s="54" t="str">
        <f>IF(ISBLANK(H769)=FALSE,VLOOKUP(H769,'Hidden - Dropdown'!$B:$D,3,FALSE),"")</f>
        <v/>
      </c>
      <c r="L769" s="51" t="str">
        <f t="shared" si="33"/>
        <v/>
      </c>
      <c r="M769" s="75" t="e">
        <f t="shared" ca="1" si="34"/>
        <v>#VALUE!</v>
      </c>
      <c r="N769" s="83" t="str">
        <f>IF(ISBLANK(A769),"",IF(L769="One-time training","",HYPERLINK("mailto:"&amp;VLOOKUP(A769,'Contractor List'!$A:$J,5,FALSE)&amp;"?subject="&amp;'Hidden - Dropdown'!$L$7&amp;"&amp;body=Hi "&amp;C769&amp;","&amp;"%0A%0A"&amp;O769&amp;"%0A%0A"&amp;"Please take the training and provide feedback with the completion date.","send e-mail to this TM")))</f>
        <v/>
      </c>
      <c r="O769" s="22" t="str">
        <f>CONCATENATE("you are due for the"&amp;" '"&amp;Overview!H769, "' ", "training on ",CHAR(10),(TEXT(Overview!L769, "mm/dd/yyyy")),".")</f>
        <v>you are due for the '' training on 
.</v>
      </c>
      <c r="R769" s="72" t="e">
        <f t="shared" si="35"/>
        <v>#VALUE!</v>
      </c>
    </row>
    <row r="770" spans="1:18" ht="16" x14ac:dyDescent="0.35">
      <c r="A770" s="28"/>
      <c r="B770" s="47" t="str">
        <f>IF((ISBLANK(A770))," ",VLOOKUP(A770,'Contractor List'!$A:$J,2,FALSE))</f>
        <v xml:space="preserve"> </v>
      </c>
      <c r="C770" s="47" t="str">
        <f>IF((ISBLANK(A770))," ",VLOOKUP(A770,'Contractor List'!$A:$J,3,FALSE))</f>
        <v xml:space="preserve"> </v>
      </c>
      <c r="D770" s="47" t="str">
        <f>IF((ISBLANK(A770))," ",VLOOKUP(A770,'Contractor List'!$A:$J,7,FALSE))</f>
        <v xml:space="preserve"> </v>
      </c>
      <c r="E770" s="27" t="str">
        <f>IF((ISBLANK(A770))," ",VLOOKUP(A770,'Contractor List'!$A:$J,8,FALSE))</f>
        <v xml:space="preserve"> </v>
      </c>
      <c r="F770" s="27" t="str">
        <f>IF((ISBLANK(A770))," ",VLOOKUP(A770,'Contractor List'!$A:$J,9,FALSE))</f>
        <v xml:space="preserve"> </v>
      </c>
      <c r="G770" s="27" t="str">
        <f>IF((ISBLANK(A770))," ",VLOOKUP(A770,'Contractor List'!$A:$J,10,FALSE))</f>
        <v xml:space="preserve"> </v>
      </c>
      <c r="I770" s="26" t="str">
        <f>IF(ISBLANK(H770)=FALSE,VLOOKUP(H770,'Hidden - Dropdown'!$B:$D,2,FALSE),"")</f>
        <v/>
      </c>
      <c r="J770" s="54" t="str">
        <f>IF(ISBLANK(H770)=FALSE,VLOOKUP(H770,'Hidden - Dropdown'!$B:$D,3,FALSE),"")</f>
        <v/>
      </c>
      <c r="L770" s="51" t="str">
        <f t="shared" si="33"/>
        <v/>
      </c>
      <c r="M770" s="75" t="e">
        <f t="shared" ca="1" si="34"/>
        <v>#VALUE!</v>
      </c>
      <c r="N770" s="83" t="str">
        <f>IF(ISBLANK(A770),"",IF(L770="One-time training","",HYPERLINK("mailto:"&amp;VLOOKUP(A770,'Contractor List'!$A:$J,5,FALSE)&amp;"?subject="&amp;'Hidden - Dropdown'!$L$7&amp;"&amp;body=Hi "&amp;C770&amp;","&amp;"%0A%0A"&amp;O770&amp;"%0A%0A"&amp;"Please take the training and provide feedback with the completion date.","send e-mail to this TM")))</f>
        <v/>
      </c>
      <c r="O770" s="22" t="str">
        <f>CONCATENATE("you are due for the"&amp;" '"&amp;Overview!H770, "' ", "training on ",CHAR(10),(TEXT(Overview!L770, "mm/dd/yyyy")),".")</f>
        <v>you are due for the '' training on 
.</v>
      </c>
      <c r="R770" s="72" t="e">
        <f t="shared" si="35"/>
        <v>#VALUE!</v>
      </c>
    </row>
    <row r="771" spans="1:18" ht="16" x14ac:dyDescent="0.35">
      <c r="A771" s="28"/>
      <c r="B771" s="47" t="str">
        <f>IF((ISBLANK(A771))," ",VLOOKUP(A771,'Contractor List'!$A:$J,2,FALSE))</f>
        <v xml:space="preserve"> </v>
      </c>
      <c r="C771" s="47" t="str">
        <f>IF((ISBLANK(A771))," ",VLOOKUP(A771,'Contractor List'!$A:$J,3,FALSE))</f>
        <v xml:space="preserve"> </v>
      </c>
      <c r="D771" s="47" t="str">
        <f>IF((ISBLANK(A771))," ",VLOOKUP(A771,'Contractor List'!$A:$J,7,FALSE))</f>
        <v xml:space="preserve"> </v>
      </c>
      <c r="E771" s="27" t="str">
        <f>IF((ISBLANK(A771))," ",VLOOKUP(A771,'Contractor List'!$A:$J,8,FALSE))</f>
        <v xml:space="preserve"> </v>
      </c>
      <c r="F771" s="27" t="str">
        <f>IF((ISBLANK(A771))," ",VLOOKUP(A771,'Contractor List'!$A:$J,9,FALSE))</f>
        <v xml:space="preserve"> </v>
      </c>
      <c r="G771" s="27" t="str">
        <f>IF((ISBLANK(A771))," ",VLOOKUP(A771,'Contractor List'!$A:$J,10,FALSE))</f>
        <v xml:space="preserve"> </v>
      </c>
      <c r="I771" s="26" t="str">
        <f>IF(ISBLANK(H771)=FALSE,VLOOKUP(H771,'Hidden - Dropdown'!$B:$D,2,FALSE),"")</f>
        <v/>
      </c>
      <c r="J771" s="54" t="str">
        <f>IF(ISBLANK(H771)=FALSE,VLOOKUP(H771,'Hidden - Dropdown'!$B:$D,3,FALSE),"")</f>
        <v/>
      </c>
      <c r="L771" s="51" t="str">
        <f t="shared" si="33"/>
        <v/>
      </c>
      <c r="M771" s="75" t="e">
        <f t="shared" ca="1" si="34"/>
        <v>#VALUE!</v>
      </c>
      <c r="N771" s="83" t="str">
        <f>IF(ISBLANK(A771),"",IF(L771="One-time training","",HYPERLINK("mailto:"&amp;VLOOKUP(A771,'Contractor List'!$A:$J,5,FALSE)&amp;"?subject="&amp;'Hidden - Dropdown'!$L$7&amp;"&amp;body=Hi "&amp;C771&amp;","&amp;"%0A%0A"&amp;O771&amp;"%0A%0A"&amp;"Please take the training and provide feedback with the completion date.","send e-mail to this TM")))</f>
        <v/>
      </c>
      <c r="O771" s="22" t="str">
        <f>CONCATENATE("you are due for the"&amp;" '"&amp;Overview!H771, "' ", "training on ",CHAR(10),(TEXT(Overview!L771, "mm/dd/yyyy")),".")</f>
        <v>you are due for the '' training on 
.</v>
      </c>
      <c r="R771" s="72" t="e">
        <f t="shared" si="35"/>
        <v>#VALUE!</v>
      </c>
    </row>
    <row r="772" spans="1:18" ht="16" x14ac:dyDescent="0.35">
      <c r="A772" s="28"/>
      <c r="B772" s="47" t="str">
        <f>IF((ISBLANK(A772))," ",VLOOKUP(A772,'Contractor List'!$A:$J,2,FALSE))</f>
        <v xml:space="preserve"> </v>
      </c>
      <c r="C772" s="47" t="str">
        <f>IF((ISBLANK(A772))," ",VLOOKUP(A772,'Contractor List'!$A:$J,3,FALSE))</f>
        <v xml:space="preserve"> </v>
      </c>
      <c r="D772" s="47" t="str">
        <f>IF((ISBLANK(A772))," ",VLOOKUP(A772,'Contractor List'!$A:$J,7,FALSE))</f>
        <v xml:space="preserve"> </v>
      </c>
      <c r="E772" s="27" t="str">
        <f>IF((ISBLANK(A772))," ",VLOOKUP(A772,'Contractor List'!$A:$J,8,FALSE))</f>
        <v xml:space="preserve"> </v>
      </c>
      <c r="F772" s="27" t="str">
        <f>IF((ISBLANK(A772))," ",VLOOKUP(A772,'Contractor List'!$A:$J,9,FALSE))</f>
        <v xml:space="preserve"> </v>
      </c>
      <c r="G772" s="27" t="str">
        <f>IF((ISBLANK(A772))," ",VLOOKUP(A772,'Contractor List'!$A:$J,10,FALSE))</f>
        <v xml:space="preserve"> </v>
      </c>
      <c r="I772" s="26" t="str">
        <f>IF(ISBLANK(H772)=FALSE,VLOOKUP(H772,'Hidden - Dropdown'!$B:$D,2,FALSE),"")</f>
        <v/>
      </c>
      <c r="J772" s="54" t="str">
        <f>IF(ISBLANK(H772)=FALSE,VLOOKUP(H772,'Hidden - Dropdown'!$B:$D,3,FALSE),"")</f>
        <v/>
      </c>
      <c r="L772" s="51" t="str">
        <f t="shared" ref="L772:L835" si="36">IF(ISBLANK(K772),"",(IF(J772="0","One-time training",(K772+J772))))</f>
        <v/>
      </c>
      <c r="M772" s="75" t="e">
        <f t="shared" ref="M772:M835" ca="1" si="37">$Q$4-R772</f>
        <v>#VALUE!</v>
      </c>
      <c r="N772" s="83" t="str">
        <f>IF(ISBLANK(A772),"",IF(L772="One-time training","",HYPERLINK("mailto:"&amp;VLOOKUP(A772,'Contractor List'!$A:$J,5,FALSE)&amp;"?subject="&amp;'Hidden - Dropdown'!$L$7&amp;"&amp;body=Hi "&amp;C772&amp;","&amp;"%0A%0A"&amp;O772&amp;"%0A%0A"&amp;"Please take the training and provide feedback with the completion date.","send e-mail to this TM")))</f>
        <v/>
      </c>
      <c r="O772" s="22" t="str">
        <f>CONCATENATE("you are due for the"&amp;" '"&amp;Overview!H772, "' ", "training on ",CHAR(10),(TEXT(Overview!L772, "mm/dd/yyyy")),".")</f>
        <v>you are due for the '' training on 
.</v>
      </c>
      <c r="R772" s="72" t="e">
        <f t="shared" si="35"/>
        <v>#VALUE!</v>
      </c>
    </row>
    <row r="773" spans="1:18" ht="16" x14ac:dyDescent="0.35">
      <c r="A773" s="28"/>
      <c r="B773" s="47" t="str">
        <f>IF((ISBLANK(A773))," ",VLOOKUP(A773,'Contractor List'!$A:$J,2,FALSE))</f>
        <v xml:space="preserve"> </v>
      </c>
      <c r="C773" s="47" t="str">
        <f>IF((ISBLANK(A773))," ",VLOOKUP(A773,'Contractor List'!$A:$J,3,FALSE))</f>
        <v xml:space="preserve"> </v>
      </c>
      <c r="D773" s="47" t="str">
        <f>IF((ISBLANK(A773))," ",VLOOKUP(A773,'Contractor List'!$A:$J,7,FALSE))</f>
        <v xml:space="preserve"> </v>
      </c>
      <c r="E773" s="27" t="str">
        <f>IF((ISBLANK(A773))," ",VLOOKUP(A773,'Contractor List'!$A:$J,8,FALSE))</f>
        <v xml:space="preserve"> </v>
      </c>
      <c r="F773" s="27" t="str">
        <f>IF((ISBLANK(A773))," ",VLOOKUP(A773,'Contractor List'!$A:$J,9,FALSE))</f>
        <v xml:space="preserve"> </v>
      </c>
      <c r="G773" s="27" t="str">
        <f>IF((ISBLANK(A773))," ",VLOOKUP(A773,'Contractor List'!$A:$J,10,FALSE))</f>
        <v xml:space="preserve"> </v>
      </c>
      <c r="I773" s="26" t="str">
        <f>IF(ISBLANK(H773)=FALSE,VLOOKUP(H773,'Hidden - Dropdown'!$B:$D,2,FALSE),"")</f>
        <v/>
      </c>
      <c r="J773" s="54" t="str">
        <f>IF(ISBLANK(H773)=FALSE,VLOOKUP(H773,'Hidden - Dropdown'!$B:$D,3,FALSE),"")</f>
        <v/>
      </c>
      <c r="L773" s="51" t="str">
        <f t="shared" si="36"/>
        <v/>
      </c>
      <c r="M773" s="75" t="e">
        <f t="shared" ca="1" si="37"/>
        <v>#VALUE!</v>
      </c>
      <c r="N773" s="83" t="str">
        <f>IF(ISBLANK(A773),"",IF(L773="One-time training","",HYPERLINK("mailto:"&amp;VLOOKUP(A773,'Contractor List'!$A:$J,5,FALSE)&amp;"?subject="&amp;'Hidden - Dropdown'!$L$7&amp;"&amp;body=Hi "&amp;C773&amp;","&amp;"%0A%0A"&amp;O773&amp;"%0A%0A"&amp;"Please take the training and provide feedback with the completion date.","send e-mail to this TM")))</f>
        <v/>
      </c>
      <c r="O773" s="22" t="str">
        <f>CONCATENATE("you are due for the"&amp;" '"&amp;Overview!H773, "' ", "training on ",CHAR(10),(TEXT(Overview!L773, "mm/dd/yyyy")),".")</f>
        <v>you are due for the '' training on 
.</v>
      </c>
      <c r="R773" s="72" t="e">
        <f t="shared" ref="R773:R836" si="38">YEAR(L773)</f>
        <v>#VALUE!</v>
      </c>
    </row>
    <row r="774" spans="1:18" ht="16" x14ac:dyDescent="0.35">
      <c r="B774" s="47" t="str">
        <f>IF((ISBLANK(A774))," ",VLOOKUP(A774,'Contractor List'!$A:$J,2,FALSE))</f>
        <v xml:space="preserve"> </v>
      </c>
      <c r="C774" s="47" t="str">
        <f>IF((ISBLANK(A774))," ",VLOOKUP(A774,'Contractor List'!$A:$J,3,FALSE))</f>
        <v xml:space="preserve"> </v>
      </c>
      <c r="D774" s="47" t="str">
        <f>IF((ISBLANK(A774))," ",VLOOKUP(A774,'Contractor List'!$A:$J,7,FALSE))</f>
        <v xml:space="preserve"> </v>
      </c>
      <c r="E774" s="27" t="str">
        <f>IF((ISBLANK(A774))," ",VLOOKUP(A774,'Contractor List'!$A:$J,8,FALSE))</f>
        <v xml:space="preserve"> </v>
      </c>
      <c r="F774" s="27" t="str">
        <f>IF((ISBLANK(A774))," ",VLOOKUP(A774,'Contractor List'!$A:$J,9,FALSE))</f>
        <v xml:space="preserve"> </v>
      </c>
      <c r="G774" s="27" t="str">
        <f>IF((ISBLANK(A774))," ",VLOOKUP(A774,'Contractor List'!$A:$J,10,FALSE))</f>
        <v xml:space="preserve"> </v>
      </c>
      <c r="I774" s="26" t="str">
        <f>IF(ISBLANK(H774)=FALSE,VLOOKUP(H774,'Hidden - Dropdown'!$B:$D,2,FALSE),"")</f>
        <v/>
      </c>
      <c r="J774" s="54" t="str">
        <f>IF(ISBLANK(H774)=FALSE,VLOOKUP(H774,'Hidden - Dropdown'!$B:$D,3,FALSE),"")</f>
        <v/>
      </c>
      <c r="L774" s="51" t="str">
        <f t="shared" si="36"/>
        <v/>
      </c>
      <c r="M774" s="75" t="e">
        <f t="shared" ca="1" si="37"/>
        <v>#VALUE!</v>
      </c>
      <c r="N774" s="83" t="str">
        <f>IF(ISBLANK(A774),"",IF(L774="One-time training","",HYPERLINK("mailto:"&amp;VLOOKUP(A774,'Contractor List'!$A:$J,5,FALSE)&amp;"?subject="&amp;'Hidden - Dropdown'!$L$7&amp;"&amp;body=Hi "&amp;C774&amp;","&amp;"%0A%0A"&amp;O774&amp;"%0A%0A"&amp;"Please take the training and provide feedback with the completion date.","send e-mail to this TM")))</f>
        <v/>
      </c>
      <c r="O774" s="22" t="str">
        <f>CONCATENATE("you are due for the"&amp;" '"&amp;Overview!H774, "' ", "training on ",CHAR(10),(TEXT(Overview!L774, "mm/dd/yyyy")),".")</f>
        <v>you are due for the '' training on 
.</v>
      </c>
      <c r="R774" s="72" t="e">
        <f t="shared" si="38"/>
        <v>#VALUE!</v>
      </c>
    </row>
    <row r="775" spans="1:18" ht="16" x14ac:dyDescent="0.35">
      <c r="B775" s="47" t="str">
        <f>IF((ISBLANK(A775))," ",VLOOKUP(A775,'Contractor List'!$A:$J,2,FALSE))</f>
        <v xml:space="preserve"> </v>
      </c>
      <c r="C775" s="47" t="str">
        <f>IF((ISBLANK(A775))," ",VLOOKUP(A775,'Contractor List'!$A:$J,3,FALSE))</f>
        <v xml:space="preserve"> </v>
      </c>
      <c r="D775" s="47" t="str">
        <f>IF((ISBLANK(A775))," ",VLOOKUP(A775,'Contractor List'!$A:$J,7,FALSE))</f>
        <v xml:space="preserve"> </v>
      </c>
      <c r="E775" s="27" t="str">
        <f>IF((ISBLANK(A775))," ",VLOOKUP(A775,'Contractor List'!$A:$J,8,FALSE))</f>
        <v xml:space="preserve"> </v>
      </c>
      <c r="F775" s="27" t="str">
        <f>IF((ISBLANK(A775))," ",VLOOKUP(A775,'Contractor List'!$A:$J,9,FALSE))</f>
        <v xml:space="preserve"> </v>
      </c>
      <c r="G775" s="27" t="str">
        <f>IF((ISBLANK(A775))," ",VLOOKUP(A775,'Contractor List'!$A:$J,10,FALSE))</f>
        <v xml:space="preserve"> </v>
      </c>
      <c r="I775" s="26" t="str">
        <f>IF(ISBLANK(H775)=FALSE,VLOOKUP(H775,'Hidden - Dropdown'!$B:$D,2,FALSE),"")</f>
        <v/>
      </c>
      <c r="J775" s="54" t="str">
        <f>IF(ISBLANK(H775)=FALSE,VLOOKUP(H775,'Hidden - Dropdown'!$B:$D,3,FALSE),"")</f>
        <v/>
      </c>
      <c r="L775" s="51" t="str">
        <f t="shared" si="36"/>
        <v/>
      </c>
      <c r="M775" s="75" t="e">
        <f t="shared" ca="1" si="37"/>
        <v>#VALUE!</v>
      </c>
      <c r="N775" s="83" t="str">
        <f>IF(ISBLANK(A775),"",IF(L775="One-time training","",HYPERLINK("mailto:"&amp;VLOOKUP(A775,'Contractor List'!$A:$J,5,FALSE)&amp;"?subject="&amp;'Hidden - Dropdown'!$L$7&amp;"&amp;body=Hi "&amp;C775&amp;","&amp;"%0A%0A"&amp;O775&amp;"%0A%0A"&amp;"Please take the training and provide feedback with the completion date.","send e-mail to this TM")))</f>
        <v/>
      </c>
      <c r="O775" s="22" t="str">
        <f>CONCATENATE("you are due for the"&amp;" '"&amp;Overview!H775, "' ", "training on ",CHAR(10),(TEXT(Overview!L775, "mm/dd/yyyy")),".")</f>
        <v>you are due for the '' training on 
.</v>
      </c>
      <c r="R775" s="72" t="e">
        <f t="shared" si="38"/>
        <v>#VALUE!</v>
      </c>
    </row>
    <row r="776" spans="1:18" ht="16" x14ac:dyDescent="0.35">
      <c r="B776" s="47" t="str">
        <f>IF((ISBLANK(A776))," ",VLOOKUP(A776,'Contractor List'!$A:$J,2,FALSE))</f>
        <v xml:space="preserve"> </v>
      </c>
      <c r="C776" s="47" t="str">
        <f>IF((ISBLANK(A776))," ",VLOOKUP(A776,'Contractor List'!$A:$J,3,FALSE))</f>
        <v xml:space="preserve"> </v>
      </c>
      <c r="D776" s="47" t="str">
        <f>IF((ISBLANK(A776))," ",VLOOKUP(A776,'Contractor List'!$A:$J,7,FALSE))</f>
        <v xml:space="preserve"> </v>
      </c>
      <c r="E776" s="27" t="str">
        <f>IF((ISBLANK(A776))," ",VLOOKUP(A776,'Contractor List'!$A:$J,8,FALSE))</f>
        <v xml:space="preserve"> </v>
      </c>
      <c r="F776" s="27" t="str">
        <f>IF((ISBLANK(A776))," ",VLOOKUP(A776,'Contractor List'!$A:$J,9,FALSE))</f>
        <v xml:space="preserve"> </v>
      </c>
      <c r="G776" s="27" t="str">
        <f>IF((ISBLANK(A776))," ",VLOOKUP(A776,'Contractor List'!$A:$J,10,FALSE))</f>
        <v xml:space="preserve"> </v>
      </c>
      <c r="I776" s="26" t="str">
        <f>IF(ISBLANK(H776)=FALSE,VLOOKUP(H776,'Hidden - Dropdown'!$B:$D,2,FALSE),"")</f>
        <v/>
      </c>
      <c r="J776" s="54" t="str">
        <f>IF(ISBLANK(H776)=FALSE,VLOOKUP(H776,'Hidden - Dropdown'!$B:$D,3,FALSE),"")</f>
        <v/>
      </c>
      <c r="L776" s="51" t="str">
        <f t="shared" si="36"/>
        <v/>
      </c>
      <c r="M776" s="75" t="e">
        <f t="shared" ca="1" si="37"/>
        <v>#VALUE!</v>
      </c>
      <c r="N776" s="83" t="str">
        <f>IF(ISBLANK(A776),"",IF(L776="One-time training","",HYPERLINK("mailto:"&amp;VLOOKUP(A776,'Contractor List'!$A:$J,5,FALSE)&amp;"?subject="&amp;'Hidden - Dropdown'!$L$7&amp;"&amp;body=Hi "&amp;C776&amp;","&amp;"%0A%0A"&amp;O776&amp;"%0A%0A"&amp;"Please take the training and provide feedback with the completion date.","send e-mail to this TM")))</f>
        <v/>
      </c>
      <c r="O776" s="22" t="str">
        <f>CONCATENATE("you are due for the"&amp;" '"&amp;Overview!H776, "' ", "training on ",CHAR(10),(TEXT(Overview!L776, "mm/dd/yyyy")),".")</f>
        <v>you are due for the '' training on 
.</v>
      </c>
      <c r="R776" s="72" t="e">
        <f t="shared" si="38"/>
        <v>#VALUE!</v>
      </c>
    </row>
    <row r="777" spans="1:18" ht="16" x14ac:dyDescent="0.35">
      <c r="B777" s="47" t="str">
        <f>IF((ISBLANK(A777))," ",VLOOKUP(A777,'Contractor List'!$A:$J,2,FALSE))</f>
        <v xml:space="preserve"> </v>
      </c>
      <c r="C777" s="47" t="str">
        <f>IF((ISBLANK(A777))," ",VLOOKUP(A777,'Contractor List'!$A:$J,3,FALSE))</f>
        <v xml:space="preserve"> </v>
      </c>
      <c r="D777" s="47" t="str">
        <f>IF((ISBLANK(A777))," ",VLOOKUP(A777,'Contractor List'!$A:$J,7,FALSE))</f>
        <v xml:space="preserve"> </v>
      </c>
      <c r="E777" s="27" t="str">
        <f>IF((ISBLANK(A777))," ",VLOOKUP(A777,'Contractor List'!$A:$J,8,FALSE))</f>
        <v xml:space="preserve"> </v>
      </c>
      <c r="F777" s="27" t="str">
        <f>IF((ISBLANK(A777))," ",VLOOKUP(A777,'Contractor List'!$A:$J,9,FALSE))</f>
        <v xml:space="preserve"> </v>
      </c>
      <c r="G777" s="27" t="str">
        <f>IF((ISBLANK(A777))," ",VLOOKUP(A777,'Contractor List'!$A:$J,10,FALSE))</f>
        <v xml:space="preserve"> </v>
      </c>
      <c r="I777" s="26" t="str">
        <f>IF(ISBLANK(H777)=FALSE,VLOOKUP(H777,'Hidden - Dropdown'!$B:$D,2,FALSE),"")</f>
        <v/>
      </c>
      <c r="J777" s="54" t="str">
        <f>IF(ISBLANK(H777)=FALSE,VLOOKUP(H777,'Hidden - Dropdown'!$B:$D,3,FALSE),"")</f>
        <v/>
      </c>
      <c r="L777" s="51" t="str">
        <f t="shared" si="36"/>
        <v/>
      </c>
      <c r="M777" s="75" t="e">
        <f t="shared" ca="1" si="37"/>
        <v>#VALUE!</v>
      </c>
      <c r="N777" s="83" t="str">
        <f>IF(ISBLANK(A777),"",IF(L777="One-time training","",HYPERLINK("mailto:"&amp;VLOOKUP(A777,'Contractor List'!$A:$J,5,FALSE)&amp;"?subject="&amp;'Hidden - Dropdown'!$L$7&amp;"&amp;body=Hi "&amp;C777&amp;","&amp;"%0A%0A"&amp;O777&amp;"%0A%0A"&amp;"Please take the training and provide feedback with the completion date.","send e-mail to this TM")))</f>
        <v/>
      </c>
      <c r="O777" s="22" t="str">
        <f>CONCATENATE("you are due for the"&amp;" '"&amp;Overview!H777, "' ", "training on ",CHAR(10),(TEXT(Overview!L777, "mm/dd/yyyy")),".")</f>
        <v>you are due for the '' training on 
.</v>
      </c>
      <c r="R777" s="72" t="e">
        <f t="shared" si="38"/>
        <v>#VALUE!</v>
      </c>
    </row>
    <row r="778" spans="1:18" ht="16" x14ac:dyDescent="0.35">
      <c r="B778" s="47" t="str">
        <f>IF((ISBLANK(A778))," ",VLOOKUP(A778,'Contractor List'!$A:$J,2,FALSE))</f>
        <v xml:space="preserve"> </v>
      </c>
      <c r="C778" s="47" t="str">
        <f>IF((ISBLANK(A778))," ",VLOOKUP(A778,'Contractor List'!$A:$J,3,FALSE))</f>
        <v xml:space="preserve"> </v>
      </c>
      <c r="D778" s="47" t="str">
        <f>IF((ISBLANK(A778))," ",VLOOKUP(A778,'Contractor List'!$A:$J,7,FALSE))</f>
        <v xml:space="preserve"> </v>
      </c>
      <c r="E778" s="27" t="str">
        <f>IF((ISBLANK(A778))," ",VLOOKUP(A778,'Contractor List'!$A:$J,8,FALSE))</f>
        <v xml:space="preserve"> </v>
      </c>
      <c r="F778" s="27" t="str">
        <f>IF((ISBLANK(A778))," ",VLOOKUP(A778,'Contractor List'!$A:$J,9,FALSE))</f>
        <v xml:space="preserve"> </v>
      </c>
      <c r="G778" s="27" t="str">
        <f>IF((ISBLANK(A778))," ",VLOOKUP(A778,'Contractor List'!$A:$J,10,FALSE))</f>
        <v xml:space="preserve"> </v>
      </c>
      <c r="I778" s="26" t="str">
        <f>IF(ISBLANK(H778)=FALSE,VLOOKUP(H778,'Hidden - Dropdown'!$B:$D,2,FALSE),"")</f>
        <v/>
      </c>
      <c r="J778" s="54" t="str">
        <f>IF(ISBLANK(H778)=FALSE,VLOOKUP(H778,'Hidden - Dropdown'!$B:$D,3,FALSE),"")</f>
        <v/>
      </c>
      <c r="L778" s="51" t="str">
        <f t="shared" si="36"/>
        <v/>
      </c>
      <c r="M778" s="75" t="e">
        <f t="shared" ca="1" si="37"/>
        <v>#VALUE!</v>
      </c>
      <c r="N778" s="83" t="str">
        <f>IF(ISBLANK(A778),"",IF(L778="One-time training","",HYPERLINK("mailto:"&amp;VLOOKUP(A778,'Contractor List'!$A:$J,5,FALSE)&amp;"?subject="&amp;'Hidden - Dropdown'!$L$7&amp;"&amp;body=Hi "&amp;C778&amp;","&amp;"%0A%0A"&amp;O778&amp;"%0A%0A"&amp;"Please take the training and provide feedback with the completion date.","send e-mail to this TM")))</f>
        <v/>
      </c>
      <c r="O778" s="22" t="str">
        <f>CONCATENATE("you are due for the"&amp;" '"&amp;Overview!H778, "' ", "training on ",CHAR(10),(TEXT(Overview!L778, "mm/dd/yyyy")),".")</f>
        <v>you are due for the '' training on 
.</v>
      </c>
      <c r="R778" s="72" t="e">
        <f t="shared" si="38"/>
        <v>#VALUE!</v>
      </c>
    </row>
    <row r="779" spans="1:18" ht="16" x14ac:dyDescent="0.35">
      <c r="B779" s="47" t="str">
        <f>IF((ISBLANK(A779))," ",VLOOKUP(A779,'Contractor List'!$A:$J,2,FALSE))</f>
        <v xml:space="preserve"> </v>
      </c>
      <c r="C779" s="47" t="str">
        <f>IF((ISBLANK(A779))," ",VLOOKUP(A779,'Contractor List'!$A:$J,3,FALSE))</f>
        <v xml:space="preserve"> </v>
      </c>
      <c r="D779" s="47" t="str">
        <f>IF((ISBLANK(A779))," ",VLOOKUP(A779,'Contractor List'!$A:$J,7,FALSE))</f>
        <v xml:space="preserve"> </v>
      </c>
      <c r="E779" s="27" t="str">
        <f>IF((ISBLANK(A779))," ",VLOOKUP(A779,'Contractor List'!$A:$J,8,FALSE))</f>
        <v xml:space="preserve"> </v>
      </c>
      <c r="F779" s="27" t="str">
        <f>IF((ISBLANK(A779))," ",VLOOKUP(A779,'Contractor List'!$A:$J,9,FALSE))</f>
        <v xml:space="preserve"> </v>
      </c>
      <c r="G779" s="27" t="str">
        <f>IF((ISBLANK(A779))," ",VLOOKUP(A779,'Contractor List'!$A:$J,10,FALSE))</f>
        <v xml:space="preserve"> </v>
      </c>
      <c r="I779" s="26" t="str">
        <f>IF(ISBLANK(H779)=FALSE,VLOOKUP(H779,'Hidden - Dropdown'!$B:$D,2,FALSE),"")</f>
        <v/>
      </c>
      <c r="J779" s="54" t="str">
        <f>IF(ISBLANK(H779)=FALSE,VLOOKUP(H779,'Hidden - Dropdown'!$B:$D,3,FALSE),"")</f>
        <v/>
      </c>
      <c r="L779" s="51" t="str">
        <f t="shared" si="36"/>
        <v/>
      </c>
      <c r="M779" s="75" t="e">
        <f t="shared" ca="1" si="37"/>
        <v>#VALUE!</v>
      </c>
      <c r="N779" s="83" t="str">
        <f>IF(ISBLANK(A779),"",IF(L779="One-time training","",HYPERLINK("mailto:"&amp;VLOOKUP(A779,'Contractor List'!$A:$J,5,FALSE)&amp;"?subject="&amp;'Hidden - Dropdown'!$L$7&amp;"&amp;body=Hi "&amp;C779&amp;","&amp;"%0A%0A"&amp;O779&amp;"%0A%0A"&amp;"Please take the training and provide feedback with the completion date.","send e-mail to this TM")))</f>
        <v/>
      </c>
      <c r="O779" s="22" t="str">
        <f>CONCATENATE("you are due for the"&amp;" '"&amp;Overview!H779, "' ", "training on ",CHAR(10),(TEXT(Overview!L779, "mm/dd/yyyy")),".")</f>
        <v>you are due for the '' training on 
.</v>
      </c>
      <c r="R779" s="72" t="e">
        <f t="shared" si="38"/>
        <v>#VALUE!</v>
      </c>
    </row>
    <row r="780" spans="1:18" ht="16" x14ac:dyDescent="0.35">
      <c r="B780" s="47" t="str">
        <f>IF((ISBLANK(A780))," ",VLOOKUP(A780,'Contractor List'!$A:$J,2,FALSE))</f>
        <v xml:space="preserve"> </v>
      </c>
      <c r="C780" s="47" t="str">
        <f>IF((ISBLANK(A780))," ",VLOOKUP(A780,'Contractor List'!$A:$J,3,FALSE))</f>
        <v xml:space="preserve"> </v>
      </c>
      <c r="D780" s="47" t="str">
        <f>IF((ISBLANK(A780))," ",VLOOKUP(A780,'Contractor List'!$A:$J,7,FALSE))</f>
        <v xml:space="preserve"> </v>
      </c>
      <c r="E780" s="27" t="str">
        <f>IF((ISBLANK(A780))," ",VLOOKUP(A780,'Contractor List'!$A:$J,8,FALSE))</f>
        <v xml:space="preserve"> </v>
      </c>
      <c r="F780" s="27" t="str">
        <f>IF((ISBLANK(A780))," ",VLOOKUP(A780,'Contractor List'!$A:$J,9,FALSE))</f>
        <v xml:space="preserve"> </v>
      </c>
      <c r="G780" s="27" t="str">
        <f>IF((ISBLANK(A780))," ",VLOOKUP(A780,'Contractor List'!$A:$J,10,FALSE))</f>
        <v xml:space="preserve"> </v>
      </c>
      <c r="I780" s="26" t="str">
        <f>IF(ISBLANK(H780)=FALSE,VLOOKUP(H780,'Hidden - Dropdown'!$B:$D,2,FALSE),"")</f>
        <v/>
      </c>
      <c r="J780" s="54" t="str">
        <f>IF(ISBLANK(H780)=FALSE,VLOOKUP(H780,'Hidden - Dropdown'!$B:$D,3,FALSE),"")</f>
        <v/>
      </c>
      <c r="L780" s="51" t="str">
        <f t="shared" si="36"/>
        <v/>
      </c>
      <c r="M780" s="75" t="e">
        <f t="shared" ca="1" si="37"/>
        <v>#VALUE!</v>
      </c>
      <c r="N780" s="83" t="str">
        <f>IF(ISBLANK(A780),"",IF(L780="One-time training","",HYPERLINK("mailto:"&amp;VLOOKUP(A780,'Contractor List'!$A:$J,5,FALSE)&amp;"?subject="&amp;'Hidden - Dropdown'!$L$7&amp;"&amp;body=Hi "&amp;C780&amp;","&amp;"%0A%0A"&amp;O780&amp;"%0A%0A"&amp;"Please take the training and provide feedback with the completion date.","send e-mail to this TM")))</f>
        <v/>
      </c>
      <c r="O780" s="22" t="str">
        <f>CONCATENATE("you are due for the"&amp;" '"&amp;Overview!H780, "' ", "training on ",CHAR(10),(TEXT(Overview!L780, "mm/dd/yyyy")),".")</f>
        <v>you are due for the '' training on 
.</v>
      </c>
      <c r="R780" s="72" t="e">
        <f t="shared" si="38"/>
        <v>#VALUE!</v>
      </c>
    </row>
    <row r="781" spans="1:18" ht="16" x14ac:dyDescent="0.35">
      <c r="B781" s="47" t="str">
        <f>IF((ISBLANK(A781))," ",VLOOKUP(A781,'Contractor List'!$A:$J,2,FALSE))</f>
        <v xml:space="preserve"> </v>
      </c>
      <c r="C781" s="47" t="str">
        <f>IF((ISBLANK(A781))," ",VLOOKUP(A781,'Contractor List'!$A:$J,3,FALSE))</f>
        <v xml:space="preserve"> </v>
      </c>
      <c r="D781" s="47" t="str">
        <f>IF((ISBLANK(A781))," ",VLOOKUP(A781,'Contractor List'!$A:$J,7,FALSE))</f>
        <v xml:space="preserve"> </v>
      </c>
      <c r="E781" s="27" t="str">
        <f>IF((ISBLANK(A781))," ",VLOOKUP(A781,'Contractor List'!$A:$J,8,FALSE))</f>
        <v xml:space="preserve"> </v>
      </c>
      <c r="F781" s="27" t="str">
        <f>IF((ISBLANK(A781))," ",VLOOKUP(A781,'Contractor List'!$A:$J,9,FALSE))</f>
        <v xml:space="preserve"> </v>
      </c>
      <c r="G781" s="27" t="str">
        <f>IF((ISBLANK(A781))," ",VLOOKUP(A781,'Contractor List'!$A:$J,10,FALSE))</f>
        <v xml:space="preserve"> </v>
      </c>
      <c r="I781" s="26" t="str">
        <f>IF(ISBLANK(H781)=FALSE,VLOOKUP(H781,'Hidden - Dropdown'!$B:$D,2,FALSE),"")</f>
        <v/>
      </c>
      <c r="J781" s="54" t="str">
        <f>IF(ISBLANK(H781)=FALSE,VLOOKUP(H781,'Hidden - Dropdown'!$B:$D,3,FALSE),"")</f>
        <v/>
      </c>
      <c r="L781" s="51" t="str">
        <f t="shared" si="36"/>
        <v/>
      </c>
      <c r="M781" s="75" t="e">
        <f t="shared" ca="1" si="37"/>
        <v>#VALUE!</v>
      </c>
      <c r="N781" s="83" t="str">
        <f>IF(ISBLANK(A781),"",IF(L781="One-time training","",HYPERLINK("mailto:"&amp;VLOOKUP(A781,'Contractor List'!$A:$J,5,FALSE)&amp;"?subject="&amp;'Hidden - Dropdown'!$L$7&amp;"&amp;body=Hi "&amp;C781&amp;","&amp;"%0A%0A"&amp;O781&amp;"%0A%0A"&amp;"Please take the training and provide feedback with the completion date.","send e-mail to this TM")))</f>
        <v/>
      </c>
      <c r="O781" s="22" t="str">
        <f>CONCATENATE("you are due for the"&amp;" '"&amp;Overview!H781, "' ", "training on ",CHAR(10),(TEXT(Overview!L781, "mm/dd/yyyy")),".")</f>
        <v>you are due for the '' training on 
.</v>
      </c>
      <c r="R781" s="72" t="e">
        <f t="shared" si="38"/>
        <v>#VALUE!</v>
      </c>
    </row>
    <row r="782" spans="1:18" ht="16" x14ac:dyDescent="0.35">
      <c r="B782" s="47" t="str">
        <f>IF((ISBLANK(A782))," ",VLOOKUP(A782,'Contractor List'!$A:$J,2,FALSE))</f>
        <v xml:space="preserve"> </v>
      </c>
      <c r="C782" s="47" t="str">
        <f>IF((ISBLANK(A782))," ",VLOOKUP(A782,'Contractor List'!$A:$J,3,FALSE))</f>
        <v xml:space="preserve"> </v>
      </c>
      <c r="D782" s="47" t="str">
        <f>IF((ISBLANK(A782))," ",VLOOKUP(A782,'Contractor List'!$A:$J,7,FALSE))</f>
        <v xml:space="preserve"> </v>
      </c>
      <c r="E782" s="27" t="str">
        <f>IF((ISBLANK(A782))," ",VLOOKUP(A782,'Contractor List'!$A:$J,8,FALSE))</f>
        <v xml:space="preserve"> </v>
      </c>
      <c r="F782" s="27" t="str">
        <f>IF((ISBLANK(A782))," ",VLOOKUP(A782,'Contractor List'!$A:$J,9,FALSE))</f>
        <v xml:space="preserve"> </v>
      </c>
      <c r="G782" s="27" t="str">
        <f>IF((ISBLANK(A782))," ",VLOOKUP(A782,'Contractor List'!$A:$J,10,FALSE))</f>
        <v xml:space="preserve"> </v>
      </c>
      <c r="I782" s="26" t="str">
        <f>IF(ISBLANK(H782)=FALSE,VLOOKUP(H782,'Hidden - Dropdown'!$B:$D,2,FALSE),"")</f>
        <v/>
      </c>
      <c r="J782" s="54" t="str">
        <f>IF(ISBLANK(H782)=FALSE,VLOOKUP(H782,'Hidden - Dropdown'!$B:$D,3,FALSE),"")</f>
        <v/>
      </c>
      <c r="L782" s="51" t="str">
        <f t="shared" si="36"/>
        <v/>
      </c>
      <c r="M782" s="75" t="e">
        <f t="shared" ca="1" si="37"/>
        <v>#VALUE!</v>
      </c>
      <c r="N782" s="83" t="str">
        <f>IF(ISBLANK(A782),"",IF(L782="One-time training","",HYPERLINK("mailto:"&amp;VLOOKUP(A782,'Contractor List'!$A:$J,5,FALSE)&amp;"?subject="&amp;'Hidden - Dropdown'!$L$7&amp;"&amp;body=Hi "&amp;C782&amp;","&amp;"%0A%0A"&amp;O782&amp;"%0A%0A"&amp;"Please take the training and provide feedback with the completion date.","send e-mail to this TM")))</f>
        <v/>
      </c>
      <c r="O782" s="22" t="str">
        <f>CONCATENATE("you are due for the"&amp;" '"&amp;Overview!H782, "' ", "training on ",CHAR(10),(TEXT(Overview!L782, "mm/dd/yyyy")),".")</f>
        <v>you are due for the '' training on 
.</v>
      </c>
      <c r="R782" s="72" t="e">
        <f t="shared" si="38"/>
        <v>#VALUE!</v>
      </c>
    </row>
    <row r="783" spans="1:18" ht="16" x14ac:dyDescent="0.35">
      <c r="B783" s="47" t="str">
        <f>IF((ISBLANK(A783))," ",VLOOKUP(A783,'Contractor List'!$A:$J,2,FALSE))</f>
        <v xml:space="preserve"> </v>
      </c>
      <c r="C783" s="47" t="str">
        <f>IF((ISBLANK(A783))," ",VLOOKUP(A783,'Contractor List'!$A:$J,3,FALSE))</f>
        <v xml:space="preserve"> </v>
      </c>
      <c r="D783" s="47" t="str">
        <f>IF((ISBLANK(A783))," ",VLOOKUP(A783,'Contractor List'!$A:$J,7,FALSE))</f>
        <v xml:space="preserve"> </v>
      </c>
      <c r="E783" s="27" t="str">
        <f>IF((ISBLANK(A783))," ",VLOOKUP(A783,'Contractor List'!$A:$J,8,FALSE))</f>
        <v xml:space="preserve"> </v>
      </c>
      <c r="F783" s="27" t="str">
        <f>IF((ISBLANK(A783))," ",VLOOKUP(A783,'Contractor List'!$A:$J,9,FALSE))</f>
        <v xml:space="preserve"> </v>
      </c>
      <c r="G783" s="27" t="str">
        <f>IF((ISBLANK(A783))," ",VLOOKUP(A783,'Contractor List'!$A:$J,10,FALSE))</f>
        <v xml:space="preserve"> </v>
      </c>
      <c r="I783" s="26" t="str">
        <f>IF(ISBLANK(H783)=FALSE,VLOOKUP(H783,'Hidden - Dropdown'!$B:$D,2,FALSE),"")</f>
        <v/>
      </c>
      <c r="J783" s="54" t="str">
        <f>IF(ISBLANK(H783)=FALSE,VLOOKUP(H783,'Hidden - Dropdown'!$B:$D,3,FALSE),"")</f>
        <v/>
      </c>
      <c r="L783" s="51" t="str">
        <f t="shared" si="36"/>
        <v/>
      </c>
      <c r="M783" s="75" t="e">
        <f t="shared" ca="1" si="37"/>
        <v>#VALUE!</v>
      </c>
      <c r="N783" s="83" t="str">
        <f>IF(ISBLANK(A783),"",IF(L783="One-time training","",HYPERLINK("mailto:"&amp;VLOOKUP(A783,'Contractor List'!$A:$J,5,FALSE)&amp;"?subject="&amp;'Hidden - Dropdown'!$L$7&amp;"&amp;body=Hi "&amp;C783&amp;","&amp;"%0A%0A"&amp;O783&amp;"%0A%0A"&amp;"Please take the training and provide feedback with the completion date.","send e-mail to this TM")))</f>
        <v/>
      </c>
      <c r="O783" s="22" t="str">
        <f>CONCATENATE("you are due for the"&amp;" '"&amp;Overview!H783, "' ", "training on ",CHAR(10),(TEXT(Overview!L783, "mm/dd/yyyy")),".")</f>
        <v>you are due for the '' training on 
.</v>
      </c>
      <c r="R783" s="72" t="e">
        <f t="shared" si="38"/>
        <v>#VALUE!</v>
      </c>
    </row>
    <row r="784" spans="1:18" ht="16" x14ac:dyDescent="0.35">
      <c r="B784" s="47" t="str">
        <f>IF((ISBLANK(A784))," ",VLOOKUP(A784,'Contractor List'!$A:$J,2,FALSE))</f>
        <v xml:space="preserve"> </v>
      </c>
      <c r="C784" s="47" t="str">
        <f>IF((ISBLANK(A784))," ",VLOOKUP(A784,'Contractor List'!$A:$J,3,FALSE))</f>
        <v xml:space="preserve"> </v>
      </c>
      <c r="D784" s="47" t="str">
        <f>IF((ISBLANK(A784))," ",VLOOKUP(A784,'Contractor List'!$A:$J,7,FALSE))</f>
        <v xml:space="preserve"> </v>
      </c>
      <c r="E784" s="27" t="str">
        <f>IF((ISBLANK(A784))," ",VLOOKUP(A784,'Contractor List'!$A:$J,8,FALSE))</f>
        <v xml:space="preserve"> </v>
      </c>
      <c r="F784" s="27" t="str">
        <f>IF((ISBLANK(A784))," ",VLOOKUP(A784,'Contractor List'!$A:$J,9,FALSE))</f>
        <v xml:space="preserve"> </v>
      </c>
      <c r="G784" s="27" t="str">
        <f>IF((ISBLANK(A784))," ",VLOOKUP(A784,'Contractor List'!$A:$J,10,FALSE))</f>
        <v xml:space="preserve"> </v>
      </c>
      <c r="I784" s="26" t="str">
        <f>IF(ISBLANK(H784)=FALSE,VLOOKUP(H784,'Hidden - Dropdown'!$B:$D,2,FALSE),"")</f>
        <v/>
      </c>
      <c r="J784" s="54" t="str">
        <f>IF(ISBLANK(H784)=FALSE,VLOOKUP(H784,'Hidden - Dropdown'!$B:$D,3,FALSE),"")</f>
        <v/>
      </c>
      <c r="L784" s="51" t="str">
        <f t="shared" si="36"/>
        <v/>
      </c>
      <c r="M784" s="75" t="e">
        <f t="shared" ca="1" si="37"/>
        <v>#VALUE!</v>
      </c>
      <c r="N784" s="83" t="str">
        <f>IF(ISBLANK(A784),"",IF(L784="One-time training","",HYPERLINK("mailto:"&amp;VLOOKUP(A784,'Contractor List'!$A:$J,5,FALSE)&amp;"?subject="&amp;'Hidden - Dropdown'!$L$7&amp;"&amp;body=Hi "&amp;C784&amp;","&amp;"%0A%0A"&amp;O784&amp;"%0A%0A"&amp;"Please take the training and provide feedback with the completion date.","send e-mail to this TM")))</f>
        <v/>
      </c>
      <c r="O784" s="22" t="str">
        <f>CONCATENATE("you are due for the"&amp;" '"&amp;Overview!H784, "' ", "training on ",CHAR(10),(TEXT(Overview!L784, "mm/dd/yyyy")),".")</f>
        <v>you are due for the '' training on 
.</v>
      </c>
      <c r="R784" s="72" t="e">
        <f t="shared" si="38"/>
        <v>#VALUE!</v>
      </c>
    </row>
    <row r="785" spans="2:18" ht="16" x14ac:dyDescent="0.35">
      <c r="B785" s="47" t="str">
        <f>IF((ISBLANK(A785))," ",VLOOKUP(A785,'Contractor List'!$A:$J,2,FALSE))</f>
        <v xml:space="preserve"> </v>
      </c>
      <c r="C785" s="47" t="str">
        <f>IF((ISBLANK(A785))," ",VLOOKUP(A785,'Contractor List'!$A:$J,3,FALSE))</f>
        <v xml:space="preserve"> </v>
      </c>
      <c r="D785" s="47" t="str">
        <f>IF((ISBLANK(A785))," ",VLOOKUP(A785,'Contractor List'!$A:$J,7,FALSE))</f>
        <v xml:space="preserve"> </v>
      </c>
      <c r="E785" s="27" t="str">
        <f>IF((ISBLANK(A785))," ",VLOOKUP(A785,'Contractor List'!$A:$J,8,FALSE))</f>
        <v xml:space="preserve"> </v>
      </c>
      <c r="F785" s="27" t="str">
        <f>IF((ISBLANK(A785))," ",VLOOKUP(A785,'Contractor List'!$A:$J,9,FALSE))</f>
        <v xml:space="preserve"> </v>
      </c>
      <c r="G785" s="27" t="str">
        <f>IF((ISBLANK(A785))," ",VLOOKUP(A785,'Contractor List'!$A:$J,10,FALSE))</f>
        <v xml:space="preserve"> </v>
      </c>
      <c r="I785" s="26" t="str">
        <f>IF(ISBLANK(H785)=FALSE,VLOOKUP(H785,'Hidden - Dropdown'!$B:$D,2,FALSE),"")</f>
        <v/>
      </c>
      <c r="J785" s="54" t="str">
        <f>IF(ISBLANK(H785)=FALSE,VLOOKUP(H785,'Hidden - Dropdown'!$B:$D,3,FALSE),"")</f>
        <v/>
      </c>
      <c r="L785" s="51" t="str">
        <f t="shared" si="36"/>
        <v/>
      </c>
      <c r="M785" s="75" t="e">
        <f t="shared" ca="1" si="37"/>
        <v>#VALUE!</v>
      </c>
      <c r="N785" s="83" t="str">
        <f>IF(ISBLANK(A785),"",IF(L785="One-time training","",HYPERLINK("mailto:"&amp;VLOOKUP(A785,'Contractor List'!$A:$J,5,FALSE)&amp;"?subject="&amp;'Hidden - Dropdown'!$L$7&amp;"&amp;body=Hi "&amp;C785&amp;","&amp;"%0A%0A"&amp;O785&amp;"%0A%0A"&amp;"Please take the training and provide feedback with the completion date.","send e-mail to this TM")))</f>
        <v/>
      </c>
      <c r="O785" s="22" t="str">
        <f>CONCATENATE("you are due for the"&amp;" '"&amp;Overview!H785, "' ", "training on ",CHAR(10),(TEXT(Overview!L785, "mm/dd/yyyy")),".")</f>
        <v>you are due for the '' training on 
.</v>
      </c>
      <c r="R785" s="72" t="e">
        <f t="shared" si="38"/>
        <v>#VALUE!</v>
      </c>
    </row>
    <row r="786" spans="2:18" ht="16" x14ac:dyDescent="0.35">
      <c r="B786" s="47" t="str">
        <f>IF((ISBLANK(A786))," ",VLOOKUP(A786,'Contractor List'!$A:$J,2,FALSE))</f>
        <v xml:space="preserve"> </v>
      </c>
      <c r="C786" s="47" t="str">
        <f>IF((ISBLANK(A786))," ",VLOOKUP(A786,'Contractor List'!$A:$J,3,FALSE))</f>
        <v xml:space="preserve"> </v>
      </c>
      <c r="D786" s="47" t="str">
        <f>IF((ISBLANK(A786))," ",VLOOKUP(A786,'Contractor List'!$A:$J,7,FALSE))</f>
        <v xml:space="preserve"> </v>
      </c>
      <c r="E786" s="27" t="str">
        <f>IF((ISBLANK(A786))," ",VLOOKUP(A786,'Contractor List'!$A:$J,8,FALSE))</f>
        <v xml:space="preserve"> </v>
      </c>
      <c r="F786" s="27" t="str">
        <f>IF((ISBLANK(A786))," ",VLOOKUP(A786,'Contractor List'!$A:$J,9,FALSE))</f>
        <v xml:space="preserve"> </v>
      </c>
      <c r="G786" s="27" t="str">
        <f>IF((ISBLANK(A786))," ",VLOOKUP(A786,'Contractor List'!$A:$J,10,FALSE))</f>
        <v xml:space="preserve"> </v>
      </c>
      <c r="I786" s="26" t="str">
        <f>IF(ISBLANK(H786)=FALSE,VLOOKUP(H786,'Hidden - Dropdown'!$B:$D,2,FALSE),"")</f>
        <v/>
      </c>
      <c r="J786" s="54" t="str">
        <f>IF(ISBLANK(H786)=FALSE,VLOOKUP(H786,'Hidden - Dropdown'!$B:$D,3,FALSE),"")</f>
        <v/>
      </c>
      <c r="L786" s="51" t="str">
        <f t="shared" si="36"/>
        <v/>
      </c>
      <c r="M786" s="75" t="e">
        <f t="shared" ca="1" si="37"/>
        <v>#VALUE!</v>
      </c>
      <c r="N786" s="83" t="str">
        <f>IF(ISBLANK(A786),"",IF(L786="One-time training","",HYPERLINK("mailto:"&amp;VLOOKUP(A786,'Contractor List'!$A:$J,5,FALSE)&amp;"?subject="&amp;'Hidden - Dropdown'!$L$7&amp;"&amp;body=Hi "&amp;C786&amp;","&amp;"%0A%0A"&amp;O786&amp;"%0A%0A"&amp;"Please take the training and provide feedback with the completion date.","send e-mail to this TM")))</f>
        <v/>
      </c>
      <c r="O786" s="22" t="str">
        <f>CONCATENATE("you are due for the"&amp;" '"&amp;Overview!H786, "' ", "training on ",CHAR(10),(TEXT(Overview!L786, "mm/dd/yyyy")),".")</f>
        <v>you are due for the '' training on 
.</v>
      </c>
      <c r="R786" s="72" t="e">
        <f t="shared" si="38"/>
        <v>#VALUE!</v>
      </c>
    </row>
    <row r="787" spans="2:18" ht="16" x14ac:dyDescent="0.35">
      <c r="B787" s="47" t="str">
        <f>IF((ISBLANK(A787))," ",VLOOKUP(A787,'Contractor List'!$A:$J,2,FALSE))</f>
        <v xml:space="preserve"> </v>
      </c>
      <c r="C787" s="47" t="str">
        <f>IF((ISBLANK(A787))," ",VLOOKUP(A787,'Contractor List'!$A:$J,3,FALSE))</f>
        <v xml:space="preserve"> </v>
      </c>
      <c r="D787" s="47" t="str">
        <f>IF((ISBLANK(A787))," ",VLOOKUP(A787,'Contractor List'!$A:$J,7,FALSE))</f>
        <v xml:space="preserve"> </v>
      </c>
      <c r="E787" s="27" t="str">
        <f>IF((ISBLANK(A787))," ",VLOOKUP(A787,'Contractor List'!$A:$J,8,FALSE))</f>
        <v xml:space="preserve"> </v>
      </c>
      <c r="F787" s="27" t="str">
        <f>IF((ISBLANK(A787))," ",VLOOKUP(A787,'Contractor List'!$A:$J,9,FALSE))</f>
        <v xml:space="preserve"> </v>
      </c>
      <c r="G787" s="27" t="str">
        <f>IF((ISBLANK(A787))," ",VLOOKUP(A787,'Contractor List'!$A:$J,10,FALSE))</f>
        <v xml:space="preserve"> </v>
      </c>
      <c r="I787" s="26" t="str">
        <f>IF(ISBLANK(H787)=FALSE,VLOOKUP(H787,'Hidden - Dropdown'!$B:$D,2,FALSE),"")</f>
        <v/>
      </c>
      <c r="J787" s="54" t="str">
        <f>IF(ISBLANK(H787)=FALSE,VLOOKUP(H787,'Hidden - Dropdown'!$B:$D,3,FALSE),"")</f>
        <v/>
      </c>
      <c r="L787" s="51" t="str">
        <f t="shared" si="36"/>
        <v/>
      </c>
      <c r="M787" s="75" t="e">
        <f t="shared" ca="1" si="37"/>
        <v>#VALUE!</v>
      </c>
      <c r="N787" s="83" t="str">
        <f>IF(ISBLANK(A787),"",IF(L787="One-time training","",HYPERLINK("mailto:"&amp;VLOOKUP(A787,'Contractor List'!$A:$J,5,FALSE)&amp;"?subject="&amp;'Hidden - Dropdown'!$L$7&amp;"&amp;body=Hi "&amp;C787&amp;","&amp;"%0A%0A"&amp;O787&amp;"%0A%0A"&amp;"Please take the training and provide feedback with the completion date.","send e-mail to this TM")))</f>
        <v/>
      </c>
      <c r="O787" s="22" t="str">
        <f>CONCATENATE("you are due for the"&amp;" '"&amp;Overview!H787, "' ", "training on ",CHAR(10),(TEXT(Overview!L787, "mm/dd/yyyy")),".")</f>
        <v>you are due for the '' training on 
.</v>
      </c>
      <c r="R787" s="72" t="e">
        <f t="shared" si="38"/>
        <v>#VALUE!</v>
      </c>
    </row>
    <row r="788" spans="2:18" ht="16" x14ac:dyDescent="0.35">
      <c r="B788" s="47" t="str">
        <f>IF((ISBLANK(A788))," ",VLOOKUP(A788,'Contractor List'!$A:$J,2,FALSE))</f>
        <v xml:space="preserve"> </v>
      </c>
      <c r="C788" s="47" t="str">
        <f>IF((ISBLANK(A788))," ",VLOOKUP(A788,'Contractor List'!$A:$J,3,FALSE))</f>
        <v xml:space="preserve"> </v>
      </c>
      <c r="D788" s="47" t="str">
        <f>IF((ISBLANK(A788))," ",VLOOKUP(A788,'Contractor List'!$A:$J,7,FALSE))</f>
        <v xml:space="preserve"> </v>
      </c>
      <c r="E788" s="27" t="str">
        <f>IF((ISBLANK(A788))," ",VLOOKUP(A788,'Contractor List'!$A:$J,8,FALSE))</f>
        <v xml:space="preserve"> </v>
      </c>
      <c r="F788" s="27" t="str">
        <f>IF((ISBLANK(A788))," ",VLOOKUP(A788,'Contractor List'!$A:$J,9,FALSE))</f>
        <v xml:space="preserve"> </v>
      </c>
      <c r="G788" s="27" t="str">
        <f>IF((ISBLANK(A788))," ",VLOOKUP(A788,'Contractor List'!$A:$J,10,FALSE))</f>
        <v xml:space="preserve"> </v>
      </c>
      <c r="I788" s="26" t="str">
        <f>IF(ISBLANK(H788)=FALSE,VLOOKUP(H788,'Hidden - Dropdown'!$B:$D,2,FALSE),"")</f>
        <v/>
      </c>
      <c r="J788" s="54" t="str">
        <f>IF(ISBLANK(H788)=FALSE,VLOOKUP(H788,'Hidden - Dropdown'!$B:$D,3,FALSE),"")</f>
        <v/>
      </c>
      <c r="L788" s="51" t="str">
        <f t="shared" si="36"/>
        <v/>
      </c>
      <c r="M788" s="75" t="e">
        <f t="shared" ca="1" si="37"/>
        <v>#VALUE!</v>
      </c>
      <c r="N788" s="83" t="str">
        <f>IF(ISBLANK(A788),"",IF(L788="One-time training","",HYPERLINK("mailto:"&amp;VLOOKUP(A788,'Contractor List'!$A:$J,5,FALSE)&amp;"?subject="&amp;'Hidden - Dropdown'!$L$7&amp;"&amp;body=Hi "&amp;C788&amp;","&amp;"%0A%0A"&amp;O788&amp;"%0A%0A"&amp;"Please take the training and provide feedback with the completion date.","send e-mail to this TM")))</f>
        <v/>
      </c>
      <c r="O788" s="22" t="str">
        <f>CONCATENATE("you are due for the"&amp;" '"&amp;Overview!H788, "' ", "training on ",CHAR(10),(TEXT(Overview!L788, "mm/dd/yyyy")),".")</f>
        <v>you are due for the '' training on 
.</v>
      </c>
      <c r="R788" s="72" t="e">
        <f t="shared" si="38"/>
        <v>#VALUE!</v>
      </c>
    </row>
    <row r="789" spans="2:18" ht="16" x14ac:dyDescent="0.35">
      <c r="B789" s="47" t="str">
        <f>IF((ISBLANK(A789))," ",VLOOKUP(A789,'Contractor List'!$A:$J,2,FALSE))</f>
        <v xml:space="preserve"> </v>
      </c>
      <c r="C789" s="47" t="str">
        <f>IF((ISBLANK(A789))," ",VLOOKUP(A789,'Contractor List'!$A:$J,3,FALSE))</f>
        <v xml:space="preserve"> </v>
      </c>
      <c r="D789" s="47" t="str">
        <f>IF((ISBLANK(A789))," ",VLOOKUP(A789,'Contractor List'!$A:$J,7,FALSE))</f>
        <v xml:space="preserve"> </v>
      </c>
      <c r="E789" s="27" t="str">
        <f>IF((ISBLANK(A789))," ",VLOOKUP(A789,'Contractor List'!$A:$J,8,FALSE))</f>
        <v xml:space="preserve"> </v>
      </c>
      <c r="F789" s="27" t="str">
        <f>IF((ISBLANK(A789))," ",VLOOKUP(A789,'Contractor List'!$A:$J,9,FALSE))</f>
        <v xml:space="preserve"> </v>
      </c>
      <c r="G789" s="27" t="str">
        <f>IF((ISBLANK(A789))," ",VLOOKUP(A789,'Contractor List'!$A:$J,10,FALSE))</f>
        <v xml:space="preserve"> </v>
      </c>
      <c r="I789" s="26" t="str">
        <f>IF(ISBLANK(H789)=FALSE,VLOOKUP(H789,'Hidden - Dropdown'!$B:$D,2,FALSE),"")</f>
        <v/>
      </c>
      <c r="J789" s="54" t="str">
        <f>IF(ISBLANK(H789)=FALSE,VLOOKUP(H789,'Hidden - Dropdown'!$B:$D,3,FALSE),"")</f>
        <v/>
      </c>
      <c r="L789" s="51" t="str">
        <f t="shared" si="36"/>
        <v/>
      </c>
      <c r="M789" s="75" t="e">
        <f t="shared" ca="1" si="37"/>
        <v>#VALUE!</v>
      </c>
      <c r="N789" s="83" t="str">
        <f>IF(ISBLANK(A789),"",IF(L789="One-time training","",HYPERLINK("mailto:"&amp;VLOOKUP(A789,'Contractor List'!$A:$J,5,FALSE)&amp;"?subject="&amp;'Hidden - Dropdown'!$L$7&amp;"&amp;body=Hi "&amp;C789&amp;","&amp;"%0A%0A"&amp;O789&amp;"%0A%0A"&amp;"Please take the training and provide feedback with the completion date.","send e-mail to this TM")))</f>
        <v/>
      </c>
      <c r="O789" s="22" t="str">
        <f>CONCATENATE("you are due for the"&amp;" '"&amp;Overview!H789, "' ", "training on ",CHAR(10),(TEXT(Overview!L789, "mm/dd/yyyy")),".")</f>
        <v>you are due for the '' training on 
.</v>
      </c>
      <c r="R789" s="72" t="e">
        <f t="shared" si="38"/>
        <v>#VALUE!</v>
      </c>
    </row>
    <row r="790" spans="2:18" ht="16" x14ac:dyDescent="0.35">
      <c r="B790" s="47" t="str">
        <f>IF((ISBLANK(A790))," ",VLOOKUP(A790,'Contractor List'!$A:$J,2,FALSE))</f>
        <v xml:space="preserve"> </v>
      </c>
      <c r="C790" s="47" t="str">
        <f>IF((ISBLANK(A790))," ",VLOOKUP(A790,'Contractor List'!$A:$J,3,FALSE))</f>
        <v xml:space="preserve"> </v>
      </c>
      <c r="D790" s="47" t="str">
        <f>IF((ISBLANK(A790))," ",VLOOKUP(A790,'Contractor List'!$A:$J,7,FALSE))</f>
        <v xml:space="preserve"> </v>
      </c>
      <c r="E790" s="27" t="str">
        <f>IF((ISBLANK(A790))," ",VLOOKUP(A790,'Contractor List'!$A:$J,8,FALSE))</f>
        <v xml:space="preserve"> </v>
      </c>
      <c r="F790" s="27" t="str">
        <f>IF((ISBLANK(A790))," ",VLOOKUP(A790,'Contractor List'!$A:$J,9,FALSE))</f>
        <v xml:space="preserve"> </v>
      </c>
      <c r="G790" s="27" t="str">
        <f>IF((ISBLANK(A790))," ",VLOOKUP(A790,'Contractor List'!$A:$J,10,FALSE))</f>
        <v xml:space="preserve"> </v>
      </c>
      <c r="I790" s="26" t="str">
        <f>IF(ISBLANK(H790)=FALSE,VLOOKUP(H790,'Hidden - Dropdown'!$B:$D,2,FALSE),"")</f>
        <v/>
      </c>
      <c r="J790" s="54" t="str">
        <f>IF(ISBLANK(H790)=FALSE,VLOOKUP(H790,'Hidden - Dropdown'!$B:$D,3,FALSE),"")</f>
        <v/>
      </c>
      <c r="L790" s="51" t="str">
        <f t="shared" si="36"/>
        <v/>
      </c>
      <c r="M790" s="75" t="e">
        <f t="shared" ca="1" si="37"/>
        <v>#VALUE!</v>
      </c>
      <c r="N790" s="83" t="str">
        <f>IF(ISBLANK(A790),"",IF(L790="One-time training","",HYPERLINK("mailto:"&amp;VLOOKUP(A790,'Contractor List'!$A:$J,5,FALSE)&amp;"?subject="&amp;'Hidden - Dropdown'!$L$7&amp;"&amp;body=Hi "&amp;C790&amp;","&amp;"%0A%0A"&amp;O790&amp;"%0A%0A"&amp;"Please take the training and provide feedback with the completion date.","send e-mail to this TM")))</f>
        <v/>
      </c>
      <c r="O790" s="22" t="str">
        <f>CONCATENATE("you are due for the"&amp;" '"&amp;Overview!H790, "' ", "training on ",CHAR(10),(TEXT(Overview!L790, "mm/dd/yyyy")),".")</f>
        <v>you are due for the '' training on 
.</v>
      </c>
      <c r="R790" s="72" t="e">
        <f t="shared" si="38"/>
        <v>#VALUE!</v>
      </c>
    </row>
    <row r="791" spans="2:18" ht="16" x14ac:dyDescent="0.35">
      <c r="B791" s="47" t="str">
        <f>IF((ISBLANK(A791))," ",VLOOKUP(A791,'Contractor List'!$A:$J,2,FALSE))</f>
        <v xml:space="preserve"> </v>
      </c>
      <c r="C791" s="47" t="str">
        <f>IF((ISBLANK(A791))," ",VLOOKUP(A791,'Contractor List'!$A:$J,3,FALSE))</f>
        <v xml:space="preserve"> </v>
      </c>
      <c r="D791" s="47" t="str">
        <f>IF((ISBLANK(A791))," ",VLOOKUP(A791,'Contractor List'!$A:$J,7,FALSE))</f>
        <v xml:space="preserve"> </v>
      </c>
      <c r="E791" s="27" t="str">
        <f>IF((ISBLANK(A791))," ",VLOOKUP(A791,'Contractor List'!$A:$J,8,FALSE))</f>
        <v xml:space="preserve"> </v>
      </c>
      <c r="F791" s="27" t="str">
        <f>IF((ISBLANK(A791))," ",VLOOKUP(A791,'Contractor List'!$A:$J,9,FALSE))</f>
        <v xml:space="preserve"> </v>
      </c>
      <c r="G791" s="27" t="str">
        <f>IF((ISBLANK(A791))," ",VLOOKUP(A791,'Contractor List'!$A:$J,10,FALSE))</f>
        <v xml:space="preserve"> </v>
      </c>
      <c r="I791" s="26" t="str">
        <f>IF(ISBLANK(H791)=FALSE,VLOOKUP(H791,'Hidden - Dropdown'!$B:$D,2,FALSE),"")</f>
        <v/>
      </c>
      <c r="J791" s="54" t="str">
        <f>IF(ISBLANK(H791)=FALSE,VLOOKUP(H791,'Hidden - Dropdown'!$B:$D,3,FALSE),"")</f>
        <v/>
      </c>
      <c r="L791" s="51" t="str">
        <f t="shared" si="36"/>
        <v/>
      </c>
      <c r="M791" s="75" t="e">
        <f t="shared" ca="1" si="37"/>
        <v>#VALUE!</v>
      </c>
      <c r="N791" s="83" t="str">
        <f>IF(ISBLANK(A791),"",IF(L791="One-time training","",HYPERLINK("mailto:"&amp;VLOOKUP(A791,'Contractor List'!$A:$J,5,FALSE)&amp;"?subject="&amp;'Hidden - Dropdown'!$L$7&amp;"&amp;body=Hi "&amp;C791&amp;","&amp;"%0A%0A"&amp;O791&amp;"%0A%0A"&amp;"Please take the training and provide feedback with the completion date.","send e-mail to this TM")))</f>
        <v/>
      </c>
      <c r="O791" s="22" t="str">
        <f>CONCATENATE("you are due for the"&amp;" '"&amp;Overview!H791, "' ", "training on ",CHAR(10),(TEXT(Overview!L791, "mm/dd/yyyy")),".")</f>
        <v>you are due for the '' training on 
.</v>
      </c>
      <c r="R791" s="72" t="e">
        <f t="shared" si="38"/>
        <v>#VALUE!</v>
      </c>
    </row>
    <row r="792" spans="2:18" ht="16" x14ac:dyDescent="0.35">
      <c r="B792" s="47" t="str">
        <f>IF((ISBLANK(A792))," ",VLOOKUP(A792,'Contractor List'!$A:$J,2,FALSE))</f>
        <v xml:space="preserve"> </v>
      </c>
      <c r="C792" s="47" t="str">
        <f>IF((ISBLANK(A792))," ",VLOOKUP(A792,'Contractor List'!$A:$J,3,FALSE))</f>
        <v xml:space="preserve"> </v>
      </c>
      <c r="D792" s="47" t="str">
        <f>IF((ISBLANK(A792))," ",VLOOKUP(A792,'Contractor List'!$A:$J,7,FALSE))</f>
        <v xml:space="preserve"> </v>
      </c>
      <c r="E792" s="27" t="str">
        <f>IF((ISBLANK(A792))," ",VLOOKUP(A792,'Contractor List'!$A:$J,8,FALSE))</f>
        <v xml:space="preserve"> </v>
      </c>
      <c r="F792" s="27" t="str">
        <f>IF((ISBLANK(A792))," ",VLOOKUP(A792,'Contractor List'!$A:$J,9,FALSE))</f>
        <v xml:space="preserve"> </v>
      </c>
      <c r="G792" s="27" t="str">
        <f>IF((ISBLANK(A792))," ",VLOOKUP(A792,'Contractor List'!$A:$J,10,FALSE))</f>
        <v xml:space="preserve"> </v>
      </c>
      <c r="I792" s="26" t="str">
        <f>IF(ISBLANK(H792)=FALSE,VLOOKUP(H792,'Hidden - Dropdown'!$B:$D,2,FALSE),"")</f>
        <v/>
      </c>
      <c r="J792" s="54" t="str">
        <f>IF(ISBLANK(H792)=FALSE,VLOOKUP(H792,'Hidden - Dropdown'!$B:$D,3,FALSE),"")</f>
        <v/>
      </c>
      <c r="L792" s="51" t="str">
        <f t="shared" si="36"/>
        <v/>
      </c>
      <c r="M792" s="75" t="e">
        <f t="shared" ca="1" si="37"/>
        <v>#VALUE!</v>
      </c>
      <c r="N792" s="83" t="str">
        <f>IF(ISBLANK(A792),"",IF(L792="One-time training","",HYPERLINK("mailto:"&amp;VLOOKUP(A792,'Contractor List'!$A:$J,5,FALSE)&amp;"?subject="&amp;'Hidden - Dropdown'!$L$7&amp;"&amp;body=Hi "&amp;C792&amp;","&amp;"%0A%0A"&amp;O792&amp;"%0A%0A"&amp;"Please take the training and provide feedback with the completion date.","send e-mail to this TM")))</f>
        <v/>
      </c>
      <c r="O792" s="22" t="str">
        <f>CONCATENATE("you are due for the"&amp;" '"&amp;Overview!H792, "' ", "training on ",CHAR(10),(TEXT(Overview!L792, "mm/dd/yyyy")),".")</f>
        <v>you are due for the '' training on 
.</v>
      </c>
      <c r="R792" s="72" t="e">
        <f t="shared" si="38"/>
        <v>#VALUE!</v>
      </c>
    </row>
    <row r="793" spans="2:18" ht="16" x14ac:dyDescent="0.35">
      <c r="B793" s="47" t="str">
        <f>IF((ISBLANK(A793))," ",VLOOKUP(A793,'Contractor List'!$A:$J,2,FALSE))</f>
        <v xml:space="preserve"> </v>
      </c>
      <c r="C793" s="47" t="str">
        <f>IF((ISBLANK(A793))," ",VLOOKUP(A793,'Contractor List'!$A:$J,3,FALSE))</f>
        <v xml:space="preserve"> </v>
      </c>
      <c r="D793" s="47" t="str">
        <f>IF((ISBLANK(A793))," ",VLOOKUP(A793,'Contractor List'!$A:$J,7,FALSE))</f>
        <v xml:space="preserve"> </v>
      </c>
      <c r="E793" s="27" t="str">
        <f>IF((ISBLANK(A793))," ",VLOOKUP(A793,'Contractor List'!$A:$J,8,FALSE))</f>
        <v xml:space="preserve"> </v>
      </c>
      <c r="F793" s="27" t="str">
        <f>IF((ISBLANK(A793))," ",VLOOKUP(A793,'Contractor List'!$A:$J,9,FALSE))</f>
        <v xml:space="preserve"> </v>
      </c>
      <c r="G793" s="27" t="str">
        <f>IF((ISBLANK(A793))," ",VLOOKUP(A793,'Contractor List'!$A:$J,10,FALSE))</f>
        <v xml:space="preserve"> </v>
      </c>
      <c r="I793" s="26" t="str">
        <f>IF(ISBLANK(H793)=FALSE,VLOOKUP(H793,'Hidden - Dropdown'!$B:$D,2,FALSE),"")</f>
        <v/>
      </c>
      <c r="J793" s="54" t="str">
        <f>IF(ISBLANK(H793)=FALSE,VLOOKUP(H793,'Hidden - Dropdown'!$B:$D,3,FALSE),"")</f>
        <v/>
      </c>
      <c r="L793" s="51" t="str">
        <f t="shared" si="36"/>
        <v/>
      </c>
      <c r="M793" s="75" t="e">
        <f t="shared" ca="1" si="37"/>
        <v>#VALUE!</v>
      </c>
      <c r="N793" s="83" t="str">
        <f>IF(ISBLANK(A793),"",IF(L793="One-time training","",HYPERLINK("mailto:"&amp;VLOOKUP(A793,'Contractor List'!$A:$J,5,FALSE)&amp;"?subject="&amp;'Hidden - Dropdown'!$L$7&amp;"&amp;body=Hi "&amp;C793&amp;","&amp;"%0A%0A"&amp;O793&amp;"%0A%0A"&amp;"Please take the training and provide feedback with the completion date.","send e-mail to this TM")))</f>
        <v/>
      </c>
      <c r="O793" s="22" t="str">
        <f>CONCATENATE("you are due for the"&amp;" '"&amp;Overview!H793, "' ", "training on ",CHAR(10),(TEXT(Overview!L793, "mm/dd/yyyy")),".")</f>
        <v>you are due for the '' training on 
.</v>
      </c>
      <c r="R793" s="72" t="e">
        <f t="shared" si="38"/>
        <v>#VALUE!</v>
      </c>
    </row>
    <row r="794" spans="2:18" ht="16" x14ac:dyDescent="0.35">
      <c r="B794" s="47" t="str">
        <f>IF((ISBLANK(A794))," ",VLOOKUP(A794,'Contractor List'!$A:$J,2,FALSE))</f>
        <v xml:space="preserve"> </v>
      </c>
      <c r="C794" s="47" t="str">
        <f>IF((ISBLANK(A794))," ",VLOOKUP(A794,'Contractor List'!$A:$J,3,FALSE))</f>
        <v xml:space="preserve"> </v>
      </c>
      <c r="D794" s="47" t="str">
        <f>IF((ISBLANK(A794))," ",VLOOKUP(A794,'Contractor List'!$A:$J,7,FALSE))</f>
        <v xml:space="preserve"> </v>
      </c>
      <c r="E794" s="27" t="str">
        <f>IF((ISBLANK(A794))," ",VLOOKUP(A794,'Contractor List'!$A:$J,8,FALSE))</f>
        <v xml:space="preserve"> </v>
      </c>
      <c r="F794" s="27" t="str">
        <f>IF((ISBLANK(A794))," ",VLOOKUP(A794,'Contractor List'!$A:$J,9,FALSE))</f>
        <v xml:space="preserve"> </v>
      </c>
      <c r="G794" s="27" t="str">
        <f>IF((ISBLANK(A794))," ",VLOOKUP(A794,'Contractor List'!$A:$J,10,FALSE))</f>
        <v xml:space="preserve"> </v>
      </c>
      <c r="I794" s="26" t="str">
        <f>IF(ISBLANK(H794)=FALSE,VLOOKUP(H794,'Hidden - Dropdown'!$B:$D,2,FALSE),"")</f>
        <v/>
      </c>
      <c r="J794" s="54" t="str">
        <f>IF(ISBLANK(H794)=FALSE,VLOOKUP(H794,'Hidden - Dropdown'!$B:$D,3,FALSE),"")</f>
        <v/>
      </c>
      <c r="L794" s="51" t="str">
        <f t="shared" si="36"/>
        <v/>
      </c>
      <c r="M794" s="75" t="e">
        <f t="shared" ca="1" si="37"/>
        <v>#VALUE!</v>
      </c>
      <c r="N794" s="83" t="str">
        <f>IF(ISBLANK(A794),"",IF(L794="One-time training","",HYPERLINK("mailto:"&amp;VLOOKUP(A794,'Contractor List'!$A:$J,5,FALSE)&amp;"?subject="&amp;'Hidden - Dropdown'!$L$7&amp;"&amp;body=Hi "&amp;C794&amp;","&amp;"%0A%0A"&amp;O794&amp;"%0A%0A"&amp;"Please take the training and provide feedback with the completion date.","send e-mail to this TM")))</f>
        <v/>
      </c>
      <c r="O794" s="22" t="str">
        <f>CONCATENATE("you are due for the"&amp;" '"&amp;Overview!H794, "' ", "training on ",CHAR(10),(TEXT(Overview!L794, "mm/dd/yyyy")),".")</f>
        <v>you are due for the '' training on 
.</v>
      </c>
      <c r="R794" s="72" t="e">
        <f t="shared" si="38"/>
        <v>#VALUE!</v>
      </c>
    </row>
    <row r="795" spans="2:18" ht="16" x14ac:dyDescent="0.35">
      <c r="B795" s="47" t="str">
        <f>IF((ISBLANK(A795))," ",VLOOKUP(A795,'Contractor List'!$A:$J,2,FALSE))</f>
        <v xml:space="preserve"> </v>
      </c>
      <c r="C795" s="47" t="str">
        <f>IF((ISBLANK(A795))," ",VLOOKUP(A795,'Contractor List'!$A:$J,3,FALSE))</f>
        <v xml:space="preserve"> </v>
      </c>
      <c r="D795" s="47" t="str">
        <f>IF((ISBLANK(A795))," ",VLOOKUP(A795,'Contractor List'!$A:$J,7,FALSE))</f>
        <v xml:space="preserve"> </v>
      </c>
      <c r="E795" s="27" t="str">
        <f>IF((ISBLANK(A795))," ",VLOOKUP(A795,'Contractor List'!$A:$J,8,FALSE))</f>
        <v xml:space="preserve"> </v>
      </c>
      <c r="F795" s="27" t="str">
        <f>IF((ISBLANK(A795))," ",VLOOKUP(A795,'Contractor List'!$A:$J,9,FALSE))</f>
        <v xml:space="preserve"> </v>
      </c>
      <c r="G795" s="27" t="str">
        <f>IF((ISBLANK(A795))," ",VLOOKUP(A795,'Contractor List'!$A:$J,10,FALSE))</f>
        <v xml:space="preserve"> </v>
      </c>
      <c r="I795" s="26" t="str">
        <f>IF(ISBLANK(H795)=FALSE,VLOOKUP(H795,'Hidden - Dropdown'!$B:$D,2,FALSE),"")</f>
        <v/>
      </c>
      <c r="J795" s="54" t="str">
        <f>IF(ISBLANK(H795)=FALSE,VLOOKUP(H795,'Hidden - Dropdown'!$B:$D,3,FALSE),"")</f>
        <v/>
      </c>
      <c r="L795" s="51" t="str">
        <f t="shared" si="36"/>
        <v/>
      </c>
      <c r="M795" s="75" t="e">
        <f t="shared" ca="1" si="37"/>
        <v>#VALUE!</v>
      </c>
      <c r="N795" s="83" t="str">
        <f>IF(ISBLANK(A795),"",IF(L795="One-time training","",HYPERLINK("mailto:"&amp;VLOOKUP(A795,'Contractor List'!$A:$J,5,FALSE)&amp;"?subject="&amp;'Hidden - Dropdown'!$L$7&amp;"&amp;body=Hi "&amp;C795&amp;","&amp;"%0A%0A"&amp;O795&amp;"%0A%0A"&amp;"Please take the training and provide feedback with the completion date.","send e-mail to this TM")))</f>
        <v/>
      </c>
      <c r="O795" s="22" t="str">
        <f>CONCATENATE("you are due for the"&amp;" '"&amp;Overview!H795, "' ", "training on ",CHAR(10),(TEXT(Overview!L795, "mm/dd/yyyy")),".")</f>
        <v>you are due for the '' training on 
.</v>
      </c>
      <c r="R795" s="72" t="e">
        <f t="shared" si="38"/>
        <v>#VALUE!</v>
      </c>
    </row>
    <row r="796" spans="2:18" ht="16" x14ac:dyDescent="0.35">
      <c r="B796" s="47" t="str">
        <f>IF((ISBLANK(A796))," ",VLOOKUP(A796,'Contractor List'!$A:$J,2,FALSE))</f>
        <v xml:space="preserve"> </v>
      </c>
      <c r="C796" s="47" t="str">
        <f>IF((ISBLANK(A796))," ",VLOOKUP(A796,'Contractor List'!$A:$J,3,FALSE))</f>
        <v xml:space="preserve"> </v>
      </c>
      <c r="D796" s="47" t="str">
        <f>IF((ISBLANK(A796))," ",VLOOKUP(A796,'Contractor List'!$A:$J,7,FALSE))</f>
        <v xml:space="preserve"> </v>
      </c>
      <c r="E796" s="27" t="str">
        <f>IF((ISBLANK(A796))," ",VLOOKUP(A796,'Contractor List'!$A:$J,8,FALSE))</f>
        <v xml:space="preserve"> </v>
      </c>
      <c r="F796" s="27" t="str">
        <f>IF((ISBLANK(A796))," ",VLOOKUP(A796,'Contractor List'!$A:$J,9,FALSE))</f>
        <v xml:space="preserve"> </v>
      </c>
      <c r="G796" s="27" t="str">
        <f>IF((ISBLANK(A796))," ",VLOOKUP(A796,'Contractor List'!$A:$J,10,FALSE))</f>
        <v xml:space="preserve"> </v>
      </c>
      <c r="I796" s="26" t="str">
        <f>IF(ISBLANK(H796)=FALSE,VLOOKUP(H796,'Hidden - Dropdown'!$B:$D,2,FALSE),"")</f>
        <v/>
      </c>
      <c r="J796" s="54" t="str">
        <f>IF(ISBLANK(H796)=FALSE,VLOOKUP(H796,'Hidden - Dropdown'!$B:$D,3,FALSE),"")</f>
        <v/>
      </c>
      <c r="L796" s="51" t="str">
        <f t="shared" si="36"/>
        <v/>
      </c>
      <c r="M796" s="75" t="e">
        <f t="shared" ca="1" si="37"/>
        <v>#VALUE!</v>
      </c>
      <c r="N796" s="83" t="str">
        <f>IF(ISBLANK(A796),"",IF(L796="One-time training","",HYPERLINK("mailto:"&amp;VLOOKUP(A796,'Contractor List'!$A:$J,5,FALSE)&amp;"?subject="&amp;'Hidden - Dropdown'!$L$7&amp;"&amp;body=Hi "&amp;C796&amp;","&amp;"%0A%0A"&amp;O796&amp;"%0A%0A"&amp;"Please take the training and provide feedback with the completion date.","send e-mail to this TM")))</f>
        <v/>
      </c>
      <c r="O796" s="22" t="str">
        <f>CONCATENATE("you are due for the"&amp;" '"&amp;Overview!H796, "' ", "training on ",CHAR(10),(TEXT(Overview!L796, "mm/dd/yyyy")),".")</f>
        <v>you are due for the '' training on 
.</v>
      </c>
      <c r="R796" s="72" t="e">
        <f t="shared" si="38"/>
        <v>#VALUE!</v>
      </c>
    </row>
    <row r="797" spans="2:18" ht="16" x14ac:dyDescent="0.35">
      <c r="B797" s="47" t="str">
        <f>IF((ISBLANK(A797))," ",VLOOKUP(A797,'Contractor List'!$A:$J,2,FALSE))</f>
        <v xml:space="preserve"> </v>
      </c>
      <c r="C797" s="47" t="str">
        <f>IF((ISBLANK(A797))," ",VLOOKUP(A797,'Contractor List'!$A:$J,3,FALSE))</f>
        <v xml:space="preserve"> </v>
      </c>
      <c r="D797" s="47" t="str">
        <f>IF((ISBLANK(A797))," ",VLOOKUP(A797,'Contractor List'!$A:$J,7,FALSE))</f>
        <v xml:space="preserve"> </v>
      </c>
      <c r="E797" s="27" t="str">
        <f>IF((ISBLANK(A797))," ",VLOOKUP(A797,'Contractor List'!$A:$J,8,FALSE))</f>
        <v xml:space="preserve"> </v>
      </c>
      <c r="F797" s="27" t="str">
        <f>IF((ISBLANK(A797))," ",VLOOKUP(A797,'Contractor List'!$A:$J,9,FALSE))</f>
        <v xml:space="preserve"> </v>
      </c>
      <c r="G797" s="27" t="str">
        <f>IF((ISBLANK(A797))," ",VLOOKUP(A797,'Contractor List'!$A:$J,10,FALSE))</f>
        <v xml:space="preserve"> </v>
      </c>
      <c r="I797" s="26" t="str">
        <f>IF(ISBLANK(H797)=FALSE,VLOOKUP(H797,'Hidden - Dropdown'!$B:$D,2,FALSE),"")</f>
        <v/>
      </c>
      <c r="J797" s="54" t="str">
        <f>IF(ISBLANK(H797)=FALSE,VLOOKUP(H797,'Hidden - Dropdown'!$B:$D,3,FALSE),"")</f>
        <v/>
      </c>
      <c r="L797" s="51" t="str">
        <f t="shared" si="36"/>
        <v/>
      </c>
      <c r="M797" s="75" t="e">
        <f t="shared" ca="1" si="37"/>
        <v>#VALUE!</v>
      </c>
      <c r="N797" s="83" t="str">
        <f>IF(ISBLANK(A797),"",IF(L797="One-time training","",HYPERLINK("mailto:"&amp;VLOOKUP(A797,'Contractor List'!$A:$J,5,FALSE)&amp;"?subject="&amp;'Hidden - Dropdown'!$L$7&amp;"&amp;body=Hi "&amp;C797&amp;","&amp;"%0A%0A"&amp;O797&amp;"%0A%0A"&amp;"Please take the training and provide feedback with the completion date.","send e-mail to this TM")))</f>
        <v/>
      </c>
      <c r="O797" s="22" t="str">
        <f>CONCATENATE("you are due for the"&amp;" '"&amp;Overview!H797, "' ", "training on ",CHAR(10),(TEXT(Overview!L797, "mm/dd/yyyy")),".")</f>
        <v>you are due for the '' training on 
.</v>
      </c>
      <c r="R797" s="72" t="e">
        <f t="shared" si="38"/>
        <v>#VALUE!</v>
      </c>
    </row>
    <row r="798" spans="2:18" ht="16" x14ac:dyDescent="0.35">
      <c r="B798" s="47" t="str">
        <f>IF((ISBLANK(A798))," ",VLOOKUP(A798,'Contractor List'!$A:$J,2,FALSE))</f>
        <v xml:space="preserve"> </v>
      </c>
      <c r="C798" s="47" t="str">
        <f>IF((ISBLANK(A798))," ",VLOOKUP(A798,'Contractor List'!$A:$J,3,FALSE))</f>
        <v xml:space="preserve"> </v>
      </c>
      <c r="D798" s="47" t="str">
        <f>IF((ISBLANK(A798))," ",VLOOKUP(A798,'Contractor List'!$A:$J,7,FALSE))</f>
        <v xml:space="preserve"> </v>
      </c>
      <c r="E798" s="27" t="str">
        <f>IF((ISBLANK(A798))," ",VLOOKUP(A798,'Contractor List'!$A:$J,8,FALSE))</f>
        <v xml:space="preserve"> </v>
      </c>
      <c r="F798" s="27" t="str">
        <f>IF((ISBLANK(A798))," ",VLOOKUP(A798,'Contractor List'!$A:$J,9,FALSE))</f>
        <v xml:space="preserve"> </v>
      </c>
      <c r="G798" s="27" t="str">
        <f>IF((ISBLANK(A798))," ",VLOOKUP(A798,'Contractor List'!$A:$J,10,FALSE))</f>
        <v xml:space="preserve"> </v>
      </c>
      <c r="I798" s="26" t="str">
        <f>IF(ISBLANK(H798)=FALSE,VLOOKUP(H798,'Hidden - Dropdown'!$B:$D,2,FALSE),"")</f>
        <v/>
      </c>
      <c r="J798" s="54" t="str">
        <f>IF(ISBLANK(H798)=FALSE,VLOOKUP(H798,'Hidden - Dropdown'!$B:$D,3,FALSE),"")</f>
        <v/>
      </c>
      <c r="L798" s="51" t="str">
        <f t="shared" si="36"/>
        <v/>
      </c>
      <c r="M798" s="75" t="e">
        <f t="shared" ca="1" si="37"/>
        <v>#VALUE!</v>
      </c>
      <c r="N798" s="83" t="str">
        <f>IF(ISBLANK(A798),"",IF(L798="One-time training","",HYPERLINK("mailto:"&amp;VLOOKUP(A798,'Contractor List'!$A:$J,5,FALSE)&amp;"?subject="&amp;'Hidden - Dropdown'!$L$7&amp;"&amp;body=Hi "&amp;C798&amp;","&amp;"%0A%0A"&amp;O798&amp;"%0A%0A"&amp;"Please take the training and provide feedback with the completion date.","send e-mail to this TM")))</f>
        <v/>
      </c>
      <c r="O798" s="22" t="str">
        <f>CONCATENATE("you are due for the"&amp;" '"&amp;Overview!H798, "' ", "training on ",CHAR(10),(TEXT(Overview!L798, "mm/dd/yyyy")),".")</f>
        <v>you are due for the '' training on 
.</v>
      </c>
      <c r="R798" s="72" t="e">
        <f t="shared" si="38"/>
        <v>#VALUE!</v>
      </c>
    </row>
    <row r="799" spans="2:18" ht="16" x14ac:dyDescent="0.35">
      <c r="B799" s="47" t="str">
        <f>IF((ISBLANK(A799))," ",VLOOKUP(A799,'Contractor List'!$A:$J,2,FALSE))</f>
        <v xml:space="preserve"> </v>
      </c>
      <c r="C799" s="47" t="str">
        <f>IF((ISBLANK(A799))," ",VLOOKUP(A799,'Contractor List'!$A:$J,3,FALSE))</f>
        <v xml:space="preserve"> </v>
      </c>
      <c r="D799" s="47" t="str">
        <f>IF((ISBLANK(A799))," ",VLOOKUP(A799,'Contractor List'!$A:$J,7,FALSE))</f>
        <v xml:space="preserve"> </v>
      </c>
      <c r="E799" s="27" t="str">
        <f>IF((ISBLANK(A799))," ",VLOOKUP(A799,'Contractor List'!$A:$J,8,FALSE))</f>
        <v xml:space="preserve"> </v>
      </c>
      <c r="F799" s="27" t="str">
        <f>IF((ISBLANK(A799))," ",VLOOKUP(A799,'Contractor List'!$A:$J,9,FALSE))</f>
        <v xml:space="preserve"> </v>
      </c>
      <c r="G799" s="27" t="str">
        <f>IF((ISBLANK(A799))," ",VLOOKUP(A799,'Contractor List'!$A:$J,10,FALSE))</f>
        <v xml:space="preserve"> </v>
      </c>
      <c r="I799" s="26" t="str">
        <f>IF(ISBLANK(H799)=FALSE,VLOOKUP(H799,'Hidden - Dropdown'!$B:$D,2,FALSE),"")</f>
        <v/>
      </c>
      <c r="J799" s="54" t="str">
        <f>IF(ISBLANK(H799)=FALSE,VLOOKUP(H799,'Hidden - Dropdown'!$B:$D,3,FALSE),"")</f>
        <v/>
      </c>
      <c r="L799" s="51" t="str">
        <f t="shared" si="36"/>
        <v/>
      </c>
      <c r="M799" s="75" t="e">
        <f t="shared" ca="1" si="37"/>
        <v>#VALUE!</v>
      </c>
      <c r="N799" s="83" t="str">
        <f>IF(ISBLANK(A799),"",IF(L799="One-time training","",HYPERLINK("mailto:"&amp;VLOOKUP(A799,'Contractor List'!$A:$J,5,FALSE)&amp;"?subject="&amp;'Hidden - Dropdown'!$L$7&amp;"&amp;body=Hi "&amp;C799&amp;","&amp;"%0A%0A"&amp;O799&amp;"%0A%0A"&amp;"Please take the training and provide feedback with the completion date.","send e-mail to this TM")))</f>
        <v/>
      </c>
      <c r="O799" s="22" t="str">
        <f>CONCATENATE("you are due for the"&amp;" '"&amp;Overview!H799, "' ", "training on ",CHAR(10),(TEXT(Overview!L799, "mm/dd/yyyy")),".")</f>
        <v>you are due for the '' training on 
.</v>
      </c>
      <c r="R799" s="72" t="e">
        <f t="shared" si="38"/>
        <v>#VALUE!</v>
      </c>
    </row>
    <row r="800" spans="2:18" ht="16" x14ac:dyDescent="0.35">
      <c r="B800" s="47" t="str">
        <f>IF((ISBLANK(A800))," ",VLOOKUP(A800,'Contractor List'!$A:$J,2,FALSE))</f>
        <v xml:space="preserve"> </v>
      </c>
      <c r="C800" s="47" t="str">
        <f>IF((ISBLANK(A800))," ",VLOOKUP(A800,'Contractor List'!$A:$J,3,FALSE))</f>
        <v xml:space="preserve"> </v>
      </c>
      <c r="D800" s="47" t="str">
        <f>IF((ISBLANK(A800))," ",VLOOKUP(A800,'Contractor List'!$A:$J,7,FALSE))</f>
        <v xml:space="preserve"> </v>
      </c>
      <c r="E800" s="27" t="str">
        <f>IF((ISBLANK(A800))," ",VLOOKUP(A800,'Contractor List'!$A:$J,8,FALSE))</f>
        <v xml:space="preserve"> </v>
      </c>
      <c r="F800" s="27" t="str">
        <f>IF((ISBLANK(A800))," ",VLOOKUP(A800,'Contractor List'!$A:$J,9,FALSE))</f>
        <v xml:space="preserve"> </v>
      </c>
      <c r="G800" s="27" t="str">
        <f>IF((ISBLANK(A800))," ",VLOOKUP(A800,'Contractor List'!$A:$J,10,FALSE))</f>
        <v xml:space="preserve"> </v>
      </c>
      <c r="I800" s="26" t="str">
        <f>IF(ISBLANK(H800)=FALSE,VLOOKUP(H800,'Hidden - Dropdown'!$B:$D,2,FALSE),"")</f>
        <v/>
      </c>
      <c r="J800" s="54" t="str">
        <f>IF(ISBLANK(H800)=FALSE,VLOOKUP(H800,'Hidden - Dropdown'!$B:$D,3,FALSE),"")</f>
        <v/>
      </c>
      <c r="L800" s="51" t="str">
        <f t="shared" si="36"/>
        <v/>
      </c>
      <c r="M800" s="75" t="e">
        <f t="shared" ca="1" si="37"/>
        <v>#VALUE!</v>
      </c>
      <c r="N800" s="83" t="str">
        <f>IF(ISBLANK(A800),"",IF(L800="One-time training","",HYPERLINK("mailto:"&amp;VLOOKUP(A800,'Contractor List'!$A:$J,5,FALSE)&amp;"?subject="&amp;'Hidden - Dropdown'!$L$7&amp;"&amp;body=Hi "&amp;C800&amp;","&amp;"%0A%0A"&amp;O800&amp;"%0A%0A"&amp;"Please take the training and provide feedback with the completion date.","send e-mail to this TM")))</f>
        <v/>
      </c>
      <c r="O800" s="22" t="str">
        <f>CONCATENATE("you are due for the"&amp;" '"&amp;Overview!H800, "' ", "training on ",CHAR(10),(TEXT(Overview!L800, "mm/dd/yyyy")),".")</f>
        <v>you are due for the '' training on 
.</v>
      </c>
      <c r="R800" s="72" t="e">
        <f t="shared" si="38"/>
        <v>#VALUE!</v>
      </c>
    </row>
    <row r="801" spans="2:18" ht="16" x14ac:dyDescent="0.35">
      <c r="B801" s="47" t="str">
        <f>IF((ISBLANK(A801))," ",VLOOKUP(A801,'Contractor List'!$A:$J,2,FALSE))</f>
        <v xml:space="preserve"> </v>
      </c>
      <c r="C801" s="47" t="str">
        <f>IF((ISBLANK(A801))," ",VLOOKUP(A801,'Contractor List'!$A:$J,3,FALSE))</f>
        <v xml:space="preserve"> </v>
      </c>
      <c r="D801" s="47" t="str">
        <f>IF((ISBLANK(A801))," ",VLOOKUP(A801,'Contractor List'!$A:$J,7,FALSE))</f>
        <v xml:space="preserve"> </v>
      </c>
      <c r="E801" s="27" t="str">
        <f>IF((ISBLANK(A801))," ",VLOOKUP(A801,'Contractor List'!$A:$J,8,FALSE))</f>
        <v xml:space="preserve"> </v>
      </c>
      <c r="F801" s="27" t="str">
        <f>IF((ISBLANK(A801))," ",VLOOKUP(A801,'Contractor List'!$A:$J,9,FALSE))</f>
        <v xml:space="preserve"> </v>
      </c>
      <c r="G801" s="27" t="str">
        <f>IF((ISBLANK(A801))," ",VLOOKUP(A801,'Contractor List'!$A:$J,10,FALSE))</f>
        <v xml:space="preserve"> </v>
      </c>
      <c r="I801" s="26" t="str">
        <f>IF(ISBLANK(H801)=FALSE,VLOOKUP(H801,'Hidden - Dropdown'!$B:$D,2,FALSE),"")</f>
        <v/>
      </c>
      <c r="J801" s="54" t="str">
        <f>IF(ISBLANK(H801)=FALSE,VLOOKUP(H801,'Hidden - Dropdown'!$B:$D,3,FALSE),"")</f>
        <v/>
      </c>
      <c r="L801" s="51" t="str">
        <f t="shared" si="36"/>
        <v/>
      </c>
      <c r="M801" s="75" t="e">
        <f t="shared" ca="1" si="37"/>
        <v>#VALUE!</v>
      </c>
      <c r="N801" s="83" t="str">
        <f>IF(ISBLANK(A801),"",IF(L801="One-time training","",HYPERLINK("mailto:"&amp;VLOOKUP(A801,'Contractor List'!$A:$J,5,FALSE)&amp;"?subject="&amp;'Hidden - Dropdown'!$L$7&amp;"&amp;body=Hi "&amp;C801&amp;","&amp;"%0A%0A"&amp;O801&amp;"%0A%0A"&amp;"Please take the training and provide feedback with the completion date.","send e-mail to this TM")))</f>
        <v/>
      </c>
      <c r="O801" s="22" t="str">
        <f>CONCATENATE("you are due for the"&amp;" '"&amp;Overview!H801, "' ", "training on ",CHAR(10),(TEXT(Overview!L801, "mm/dd/yyyy")),".")</f>
        <v>you are due for the '' training on 
.</v>
      </c>
      <c r="R801" s="72" t="e">
        <f t="shared" si="38"/>
        <v>#VALUE!</v>
      </c>
    </row>
    <row r="802" spans="2:18" ht="16" x14ac:dyDescent="0.35">
      <c r="B802" s="47" t="str">
        <f>IF((ISBLANK(A802))," ",VLOOKUP(A802,'Contractor List'!$A:$J,2,FALSE))</f>
        <v xml:space="preserve"> </v>
      </c>
      <c r="C802" s="47" t="str">
        <f>IF((ISBLANK(A802))," ",VLOOKUP(A802,'Contractor List'!$A:$J,3,FALSE))</f>
        <v xml:space="preserve"> </v>
      </c>
      <c r="D802" s="47" t="str">
        <f>IF((ISBLANK(A802))," ",VLOOKUP(A802,'Contractor List'!$A:$J,7,FALSE))</f>
        <v xml:space="preserve"> </v>
      </c>
      <c r="E802" s="27" t="str">
        <f>IF((ISBLANK(A802))," ",VLOOKUP(A802,'Contractor List'!$A:$J,8,FALSE))</f>
        <v xml:space="preserve"> </v>
      </c>
      <c r="F802" s="27" t="str">
        <f>IF((ISBLANK(A802))," ",VLOOKUP(A802,'Contractor List'!$A:$J,9,FALSE))</f>
        <v xml:space="preserve"> </v>
      </c>
      <c r="G802" s="27" t="str">
        <f>IF((ISBLANK(A802))," ",VLOOKUP(A802,'Contractor List'!$A:$J,10,FALSE))</f>
        <v xml:space="preserve"> </v>
      </c>
      <c r="I802" s="26" t="str">
        <f>IF(ISBLANK(H802)=FALSE,VLOOKUP(H802,'Hidden - Dropdown'!$B:$D,2,FALSE),"")</f>
        <v/>
      </c>
      <c r="J802" s="54" t="str">
        <f>IF(ISBLANK(H802)=FALSE,VLOOKUP(H802,'Hidden - Dropdown'!$B:$D,3,FALSE),"")</f>
        <v/>
      </c>
      <c r="L802" s="51" t="str">
        <f t="shared" si="36"/>
        <v/>
      </c>
      <c r="M802" s="75" t="e">
        <f t="shared" ca="1" si="37"/>
        <v>#VALUE!</v>
      </c>
      <c r="N802" s="83" t="str">
        <f>IF(ISBLANK(A802),"",IF(L802="One-time training","",HYPERLINK("mailto:"&amp;VLOOKUP(A802,'Contractor List'!$A:$J,5,FALSE)&amp;"?subject="&amp;'Hidden - Dropdown'!$L$7&amp;"&amp;body=Hi "&amp;C802&amp;","&amp;"%0A%0A"&amp;O802&amp;"%0A%0A"&amp;"Please take the training and provide feedback with the completion date.","send e-mail to this TM")))</f>
        <v/>
      </c>
      <c r="O802" s="22" t="str">
        <f>CONCATENATE("you are due for the"&amp;" '"&amp;Overview!H802, "' ", "training on ",CHAR(10),(TEXT(Overview!L802, "mm/dd/yyyy")),".")</f>
        <v>you are due for the '' training on 
.</v>
      </c>
      <c r="R802" s="72" t="e">
        <f t="shared" si="38"/>
        <v>#VALUE!</v>
      </c>
    </row>
    <row r="803" spans="2:18" ht="16" x14ac:dyDescent="0.35">
      <c r="B803" s="47" t="str">
        <f>IF((ISBLANK(A803))," ",VLOOKUP(A803,'Contractor List'!$A:$J,2,FALSE))</f>
        <v xml:space="preserve"> </v>
      </c>
      <c r="C803" s="47" t="str">
        <f>IF((ISBLANK(A803))," ",VLOOKUP(A803,'Contractor List'!$A:$J,3,FALSE))</f>
        <v xml:space="preserve"> </v>
      </c>
      <c r="D803" s="47" t="str">
        <f>IF((ISBLANK(A803))," ",VLOOKUP(A803,'Contractor List'!$A:$J,7,FALSE))</f>
        <v xml:space="preserve"> </v>
      </c>
      <c r="E803" s="27" t="str">
        <f>IF((ISBLANK(A803))," ",VLOOKUP(A803,'Contractor List'!$A:$J,8,FALSE))</f>
        <v xml:space="preserve"> </v>
      </c>
      <c r="F803" s="27" t="str">
        <f>IF((ISBLANK(A803))," ",VLOOKUP(A803,'Contractor List'!$A:$J,9,FALSE))</f>
        <v xml:space="preserve"> </v>
      </c>
      <c r="G803" s="27" t="str">
        <f>IF((ISBLANK(A803))," ",VLOOKUP(A803,'Contractor List'!$A:$J,10,FALSE))</f>
        <v xml:space="preserve"> </v>
      </c>
      <c r="I803" s="26" t="str">
        <f>IF(ISBLANK(H803)=FALSE,VLOOKUP(H803,'Hidden - Dropdown'!$B:$D,2,FALSE),"")</f>
        <v/>
      </c>
      <c r="J803" s="54" t="str">
        <f>IF(ISBLANK(H803)=FALSE,VLOOKUP(H803,'Hidden - Dropdown'!$B:$D,3,FALSE),"")</f>
        <v/>
      </c>
      <c r="L803" s="51" t="str">
        <f t="shared" si="36"/>
        <v/>
      </c>
      <c r="M803" s="75" t="e">
        <f t="shared" ca="1" si="37"/>
        <v>#VALUE!</v>
      </c>
      <c r="N803" s="83" t="str">
        <f>IF(ISBLANK(A803),"",IF(L803="One-time training","",HYPERLINK("mailto:"&amp;VLOOKUP(A803,'Contractor List'!$A:$J,5,FALSE)&amp;"?subject="&amp;'Hidden - Dropdown'!$L$7&amp;"&amp;body=Hi "&amp;C803&amp;","&amp;"%0A%0A"&amp;O803&amp;"%0A%0A"&amp;"Please take the training and provide feedback with the completion date.","send e-mail to this TM")))</f>
        <v/>
      </c>
      <c r="O803" s="22" t="str">
        <f>CONCATENATE("you are due for the"&amp;" '"&amp;Overview!H803, "' ", "training on ",CHAR(10),(TEXT(Overview!L803, "mm/dd/yyyy")),".")</f>
        <v>you are due for the '' training on 
.</v>
      </c>
      <c r="R803" s="72" t="e">
        <f t="shared" si="38"/>
        <v>#VALUE!</v>
      </c>
    </row>
    <row r="804" spans="2:18" ht="16" x14ac:dyDescent="0.35">
      <c r="B804" s="47" t="str">
        <f>IF((ISBLANK(A804))," ",VLOOKUP(A804,'Contractor List'!$A:$J,2,FALSE))</f>
        <v xml:space="preserve"> </v>
      </c>
      <c r="C804" s="47" t="str">
        <f>IF((ISBLANK(A804))," ",VLOOKUP(A804,'Contractor List'!$A:$J,3,FALSE))</f>
        <v xml:space="preserve"> </v>
      </c>
      <c r="D804" s="47" t="str">
        <f>IF((ISBLANK(A804))," ",VLOOKUP(A804,'Contractor List'!$A:$J,7,FALSE))</f>
        <v xml:space="preserve"> </v>
      </c>
      <c r="E804" s="27" t="str">
        <f>IF((ISBLANK(A804))," ",VLOOKUP(A804,'Contractor List'!$A:$J,8,FALSE))</f>
        <v xml:space="preserve"> </v>
      </c>
      <c r="F804" s="27" t="str">
        <f>IF((ISBLANK(A804))," ",VLOOKUP(A804,'Contractor List'!$A:$J,9,FALSE))</f>
        <v xml:space="preserve"> </v>
      </c>
      <c r="G804" s="27" t="str">
        <f>IF((ISBLANK(A804))," ",VLOOKUP(A804,'Contractor List'!$A:$J,10,FALSE))</f>
        <v xml:space="preserve"> </v>
      </c>
      <c r="I804" s="26" t="str">
        <f>IF(ISBLANK(H804)=FALSE,VLOOKUP(H804,'Hidden - Dropdown'!$B:$D,2,FALSE),"")</f>
        <v/>
      </c>
      <c r="J804" s="54" t="str">
        <f>IF(ISBLANK(H804)=FALSE,VLOOKUP(H804,'Hidden - Dropdown'!$B:$D,3,FALSE),"")</f>
        <v/>
      </c>
      <c r="L804" s="51" t="str">
        <f t="shared" si="36"/>
        <v/>
      </c>
      <c r="M804" s="75" t="e">
        <f t="shared" ca="1" si="37"/>
        <v>#VALUE!</v>
      </c>
      <c r="N804" s="83" t="str">
        <f>IF(ISBLANK(A804),"",IF(L804="One-time training","",HYPERLINK("mailto:"&amp;VLOOKUP(A804,'Contractor List'!$A:$J,5,FALSE)&amp;"?subject="&amp;'Hidden - Dropdown'!$L$7&amp;"&amp;body=Hi "&amp;C804&amp;","&amp;"%0A%0A"&amp;O804&amp;"%0A%0A"&amp;"Please take the training and provide feedback with the completion date.","send e-mail to this TM")))</f>
        <v/>
      </c>
      <c r="O804" s="22" t="str">
        <f>CONCATENATE("you are due for the"&amp;" '"&amp;Overview!H804, "' ", "training on ",CHAR(10),(TEXT(Overview!L804, "mm/dd/yyyy")),".")</f>
        <v>you are due for the '' training on 
.</v>
      </c>
      <c r="R804" s="72" t="e">
        <f t="shared" si="38"/>
        <v>#VALUE!</v>
      </c>
    </row>
    <row r="805" spans="2:18" ht="16" x14ac:dyDescent="0.35">
      <c r="B805" s="47" t="str">
        <f>IF((ISBLANK(A805))," ",VLOOKUP(A805,'Contractor List'!$A:$J,2,FALSE))</f>
        <v xml:space="preserve"> </v>
      </c>
      <c r="C805" s="47" t="str">
        <f>IF((ISBLANK(A805))," ",VLOOKUP(A805,'Contractor List'!$A:$J,3,FALSE))</f>
        <v xml:space="preserve"> </v>
      </c>
      <c r="D805" s="47" t="str">
        <f>IF((ISBLANK(A805))," ",VLOOKUP(A805,'Contractor List'!$A:$J,7,FALSE))</f>
        <v xml:space="preserve"> </v>
      </c>
      <c r="E805" s="27" t="str">
        <f>IF((ISBLANK(A805))," ",VLOOKUP(A805,'Contractor List'!$A:$J,8,FALSE))</f>
        <v xml:space="preserve"> </v>
      </c>
      <c r="F805" s="27" t="str">
        <f>IF((ISBLANK(A805))," ",VLOOKUP(A805,'Contractor List'!$A:$J,9,FALSE))</f>
        <v xml:space="preserve"> </v>
      </c>
      <c r="G805" s="27" t="str">
        <f>IF((ISBLANK(A805))," ",VLOOKUP(A805,'Contractor List'!$A:$J,10,FALSE))</f>
        <v xml:space="preserve"> </v>
      </c>
      <c r="I805" s="26" t="str">
        <f>IF(ISBLANK(H805)=FALSE,VLOOKUP(H805,'Hidden - Dropdown'!$B:$D,2,FALSE),"")</f>
        <v/>
      </c>
      <c r="J805" s="54" t="str">
        <f>IF(ISBLANK(H805)=FALSE,VLOOKUP(H805,'Hidden - Dropdown'!$B:$D,3,FALSE),"")</f>
        <v/>
      </c>
      <c r="L805" s="51" t="str">
        <f t="shared" si="36"/>
        <v/>
      </c>
      <c r="M805" s="75" t="e">
        <f t="shared" ca="1" si="37"/>
        <v>#VALUE!</v>
      </c>
      <c r="N805" s="83" t="str">
        <f>IF(ISBLANK(A805),"",IF(L805="One-time training","",HYPERLINK("mailto:"&amp;VLOOKUP(A805,'Contractor List'!$A:$J,5,FALSE)&amp;"?subject="&amp;'Hidden - Dropdown'!$L$7&amp;"&amp;body=Hi "&amp;C805&amp;","&amp;"%0A%0A"&amp;O805&amp;"%0A%0A"&amp;"Please take the training and provide feedback with the completion date.","send e-mail to this TM")))</f>
        <v/>
      </c>
      <c r="O805" s="22" t="str">
        <f>CONCATENATE("you are due for the"&amp;" '"&amp;Overview!H805, "' ", "training on ",CHAR(10),(TEXT(Overview!L805, "mm/dd/yyyy")),".")</f>
        <v>you are due for the '' training on 
.</v>
      </c>
      <c r="R805" s="72" t="e">
        <f t="shared" si="38"/>
        <v>#VALUE!</v>
      </c>
    </row>
    <row r="806" spans="2:18" ht="16" x14ac:dyDescent="0.35">
      <c r="B806" s="47" t="str">
        <f>IF((ISBLANK(A806))," ",VLOOKUP(A806,'Contractor List'!$A:$J,2,FALSE))</f>
        <v xml:space="preserve"> </v>
      </c>
      <c r="C806" s="47" t="str">
        <f>IF((ISBLANK(A806))," ",VLOOKUP(A806,'Contractor List'!$A:$J,3,FALSE))</f>
        <v xml:space="preserve"> </v>
      </c>
      <c r="D806" s="47" t="str">
        <f>IF((ISBLANK(A806))," ",VLOOKUP(A806,'Contractor List'!$A:$J,7,FALSE))</f>
        <v xml:space="preserve"> </v>
      </c>
      <c r="E806" s="27" t="str">
        <f>IF((ISBLANK(A806))," ",VLOOKUP(A806,'Contractor List'!$A:$J,8,FALSE))</f>
        <v xml:space="preserve"> </v>
      </c>
      <c r="F806" s="27" t="str">
        <f>IF((ISBLANK(A806))," ",VLOOKUP(A806,'Contractor List'!$A:$J,9,FALSE))</f>
        <v xml:space="preserve"> </v>
      </c>
      <c r="G806" s="27" t="str">
        <f>IF((ISBLANK(A806))," ",VLOOKUP(A806,'Contractor List'!$A:$J,10,FALSE))</f>
        <v xml:space="preserve"> </v>
      </c>
      <c r="I806" s="26" t="str">
        <f>IF(ISBLANK(H806)=FALSE,VLOOKUP(H806,'Hidden - Dropdown'!$B:$D,2,FALSE),"")</f>
        <v/>
      </c>
      <c r="J806" s="54" t="str">
        <f>IF(ISBLANK(H806)=FALSE,VLOOKUP(H806,'Hidden - Dropdown'!$B:$D,3,FALSE),"")</f>
        <v/>
      </c>
      <c r="L806" s="51" t="str">
        <f t="shared" si="36"/>
        <v/>
      </c>
      <c r="M806" s="75" t="e">
        <f t="shared" ca="1" si="37"/>
        <v>#VALUE!</v>
      </c>
      <c r="N806" s="83" t="str">
        <f>IF(ISBLANK(A806),"",IF(L806="One-time training","",HYPERLINK("mailto:"&amp;VLOOKUP(A806,'Contractor List'!$A:$J,5,FALSE)&amp;"?subject="&amp;'Hidden - Dropdown'!$L$7&amp;"&amp;body=Hi "&amp;C806&amp;","&amp;"%0A%0A"&amp;O806&amp;"%0A%0A"&amp;"Please take the training and provide feedback with the completion date.","send e-mail to this TM")))</f>
        <v/>
      </c>
      <c r="O806" s="22" t="str">
        <f>CONCATENATE("you are due for the"&amp;" '"&amp;Overview!H806, "' ", "training on ",CHAR(10),(TEXT(Overview!L806, "mm/dd/yyyy")),".")</f>
        <v>you are due for the '' training on 
.</v>
      </c>
      <c r="R806" s="72" t="e">
        <f t="shared" si="38"/>
        <v>#VALUE!</v>
      </c>
    </row>
    <row r="807" spans="2:18" ht="16" x14ac:dyDescent="0.35">
      <c r="B807" s="47" t="str">
        <f>IF((ISBLANK(A807))," ",VLOOKUP(A807,'Contractor List'!$A:$J,2,FALSE))</f>
        <v xml:space="preserve"> </v>
      </c>
      <c r="C807" s="47" t="str">
        <f>IF((ISBLANK(A807))," ",VLOOKUP(A807,'Contractor List'!$A:$J,3,FALSE))</f>
        <v xml:space="preserve"> </v>
      </c>
      <c r="D807" s="47" t="str">
        <f>IF((ISBLANK(A807))," ",VLOOKUP(A807,'Contractor List'!$A:$J,7,FALSE))</f>
        <v xml:space="preserve"> </v>
      </c>
      <c r="E807" s="27" t="str">
        <f>IF((ISBLANK(A807))," ",VLOOKUP(A807,'Contractor List'!$A:$J,8,FALSE))</f>
        <v xml:space="preserve"> </v>
      </c>
      <c r="F807" s="27" t="str">
        <f>IF((ISBLANK(A807))," ",VLOOKUP(A807,'Contractor List'!$A:$J,9,FALSE))</f>
        <v xml:space="preserve"> </v>
      </c>
      <c r="G807" s="27" t="str">
        <f>IF((ISBLANK(A807))," ",VLOOKUP(A807,'Contractor List'!$A:$J,10,FALSE))</f>
        <v xml:space="preserve"> </v>
      </c>
      <c r="I807" s="26" t="str">
        <f>IF(ISBLANK(H807)=FALSE,VLOOKUP(H807,'Hidden - Dropdown'!$B:$D,2,FALSE),"")</f>
        <v/>
      </c>
      <c r="J807" s="54" t="str">
        <f>IF(ISBLANK(H807)=FALSE,VLOOKUP(H807,'Hidden - Dropdown'!$B:$D,3,FALSE),"")</f>
        <v/>
      </c>
      <c r="L807" s="51" t="str">
        <f t="shared" si="36"/>
        <v/>
      </c>
      <c r="M807" s="75" t="e">
        <f t="shared" ca="1" si="37"/>
        <v>#VALUE!</v>
      </c>
      <c r="N807" s="83" t="str">
        <f>IF(ISBLANK(A807),"",IF(L807="One-time training","",HYPERLINK("mailto:"&amp;VLOOKUP(A807,'Contractor List'!$A:$J,5,FALSE)&amp;"?subject="&amp;'Hidden - Dropdown'!$L$7&amp;"&amp;body=Hi "&amp;C807&amp;","&amp;"%0A%0A"&amp;O807&amp;"%0A%0A"&amp;"Please take the training and provide feedback with the completion date.","send e-mail to this TM")))</f>
        <v/>
      </c>
      <c r="O807" s="22" t="str">
        <f>CONCATENATE("you are due for the"&amp;" '"&amp;Overview!H807, "' ", "training on ",CHAR(10),(TEXT(Overview!L807, "mm/dd/yyyy")),".")</f>
        <v>you are due for the '' training on 
.</v>
      </c>
      <c r="R807" s="72" t="e">
        <f t="shared" si="38"/>
        <v>#VALUE!</v>
      </c>
    </row>
    <row r="808" spans="2:18" ht="16" x14ac:dyDescent="0.35">
      <c r="B808" s="47" t="str">
        <f>IF((ISBLANK(A808))," ",VLOOKUP(A808,'Contractor List'!$A:$J,2,FALSE))</f>
        <v xml:space="preserve"> </v>
      </c>
      <c r="C808" s="47" t="str">
        <f>IF((ISBLANK(A808))," ",VLOOKUP(A808,'Contractor List'!$A:$J,3,FALSE))</f>
        <v xml:space="preserve"> </v>
      </c>
      <c r="D808" s="47" t="str">
        <f>IF((ISBLANK(A808))," ",VLOOKUP(A808,'Contractor List'!$A:$J,7,FALSE))</f>
        <v xml:space="preserve"> </v>
      </c>
      <c r="E808" s="27" t="str">
        <f>IF((ISBLANK(A808))," ",VLOOKUP(A808,'Contractor List'!$A:$J,8,FALSE))</f>
        <v xml:space="preserve"> </v>
      </c>
      <c r="F808" s="27" t="str">
        <f>IF((ISBLANK(A808))," ",VLOOKUP(A808,'Contractor List'!$A:$J,9,FALSE))</f>
        <v xml:space="preserve"> </v>
      </c>
      <c r="G808" s="27" t="str">
        <f>IF((ISBLANK(A808))," ",VLOOKUP(A808,'Contractor List'!$A:$J,10,FALSE))</f>
        <v xml:space="preserve"> </v>
      </c>
      <c r="I808" s="26" t="str">
        <f>IF(ISBLANK(H808)=FALSE,VLOOKUP(H808,'Hidden - Dropdown'!$B:$D,2,FALSE),"")</f>
        <v/>
      </c>
      <c r="J808" s="54" t="str">
        <f>IF(ISBLANK(H808)=FALSE,VLOOKUP(H808,'Hidden - Dropdown'!$B:$D,3,FALSE),"")</f>
        <v/>
      </c>
      <c r="L808" s="51" t="str">
        <f t="shared" si="36"/>
        <v/>
      </c>
      <c r="M808" s="75" t="e">
        <f t="shared" ca="1" si="37"/>
        <v>#VALUE!</v>
      </c>
      <c r="N808" s="83" t="str">
        <f>IF(ISBLANK(A808),"",IF(L808="One-time training","",HYPERLINK("mailto:"&amp;VLOOKUP(A808,'Contractor List'!$A:$J,5,FALSE)&amp;"?subject="&amp;'Hidden - Dropdown'!$L$7&amp;"&amp;body=Hi "&amp;C808&amp;","&amp;"%0A%0A"&amp;O808&amp;"%0A%0A"&amp;"Please take the training and provide feedback with the completion date.","send e-mail to this TM")))</f>
        <v/>
      </c>
      <c r="O808" s="22" t="str">
        <f>CONCATENATE("you are due for the"&amp;" '"&amp;Overview!H808, "' ", "training on ",CHAR(10),(TEXT(Overview!L808, "mm/dd/yyyy")),".")</f>
        <v>you are due for the '' training on 
.</v>
      </c>
      <c r="R808" s="72" t="e">
        <f t="shared" si="38"/>
        <v>#VALUE!</v>
      </c>
    </row>
    <row r="809" spans="2:18" ht="16" x14ac:dyDescent="0.35">
      <c r="B809" s="47" t="str">
        <f>IF((ISBLANK(A809))," ",VLOOKUP(A809,'Contractor List'!$A:$J,2,FALSE))</f>
        <v xml:space="preserve"> </v>
      </c>
      <c r="C809" s="47" t="str">
        <f>IF((ISBLANK(A809))," ",VLOOKUP(A809,'Contractor List'!$A:$J,3,FALSE))</f>
        <v xml:space="preserve"> </v>
      </c>
      <c r="D809" s="47" t="str">
        <f>IF((ISBLANK(A809))," ",VLOOKUP(A809,'Contractor List'!$A:$J,7,FALSE))</f>
        <v xml:space="preserve"> </v>
      </c>
      <c r="E809" s="27" t="str">
        <f>IF((ISBLANK(A809))," ",VLOOKUP(A809,'Contractor List'!$A:$J,8,FALSE))</f>
        <v xml:space="preserve"> </v>
      </c>
      <c r="F809" s="27" t="str">
        <f>IF((ISBLANK(A809))," ",VLOOKUP(A809,'Contractor List'!$A:$J,9,FALSE))</f>
        <v xml:space="preserve"> </v>
      </c>
      <c r="G809" s="27" t="str">
        <f>IF((ISBLANK(A809))," ",VLOOKUP(A809,'Contractor List'!$A:$J,10,FALSE))</f>
        <v xml:space="preserve"> </v>
      </c>
      <c r="I809" s="26" t="str">
        <f>IF(ISBLANK(H809)=FALSE,VLOOKUP(H809,'Hidden - Dropdown'!$B:$D,2,FALSE),"")</f>
        <v/>
      </c>
      <c r="J809" s="54" t="str">
        <f>IF(ISBLANK(H809)=FALSE,VLOOKUP(H809,'Hidden - Dropdown'!$B:$D,3,FALSE),"")</f>
        <v/>
      </c>
      <c r="L809" s="51" t="str">
        <f t="shared" si="36"/>
        <v/>
      </c>
      <c r="M809" s="75" t="e">
        <f t="shared" ca="1" si="37"/>
        <v>#VALUE!</v>
      </c>
      <c r="N809" s="83" t="str">
        <f>IF(ISBLANK(A809),"",IF(L809="One-time training","",HYPERLINK("mailto:"&amp;VLOOKUP(A809,'Contractor List'!$A:$J,5,FALSE)&amp;"?subject="&amp;'Hidden - Dropdown'!$L$7&amp;"&amp;body=Hi "&amp;C809&amp;","&amp;"%0A%0A"&amp;O809&amp;"%0A%0A"&amp;"Please take the training and provide feedback with the completion date.","send e-mail to this TM")))</f>
        <v/>
      </c>
      <c r="O809" s="22" t="str">
        <f>CONCATENATE("you are due for the"&amp;" '"&amp;Overview!H809, "' ", "training on ",CHAR(10),(TEXT(Overview!L809, "mm/dd/yyyy")),".")</f>
        <v>you are due for the '' training on 
.</v>
      </c>
      <c r="R809" s="72" t="e">
        <f t="shared" si="38"/>
        <v>#VALUE!</v>
      </c>
    </row>
    <row r="810" spans="2:18" ht="16" x14ac:dyDescent="0.35">
      <c r="B810" s="47" t="str">
        <f>IF((ISBLANK(A810))," ",VLOOKUP(A810,'Contractor List'!$A:$J,2,FALSE))</f>
        <v xml:space="preserve"> </v>
      </c>
      <c r="C810" s="47" t="str">
        <f>IF((ISBLANK(A810))," ",VLOOKUP(A810,'Contractor List'!$A:$J,3,FALSE))</f>
        <v xml:space="preserve"> </v>
      </c>
      <c r="D810" s="47" t="str">
        <f>IF((ISBLANK(A810))," ",VLOOKUP(A810,'Contractor List'!$A:$J,7,FALSE))</f>
        <v xml:space="preserve"> </v>
      </c>
      <c r="E810" s="27" t="str">
        <f>IF((ISBLANK(A810))," ",VLOOKUP(A810,'Contractor List'!$A:$J,8,FALSE))</f>
        <v xml:space="preserve"> </v>
      </c>
      <c r="F810" s="27" t="str">
        <f>IF((ISBLANK(A810))," ",VLOOKUP(A810,'Contractor List'!$A:$J,9,FALSE))</f>
        <v xml:space="preserve"> </v>
      </c>
      <c r="G810" s="27" t="str">
        <f>IF((ISBLANK(A810))," ",VLOOKUP(A810,'Contractor List'!$A:$J,10,FALSE))</f>
        <v xml:space="preserve"> </v>
      </c>
      <c r="I810" s="26" t="str">
        <f>IF(ISBLANK(H810)=FALSE,VLOOKUP(H810,'Hidden - Dropdown'!$B:$D,2,FALSE),"")</f>
        <v/>
      </c>
      <c r="J810" s="54" t="str">
        <f>IF(ISBLANK(H810)=FALSE,VLOOKUP(H810,'Hidden - Dropdown'!$B:$D,3,FALSE),"")</f>
        <v/>
      </c>
      <c r="L810" s="51" t="str">
        <f t="shared" si="36"/>
        <v/>
      </c>
      <c r="M810" s="75" t="e">
        <f t="shared" ca="1" si="37"/>
        <v>#VALUE!</v>
      </c>
      <c r="N810" s="83" t="str">
        <f>IF(ISBLANK(A810),"",IF(L810="One-time training","",HYPERLINK("mailto:"&amp;VLOOKUP(A810,'Contractor List'!$A:$J,5,FALSE)&amp;"?subject="&amp;'Hidden - Dropdown'!$L$7&amp;"&amp;body=Hi "&amp;C810&amp;","&amp;"%0A%0A"&amp;O810&amp;"%0A%0A"&amp;"Please take the training and provide feedback with the completion date.","send e-mail to this TM")))</f>
        <v/>
      </c>
      <c r="O810" s="22" t="str">
        <f>CONCATENATE("you are due for the"&amp;" '"&amp;Overview!H810, "' ", "training on ",CHAR(10),(TEXT(Overview!L810, "mm/dd/yyyy")),".")</f>
        <v>you are due for the '' training on 
.</v>
      </c>
      <c r="R810" s="72" t="e">
        <f t="shared" si="38"/>
        <v>#VALUE!</v>
      </c>
    </row>
    <row r="811" spans="2:18" ht="16" x14ac:dyDescent="0.35">
      <c r="B811" s="47" t="str">
        <f>IF((ISBLANK(A811))," ",VLOOKUP(A811,'Contractor List'!$A:$J,2,FALSE))</f>
        <v xml:space="preserve"> </v>
      </c>
      <c r="C811" s="47" t="str">
        <f>IF((ISBLANK(A811))," ",VLOOKUP(A811,'Contractor List'!$A:$J,3,FALSE))</f>
        <v xml:space="preserve"> </v>
      </c>
      <c r="D811" s="47" t="str">
        <f>IF((ISBLANK(A811))," ",VLOOKUP(A811,'Contractor List'!$A:$J,7,FALSE))</f>
        <v xml:space="preserve"> </v>
      </c>
      <c r="E811" s="27" t="str">
        <f>IF((ISBLANK(A811))," ",VLOOKUP(A811,'Contractor List'!$A:$J,8,FALSE))</f>
        <v xml:space="preserve"> </v>
      </c>
      <c r="F811" s="27" t="str">
        <f>IF((ISBLANK(A811))," ",VLOOKUP(A811,'Contractor List'!$A:$J,9,FALSE))</f>
        <v xml:space="preserve"> </v>
      </c>
      <c r="G811" s="27" t="str">
        <f>IF((ISBLANK(A811))," ",VLOOKUP(A811,'Contractor List'!$A:$J,10,FALSE))</f>
        <v xml:space="preserve"> </v>
      </c>
      <c r="I811" s="26" t="str">
        <f>IF(ISBLANK(H811)=FALSE,VLOOKUP(H811,'Hidden - Dropdown'!$B:$D,2,FALSE),"")</f>
        <v/>
      </c>
      <c r="J811" s="54" t="str">
        <f>IF(ISBLANK(H811)=FALSE,VLOOKUP(H811,'Hidden - Dropdown'!$B:$D,3,FALSE),"")</f>
        <v/>
      </c>
      <c r="L811" s="51" t="str">
        <f t="shared" si="36"/>
        <v/>
      </c>
      <c r="M811" s="75" t="e">
        <f t="shared" ca="1" si="37"/>
        <v>#VALUE!</v>
      </c>
      <c r="N811" s="83" t="str">
        <f>IF(ISBLANK(A811),"",IF(L811="One-time training","",HYPERLINK("mailto:"&amp;VLOOKUP(A811,'Contractor List'!$A:$J,5,FALSE)&amp;"?subject="&amp;'Hidden - Dropdown'!$L$7&amp;"&amp;body=Hi "&amp;C811&amp;","&amp;"%0A%0A"&amp;O811&amp;"%0A%0A"&amp;"Please take the training and provide feedback with the completion date.","send e-mail to this TM")))</f>
        <v/>
      </c>
      <c r="O811" s="22" t="str">
        <f>CONCATENATE("you are due for the"&amp;" '"&amp;Overview!H811, "' ", "training on ",CHAR(10),(TEXT(Overview!L811, "mm/dd/yyyy")),".")</f>
        <v>you are due for the '' training on 
.</v>
      </c>
      <c r="R811" s="72" t="e">
        <f t="shared" si="38"/>
        <v>#VALUE!</v>
      </c>
    </row>
    <row r="812" spans="2:18" ht="16" x14ac:dyDescent="0.35">
      <c r="B812" s="47" t="str">
        <f>IF((ISBLANK(A812))," ",VLOOKUP(A812,'Contractor List'!$A:$J,2,FALSE))</f>
        <v xml:space="preserve"> </v>
      </c>
      <c r="C812" s="47" t="str">
        <f>IF((ISBLANK(A812))," ",VLOOKUP(A812,'Contractor List'!$A:$J,3,FALSE))</f>
        <v xml:space="preserve"> </v>
      </c>
      <c r="D812" s="47" t="str">
        <f>IF((ISBLANK(A812))," ",VLOOKUP(A812,'Contractor List'!$A:$J,7,FALSE))</f>
        <v xml:space="preserve"> </v>
      </c>
      <c r="E812" s="27" t="str">
        <f>IF((ISBLANK(A812))," ",VLOOKUP(A812,'Contractor List'!$A:$J,8,FALSE))</f>
        <v xml:space="preserve"> </v>
      </c>
      <c r="F812" s="27" t="str">
        <f>IF((ISBLANK(A812))," ",VLOOKUP(A812,'Contractor List'!$A:$J,9,FALSE))</f>
        <v xml:space="preserve"> </v>
      </c>
      <c r="G812" s="27" t="str">
        <f>IF((ISBLANK(A812))," ",VLOOKUP(A812,'Contractor List'!$A:$J,10,FALSE))</f>
        <v xml:space="preserve"> </v>
      </c>
      <c r="I812" s="26" t="str">
        <f>IF(ISBLANK(H812)=FALSE,VLOOKUP(H812,'Hidden - Dropdown'!$B:$D,2,FALSE),"")</f>
        <v/>
      </c>
      <c r="J812" s="54" t="str">
        <f>IF(ISBLANK(H812)=FALSE,VLOOKUP(H812,'Hidden - Dropdown'!$B:$D,3,FALSE),"")</f>
        <v/>
      </c>
      <c r="L812" s="51" t="str">
        <f t="shared" si="36"/>
        <v/>
      </c>
      <c r="M812" s="75" t="e">
        <f t="shared" ca="1" si="37"/>
        <v>#VALUE!</v>
      </c>
      <c r="N812" s="83" t="str">
        <f>IF(ISBLANK(A812),"",IF(L812="One-time training","",HYPERLINK("mailto:"&amp;VLOOKUP(A812,'Contractor List'!$A:$J,5,FALSE)&amp;"?subject="&amp;'Hidden - Dropdown'!$L$7&amp;"&amp;body=Hi "&amp;C812&amp;","&amp;"%0A%0A"&amp;O812&amp;"%0A%0A"&amp;"Please take the training and provide feedback with the completion date.","send e-mail to this TM")))</f>
        <v/>
      </c>
      <c r="O812" s="22" t="str">
        <f>CONCATENATE("you are due for the"&amp;" '"&amp;Overview!H812, "' ", "training on ",CHAR(10),(TEXT(Overview!L812, "mm/dd/yyyy")),".")</f>
        <v>you are due for the '' training on 
.</v>
      </c>
      <c r="R812" s="72" t="e">
        <f t="shared" si="38"/>
        <v>#VALUE!</v>
      </c>
    </row>
    <row r="813" spans="2:18" ht="16" x14ac:dyDescent="0.35">
      <c r="B813" s="47" t="str">
        <f>IF((ISBLANK(A813))," ",VLOOKUP(A813,'Contractor List'!$A:$J,2,FALSE))</f>
        <v xml:space="preserve"> </v>
      </c>
      <c r="C813" s="47" t="str">
        <f>IF((ISBLANK(A813))," ",VLOOKUP(A813,'Contractor List'!$A:$J,3,FALSE))</f>
        <v xml:space="preserve"> </v>
      </c>
      <c r="D813" s="47" t="str">
        <f>IF((ISBLANK(A813))," ",VLOOKUP(A813,'Contractor List'!$A:$J,7,FALSE))</f>
        <v xml:space="preserve"> </v>
      </c>
      <c r="E813" s="27" t="str">
        <f>IF((ISBLANK(A813))," ",VLOOKUP(A813,'Contractor List'!$A:$J,8,FALSE))</f>
        <v xml:space="preserve"> </v>
      </c>
      <c r="F813" s="27" t="str">
        <f>IF((ISBLANK(A813))," ",VLOOKUP(A813,'Contractor List'!$A:$J,9,FALSE))</f>
        <v xml:space="preserve"> </v>
      </c>
      <c r="G813" s="27" t="str">
        <f>IF((ISBLANK(A813))," ",VLOOKUP(A813,'Contractor List'!$A:$J,10,FALSE))</f>
        <v xml:space="preserve"> </v>
      </c>
      <c r="I813" s="26" t="str">
        <f>IF(ISBLANK(H813)=FALSE,VLOOKUP(H813,'Hidden - Dropdown'!$B:$D,2,FALSE),"")</f>
        <v/>
      </c>
      <c r="J813" s="54" t="str">
        <f>IF(ISBLANK(H813)=FALSE,VLOOKUP(H813,'Hidden - Dropdown'!$B:$D,3,FALSE),"")</f>
        <v/>
      </c>
      <c r="L813" s="51" t="str">
        <f t="shared" si="36"/>
        <v/>
      </c>
      <c r="M813" s="75" t="e">
        <f t="shared" ca="1" si="37"/>
        <v>#VALUE!</v>
      </c>
      <c r="N813" s="83" t="str">
        <f>IF(ISBLANK(A813),"",IF(L813="One-time training","",HYPERLINK("mailto:"&amp;VLOOKUP(A813,'Contractor List'!$A:$J,5,FALSE)&amp;"?subject="&amp;'Hidden - Dropdown'!$L$7&amp;"&amp;body=Hi "&amp;C813&amp;","&amp;"%0A%0A"&amp;O813&amp;"%0A%0A"&amp;"Please take the training and provide feedback with the completion date.","send e-mail to this TM")))</f>
        <v/>
      </c>
      <c r="O813" s="22" t="str">
        <f>CONCATENATE("you are due for the"&amp;" '"&amp;Overview!H813, "' ", "training on ",CHAR(10),(TEXT(Overview!L813, "mm/dd/yyyy")),".")</f>
        <v>you are due for the '' training on 
.</v>
      </c>
      <c r="R813" s="72" t="e">
        <f t="shared" si="38"/>
        <v>#VALUE!</v>
      </c>
    </row>
    <row r="814" spans="2:18" ht="16" x14ac:dyDescent="0.35">
      <c r="B814" s="47" t="str">
        <f>IF((ISBLANK(A814))," ",VLOOKUP(A814,'Contractor List'!$A:$J,2,FALSE))</f>
        <v xml:space="preserve"> </v>
      </c>
      <c r="C814" s="47" t="str">
        <f>IF((ISBLANK(A814))," ",VLOOKUP(A814,'Contractor List'!$A:$J,3,FALSE))</f>
        <v xml:space="preserve"> </v>
      </c>
      <c r="D814" s="47" t="str">
        <f>IF((ISBLANK(A814))," ",VLOOKUP(A814,'Contractor List'!$A:$J,7,FALSE))</f>
        <v xml:space="preserve"> </v>
      </c>
      <c r="E814" s="27" t="str">
        <f>IF((ISBLANK(A814))," ",VLOOKUP(A814,'Contractor List'!$A:$J,8,FALSE))</f>
        <v xml:space="preserve"> </v>
      </c>
      <c r="F814" s="27" t="str">
        <f>IF((ISBLANK(A814))," ",VLOOKUP(A814,'Contractor List'!$A:$J,9,FALSE))</f>
        <v xml:space="preserve"> </v>
      </c>
      <c r="G814" s="27" t="str">
        <f>IF((ISBLANK(A814))," ",VLOOKUP(A814,'Contractor List'!$A:$J,10,FALSE))</f>
        <v xml:space="preserve"> </v>
      </c>
      <c r="I814" s="26" t="str">
        <f>IF(ISBLANK(H814)=FALSE,VLOOKUP(H814,'Hidden - Dropdown'!$B:$D,2,FALSE),"")</f>
        <v/>
      </c>
      <c r="J814" s="54" t="str">
        <f>IF(ISBLANK(H814)=FALSE,VLOOKUP(H814,'Hidden - Dropdown'!$B:$D,3,FALSE),"")</f>
        <v/>
      </c>
      <c r="L814" s="51" t="str">
        <f t="shared" si="36"/>
        <v/>
      </c>
      <c r="M814" s="75" t="e">
        <f t="shared" ca="1" si="37"/>
        <v>#VALUE!</v>
      </c>
      <c r="N814" s="83" t="str">
        <f>IF(ISBLANK(A814),"",IF(L814="One-time training","",HYPERLINK("mailto:"&amp;VLOOKUP(A814,'Contractor List'!$A:$J,5,FALSE)&amp;"?subject="&amp;'Hidden - Dropdown'!$L$7&amp;"&amp;body=Hi "&amp;C814&amp;","&amp;"%0A%0A"&amp;O814&amp;"%0A%0A"&amp;"Please take the training and provide feedback with the completion date.","send e-mail to this TM")))</f>
        <v/>
      </c>
      <c r="O814" s="22" t="str">
        <f>CONCATENATE("you are due for the"&amp;" '"&amp;Overview!H814, "' ", "training on ",CHAR(10),(TEXT(Overview!L814, "mm/dd/yyyy")),".")</f>
        <v>you are due for the '' training on 
.</v>
      </c>
      <c r="R814" s="72" t="e">
        <f t="shared" si="38"/>
        <v>#VALUE!</v>
      </c>
    </row>
    <row r="815" spans="2:18" ht="16" x14ac:dyDescent="0.35">
      <c r="B815" s="47" t="str">
        <f>IF((ISBLANK(A815))," ",VLOOKUP(A815,'Contractor List'!$A:$J,2,FALSE))</f>
        <v xml:space="preserve"> </v>
      </c>
      <c r="C815" s="47" t="str">
        <f>IF((ISBLANK(A815))," ",VLOOKUP(A815,'Contractor List'!$A:$J,3,FALSE))</f>
        <v xml:space="preserve"> </v>
      </c>
      <c r="D815" s="47" t="str">
        <f>IF((ISBLANK(A815))," ",VLOOKUP(A815,'Contractor List'!$A:$J,7,FALSE))</f>
        <v xml:space="preserve"> </v>
      </c>
      <c r="E815" s="27" t="str">
        <f>IF((ISBLANK(A815))," ",VLOOKUP(A815,'Contractor List'!$A:$J,8,FALSE))</f>
        <v xml:space="preserve"> </v>
      </c>
      <c r="F815" s="27" t="str">
        <f>IF((ISBLANK(A815))," ",VLOOKUP(A815,'Contractor List'!$A:$J,9,FALSE))</f>
        <v xml:space="preserve"> </v>
      </c>
      <c r="G815" s="27" t="str">
        <f>IF((ISBLANK(A815))," ",VLOOKUP(A815,'Contractor List'!$A:$J,10,FALSE))</f>
        <v xml:space="preserve"> </v>
      </c>
      <c r="I815" s="26" t="str">
        <f>IF(ISBLANK(H815)=FALSE,VLOOKUP(H815,'Hidden - Dropdown'!$B:$D,2,FALSE),"")</f>
        <v/>
      </c>
      <c r="J815" s="54" t="str">
        <f>IF(ISBLANK(H815)=FALSE,VLOOKUP(H815,'Hidden - Dropdown'!$B:$D,3,FALSE),"")</f>
        <v/>
      </c>
      <c r="L815" s="51" t="str">
        <f t="shared" si="36"/>
        <v/>
      </c>
      <c r="M815" s="75" t="e">
        <f t="shared" ca="1" si="37"/>
        <v>#VALUE!</v>
      </c>
      <c r="N815" s="83" t="str">
        <f>IF(ISBLANK(A815),"",IF(L815="One-time training","",HYPERLINK("mailto:"&amp;VLOOKUP(A815,'Contractor List'!$A:$J,5,FALSE)&amp;"?subject="&amp;'Hidden - Dropdown'!$L$7&amp;"&amp;body=Hi "&amp;C815&amp;","&amp;"%0A%0A"&amp;O815&amp;"%0A%0A"&amp;"Please take the training and provide feedback with the completion date.","send e-mail to this TM")))</f>
        <v/>
      </c>
      <c r="O815" s="22" t="str">
        <f>CONCATENATE("you are due for the"&amp;" '"&amp;Overview!H815, "' ", "training on ",CHAR(10),(TEXT(Overview!L815, "mm/dd/yyyy")),".")</f>
        <v>you are due for the '' training on 
.</v>
      </c>
      <c r="R815" s="72" t="e">
        <f t="shared" si="38"/>
        <v>#VALUE!</v>
      </c>
    </row>
    <row r="816" spans="2:18" ht="16" x14ac:dyDescent="0.35">
      <c r="B816" s="47" t="str">
        <f>IF((ISBLANK(A816))," ",VLOOKUP(A816,'Contractor List'!$A:$J,2,FALSE))</f>
        <v xml:space="preserve"> </v>
      </c>
      <c r="C816" s="47" t="str">
        <f>IF((ISBLANK(A816))," ",VLOOKUP(A816,'Contractor List'!$A:$J,3,FALSE))</f>
        <v xml:space="preserve"> </v>
      </c>
      <c r="D816" s="47" t="str">
        <f>IF((ISBLANK(A816))," ",VLOOKUP(A816,'Contractor List'!$A:$J,7,FALSE))</f>
        <v xml:space="preserve"> </v>
      </c>
      <c r="E816" s="27" t="str">
        <f>IF((ISBLANK(A816))," ",VLOOKUP(A816,'Contractor List'!$A:$J,8,FALSE))</f>
        <v xml:space="preserve"> </v>
      </c>
      <c r="F816" s="27" t="str">
        <f>IF((ISBLANK(A816))," ",VLOOKUP(A816,'Contractor List'!$A:$J,9,FALSE))</f>
        <v xml:space="preserve"> </v>
      </c>
      <c r="G816" s="27" t="str">
        <f>IF((ISBLANK(A816))," ",VLOOKUP(A816,'Contractor List'!$A:$J,10,FALSE))</f>
        <v xml:space="preserve"> </v>
      </c>
      <c r="I816" s="26" t="str">
        <f>IF(ISBLANK(H816)=FALSE,VLOOKUP(H816,'Hidden - Dropdown'!$B:$D,2,FALSE),"")</f>
        <v/>
      </c>
      <c r="J816" s="54" t="str">
        <f>IF(ISBLANK(H816)=FALSE,VLOOKUP(H816,'Hidden - Dropdown'!$B:$D,3,FALSE),"")</f>
        <v/>
      </c>
      <c r="L816" s="51" t="str">
        <f t="shared" si="36"/>
        <v/>
      </c>
      <c r="M816" s="75" t="e">
        <f t="shared" ca="1" si="37"/>
        <v>#VALUE!</v>
      </c>
      <c r="N816" s="83" t="str">
        <f>IF(ISBLANK(A816),"",IF(L816="One-time training","",HYPERLINK("mailto:"&amp;VLOOKUP(A816,'Contractor List'!$A:$J,5,FALSE)&amp;"?subject="&amp;'Hidden - Dropdown'!$L$7&amp;"&amp;body=Hi "&amp;C816&amp;","&amp;"%0A%0A"&amp;O816&amp;"%0A%0A"&amp;"Please take the training and provide feedback with the completion date.","send e-mail to this TM")))</f>
        <v/>
      </c>
      <c r="O816" s="22" t="str">
        <f>CONCATENATE("you are due for the"&amp;" '"&amp;Overview!H816, "' ", "training on ",CHAR(10),(TEXT(Overview!L816, "mm/dd/yyyy")),".")</f>
        <v>you are due for the '' training on 
.</v>
      </c>
      <c r="R816" s="72" t="e">
        <f t="shared" si="38"/>
        <v>#VALUE!</v>
      </c>
    </row>
    <row r="817" spans="2:18" ht="16" x14ac:dyDescent="0.35">
      <c r="B817" s="47" t="str">
        <f>IF((ISBLANK(A817))," ",VLOOKUP(A817,'Contractor List'!$A:$J,2,FALSE))</f>
        <v xml:space="preserve"> </v>
      </c>
      <c r="C817" s="47" t="str">
        <f>IF((ISBLANK(A817))," ",VLOOKUP(A817,'Contractor List'!$A:$J,3,FALSE))</f>
        <v xml:space="preserve"> </v>
      </c>
      <c r="D817" s="47" t="str">
        <f>IF((ISBLANK(A817))," ",VLOOKUP(A817,'Contractor List'!$A:$J,7,FALSE))</f>
        <v xml:space="preserve"> </v>
      </c>
      <c r="E817" s="27" t="str">
        <f>IF((ISBLANK(A817))," ",VLOOKUP(A817,'Contractor List'!$A:$J,8,FALSE))</f>
        <v xml:space="preserve"> </v>
      </c>
      <c r="F817" s="27" t="str">
        <f>IF((ISBLANK(A817))," ",VLOOKUP(A817,'Contractor List'!$A:$J,9,FALSE))</f>
        <v xml:space="preserve"> </v>
      </c>
      <c r="G817" s="27" t="str">
        <f>IF((ISBLANK(A817))," ",VLOOKUP(A817,'Contractor List'!$A:$J,10,FALSE))</f>
        <v xml:space="preserve"> </v>
      </c>
      <c r="I817" s="26" t="str">
        <f>IF(ISBLANK(H817)=FALSE,VLOOKUP(H817,'Hidden - Dropdown'!$B:$D,2,FALSE),"")</f>
        <v/>
      </c>
      <c r="J817" s="54" t="str">
        <f>IF(ISBLANK(H817)=FALSE,VLOOKUP(H817,'Hidden - Dropdown'!$B:$D,3,FALSE),"")</f>
        <v/>
      </c>
      <c r="L817" s="51" t="str">
        <f t="shared" si="36"/>
        <v/>
      </c>
      <c r="M817" s="75" t="e">
        <f t="shared" ca="1" si="37"/>
        <v>#VALUE!</v>
      </c>
      <c r="N817" s="83" t="str">
        <f>IF(ISBLANK(A817),"",IF(L817="One-time training","",HYPERLINK("mailto:"&amp;VLOOKUP(A817,'Contractor List'!$A:$J,5,FALSE)&amp;"?subject="&amp;'Hidden - Dropdown'!$L$7&amp;"&amp;body=Hi "&amp;C817&amp;","&amp;"%0A%0A"&amp;O817&amp;"%0A%0A"&amp;"Please take the training and provide feedback with the completion date.","send e-mail to this TM")))</f>
        <v/>
      </c>
      <c r="O817" s="22" t="str">
        <f>CONCATENATE("you are due for the"&amp;" '"&amp;Overview!H817, "' ", "training on ",CHAR(10),(TEXT(Overview!L817, "mm/dd/yyyy")),".")</f>
        <v>you are due for the '' training on 
.</v>
      </c>
      <c r="R817" s="72" t="e">
        <f t="shared" si="38"/>
        <v>#VALUE!</v>
      </c>
    </row>
    <row r="818" spans="2:18" ht="16" x14ac:dyDescent="0.35">
      <c r="B818" s="47" t="str">
        <f>IF((ISBLANK(A818))," ",VLOOKUP(A818,'Contractor List'!$A:$J,2,FALSE))</f>
        <v xml:space="preserve"> </v>
      </c>
      <c r="C818" s="47" t="str">
        <f>IF((ISBLANK(A818))," ",VLOOKUP(A818,'Contractor List'!$A:$J,3,FALSE))</f>
        <v xml:space="preserve"> </v>
      </c>
      <c r="D818" s="47" t="str">
        <f>IF((ISBLANK(A818))," ",VLOOKUP(A818,'Contractor List'!$A:$J,7,FALSE))</f>
        <v xml:space="preserve"> </v>
      </c>
      <c r="E818" s="27" t="str">
        <f>IF((ISBLANK(A818))," ",VLOOKUP(A818,'Contractor List'!$A:$J,8,FALSE))</f>
        <v xml:space="preserve"> </v>
      </c>
      <c r="F818" s="27" t="str">
        <f>IF((ISBLANK(A818))," ",VLOOKUP(A818,'Contractor List'!$A:$J,9,FALSE))</f>
        <v xml:space="preserve"> </v>
      </c>
      <c r="G818" s="27" t="str">
        <f>IF((ISBLANK(A818))," ",VLOOKUP(A818,'Contractor List'!$A:$J,10,FALSE))</f>
        <v xml:space="preserve"> </v>
      </c>
      <c r="I818" s="26" t="str">
        <f>IF(ISBLANK(H818)=FALSE,VLOOKUP(H818,'Hidden - Dropdown'!$B:$D,2,FALSE),"")</f>
        <v/>
      </c>
      <c r="J818" s="54" t="str">
        <f>IF(ISBLANK(H818)=FALSE,VLOOKUP(H818,'Hidden - Dropdown'!$B:$D,3,FALSE),"")</f>
        <v/>
      </c>
      <c r="L818" s="51" t="str">
        <f t="shared" si="36"/>
        <v/>
      </c>
      <c r="M818" s="75" t="e">
        <f t="shared" ca="1" si="37"/>
        <v>#VALUE!</v>
      </c>
      <c r="N818" s="83" t="str">
        <f>IF(ISBLANK(A818),"",IF(L818="One-time training","",HYPERLINK("mailto:"&amp;VLOOKUP(A818,'Contractor List'!$A:$J,5,FALSE)&amp;"?subject="&amp;'Hidden - Dropdown'!$L$7&amp;"&amp;body=Hi "&amp;C818&amp;","&amp;"%0A%0A"&amp;O818&amp;"%0A%0A"&amp;"Please take the training and provide feedback with the completion date.","send e-mail to this TM")))</f>
        <v/>
      </c>
      <c r="O818" s="22" t="str">
        <f>CONCATENATE("you are due for the"&amp;" '"&amp;Overview!H818, "' ", "training on ",CHAR(10),(TEXT(Overview!L818, "mm/dd/yyyy")),".")</f>
        <v>you are due for the '' training on 
.</v>
      </c>
      <c r="R818" s="72" t="e">
        <f t="shared" si="38"/>
        <v>#VALUE!</v>
      </c>
    </row>
    <row r="819" spans="2:18" ht="16" x14ac:dyDescent="0.35">
      <c r="B819" s="47" t="str">
        <f>IF((ISBLANK(A819))," ",VLOOKUP(A819,'Contractor List'!$A:$J,2,FALSE))</f>
        <v xml:space="preserve"> </v>
      </c>
      <c r="C819" s="47" t="str">
        <f>IF((ISBLANK(A819))," ",VLOOKUP(A819,'Contractor List'!$A:$J,3,FALSE))</f>
        <v xml:space="preserve"> </v>
      </c>
      <c r="D819" s="47" t="str">
        <f>IF((ISBLANK(A819))," ",VLOOKUP(A819,'Contractor List'!$A:$J,7,FALSE))</f>
        <v xml:space="preserve"> </v>
      </c>
      <c r="E819" s="27" t="str">
        <f>IF((ISBLANK(A819))," ",VLOOKUP(A819,'Contractor List'!$A:$J,8,FALSE))</f>
        <v xml:space="preserve"> </v>
      </c>
      <c r="F819" s="27" t="str">
        <f>IF((ISBLANK(A819))," ",VLOOKUP(A819,'Contractor List'!$A:$J,9,FALSE))</f>
        <v xml:space="preserve"> </v>
      </c>
      <c r="G819" s="27" t="str">
        <f>IF((ISBLANK(A819))," ",VLOOKUP(A819,'Contractor List'!$A:$J,10,FALSE))</f>
        <v xml:space="preserve"> </v>
      </c>
      <c r="I819" s="26" t="str">
        <f>IF(ISBLANK(H819)=FALSE,VLOOKUP(H819,'Hidden - Dropdown'!$B:$D,2,FALSE),"")</f>
        <v/>
      </c>
      <c r="J819" s="54" t="str">
        <f>IF(ISBLANK(H819)=FALSE,VLOOKUP(H819,'Hidden - Dropdown'!$B:$D,3,FALSE),"")</f>
        <v/>
      </c>
      <c r="L819" s="51" t="str">
        <f t="shared" si="36"/>
        <v/>
      </c>
      <c r="M819" s="75" t="e">
        <f t="shared" ca="1" si="37"/>
        <v>#VALUE!</v>
      </c>
      <c r="N819" s="83" t="str">
        <f>IF(ISBLANK(A819),"",IF(L819="One-time training","",HYPERLINK("mailto:"&amp;VLOOKUP(A819,'Contractor List'!$A:$J,5,FALSE)&amp;"?subject="&amp;'Hidden - Dropdown'!$L$7&amp;"&amp;body=Hi "&amp;C819&amp;","&amp;"%0A%0A"&amp;O819&amp;"%0A%0A"&amp;"Please take the training and provide feedback with the completion date.","send e-mail to this TM")))</f>
        <v/>
      </c>
      <c r="O819" s="22" t="str">
        <f>CONCATENATE("you are due for the"&amp;" '"&amp;Overview!H819, "' ", "training on ",CHAR(10),(TEXT(Overview!L819, "mm/dd/yyyy")),".")</f>
        <v>you are due for the '' training on 
.</v>
      </c>
      <c r="R819" s="72" t="e">
        <f t="shared" si="38"/>
        <v>#VALUE!</v>
      </c>
    </row>
    <row r="820" spans="2:18" ht="16" x14ac:dyDescent="0.35">
      <c r="B820" s="47" t="str">
        <f>IF((ISBLANK(A820))," ",VLOOKUP(A820,'Contractor List'!$A:$J,2,FALSE))</f>
        <v xml:space="preserve"> </v>
      </c>
      <c r="C820" s="47" t="str">
        <f>IF((ISBLANK(A820))," ",VLOOKUP(A820,'Contractor List'!$A:$J,3,FALSE))</f>
        <v xml:space="preserve"> </v>
      </c>
      <c r="D820" s="47" t="str">
        <f>IF((ISBLANK(A820))," ",VLOOKUP(A820,'Contractor List'!$A:$J,7,FALSE))</f>
        <v xml:space="preserve"> </v>
      </c>
      <c r="E820" s="27" t="str">
        <f>IF((ISBLANK(A820))," ",VLOOKUP(A820,'Contractor List'!$A:$J,8,FALSE))</f>
        <v xml:space="preserve"> </v>
      </c>
      <c r="F820" s="27" t="str">
        <f>IF((ISBLANK(A820))," ",VLOOKUP(A820,'Contractor List'!$A:$J,9,FALSE))</f>
        <v xml:space="preserve"> </v>
      </c>
      <c r="G820" s="27" t="str">
        <f>IF((ISBLANK(A820))," ",VLOOKUP(A820,'Contractor List'!$A:$J,10,FALSE))</f>
        <v xml:space="preserve"> </v>
      </c>
      <c r="I820" s="26" t="str">
        <f>IF(ISBLANK(H820)=FALSE,VLOOKUP(H820,'Hidden - Dropdown'!$B:$D,2,FALSE),"")</f>
        <v/>
      </c>
      <c r="J820" s="54" t="str">
        <f>IF(ISBLANK(H820)=FALSE,VLOOKUP(H820,'Hidden - Dropdown'!$B:$D,3,FALSE),"")</f>
        <v/>
      </c>
      <c r="L820" s="51" t="str">
        <f t="shared" si="36"/>
        <v/>
      </c>
      <c r="M820" s="75" t="e">
        <f t="shared" ca="1" si="37"/>
        <v>#VALUE!</v>
      </c>
      <c r="N820" s="83" t="str">
        <f>IF(ISBLANK(A820),"",IF(L820="One-time training","",HYPERLINK("mailto:"&amp;VLOOKUP(A820,'Contractor List'!$A:$J,5,FALSE)&amp;"?subject="&amp;'Hidden - Dropdown'!$L$7&amp;"&amp;body=Hi "&amp;C820&amp;","&amp;"%0A%0A"&amp;O820&amp;"%0A%0A"&amp;"Please take the training and provide feedback with the completion date.","send e-mail to this TM")))</f>
        <v/>
      </c>
      <c r="O820" s="22" t="str">
        <f>CONCATENATE("you are due for the"&amp;" '"&amp;Overview!H820, "' ", "training on ",CHAR(10),(TEXT(Overview!L820, "mm/dd/yyyy")),".")</f>
        <v>you are due for the '' training on 
.</v>
      </c>
      <c r="R820" s="72" t="e">
        <f t="shared" si="38"/>
        <v>#VALUE!</v>
      </c>
    </row>
    <row r="821" spans="2:18" ht="16" x14ac:dyDescent="0.35">
      <c r="B821" s="47" t="str">
        <f>IF((ISBLANK(A821))," ",VLOOKUP(A821,'Contractor List'!$A:$J,2,FALSE))</f>
        <v xml:space="preserve"> </v>
      </c>
      <c r="C821" s="47" t="str">
        <f>IF((ISBLANK(A821))," ",VLOOKUP(A821,'Contractor List'!$A:$J,3,FALSE))</f>
        <v xml:space="preserve"> </v>
      </c>
      <c r="D821" s="47" t="str">
        <f>IF((ISBLANK(A821))," ",VLOOKUP(A821,'Contractor List'!$A:$J,7,FALSE))</f>
        <v xml:space="preserve"> </v>
      </c>
      <c r="E821" s="27" t="str">
        <f>IF((ISBLANK(A821))," ",VLOOKUP(A821,'Contractor List'!$A:$J,8,FALSE))</f>
        <v xml:space="preserve"> </v>
      </c>
      <c r="F821" s="27" t="str">
        <f>IF((ISBLANK(A821))," ",VLOOKUP(A821,'Contractor List'!$A:$J,9,FALSE))</f>
        <v xml:space="preserve"> </v>
      </c>
      <c r="G821" s="27" t="str">
        <f>IF((ISBLANK(A821))," ",VLOOKUP(A821,'Contractor List'!$A:$J,10,FALSE))</f>
        <v xml:space="preserve"> </v>
      </c>
      <c r="I821" s="26" t="str">
        <f>IF(ISBLANK(H821)=FALSE,VLOOKUP(H821,'Hidden - Dropdown'!$B:$D,2,FALSE),"")</f>
        <v/>
      </c>
      <c r="J821" s="54" t="str">
        <f>IF(ISBLANK(H821)=FALSE,VLOOKUP(H821,'Hidden - Dropdown'!$B:$D,3,FALSE),"")</f>
        <v/>
      </c>
      <c r="L821" s="51" t="str">
        <f t="shared" si="36"/>
        <v/>
      </c>
      <c r="M821" s="75" t="e">
        <f t="shared" ca="1" si="37"/>
        <v>#VALUE!</v>
      </c>
      <c r="N821" s="83" t="str">
        <f>IF(ISBLANK(A821),"",IF(L821="One-time training","",HYPERLINK("mailto:"&amp;VLOOKUP(A821,'Contractor List'!$A:$J,5,FALSE)&amp;"?subject="&amp;'Hidden - Dropdown'!$L$7&amp;"&amp;body=Hi "&amp;C821&amp;","&amp;"%0A%0A"&amp;O821&amp;"%0A%0A"&amp;"Please take the training and provide feedback with the completion date.","send e-mail to this TM")))</f>
        <v/>
      </c>
      <c r="O821" s="22" t="str">
        <f>CONCATENATE("you are due for the"&amp;" '"&amp;Overview!H821, "' ", "training on ",CHAR(10),(TEXT(Overview!L821, "mm/dd/yyyy")),".")</f>
        <v>you are due for the '' training on 
.</v>
      </c>
      <c r="R821" s="72" t="e">
        <f t="shared" si="38"/>
        <v>#VALUE!</v>
      </c>
    </row>
    <row r="822" spans="2:18" ht="16" x14ac:dyDescent="0.35">
      <c r="B822" s="47" t="str">
        <f>IF((ISBLANK(A822))," ",VLOOKUP(A822,'Contractor List'!$A:$J,2,FALSE))</f>
        <v xml:space="preserve"> </v>
      </c>
      <c r="C822" s="47" t="str">
        <f>IF((ISBLANK(A822))," ",VLOOKUP(A822,'Contractor List'!$A:$J,3,FALSE))</f>
        <v xml:space="preserve"> </v>
      </c>
      <c r="D822" s="47" t="str">
        <f>IF((ISBLANK(A822))," ",VLOOKUP(A822,'Contractor List'!$A:$J,7,FALSE))</f>
        <v xml:space="preserve"> </v>
      </c>
      <c r="E822" s="27" t="str">
        <f>IF((ISBLANK(A822))," ",VLOOKUP(A822,'Contractor List'!$A:$J,8,FALSE))</f>
        <v xml:space="preserve"> </v>
      </c>
      <c r="F822" s="27" t="str">
        <f>IF((ISBLANK(A822))," ",VLOOKUP(A822,'Contractor List'!$A:$J,9,FALSE))</f>
        <v xml:space="preserve"> </v>
      </c>
      <c r="G822" s="27" t="str">
        <f>IF((ISBLANK(A822))," ",VLOOKUP(A822,'Contractor List'!$A:$J,10,FALSE))</f>
        <v xml:space="preserve"> </v>
      </c>
      <c r="I822" s="26" t="str">
        <f>IF(ISBLANK(H822)=FALSE,VLOOKUP(H822,'Hidden - Dropdown'!$B:$D,2,FALSE),"")</f>
        <v/>
      </c>
      <c r="J822" s="54" t="str">
        <f>IF(ISBLANK(H822)=FALSE,VLOOKUP(H822,'Hidden - Dropdown'!$B:$D,3,FALSE),"")</f>
        <v/>
      </c>
      <c r="L822" s="51" t="str">
        <f t="shared" si="36"/>
        <v/>
      </c>
      <c r="M822" s="75" t="e">
        <f t="shared" ca="1" si="37"/>
        <v>#VALUE!</v>
      </c>
      <c r="N822" s="83" t="str">
        <f>IF(ISBLANK(A822),"",IF(L822="One-time training","",HYPERLINK("mailto:"&amp;VLOOKUP(A822,'Contractor List'!$A:$J,5,FALSE)&amp;"?subject="&amp;'Hidden - Dropdown'!$L$7&amp;"&amp;body=Hi "&amp;C822&amp;","&amp;"%0A%0A"&amp;O822&amp;"%0A%0A"&amp;"Please take the training and provide feedback with the completion date.","send e-mail to this TM")))</f>
        <v/>
      </c>
      <c r="O822" s="22" t="str">
        <f>CONCATENATE("you are due for the"&amp;" '"&amp;Overview!H822, "' ", "training on ",CHAR(10),(TEXT(Overview!L822, "mm/dd/yyyy")),".")</f>
        <v>you are due for the '' training on 
.</v>
      </c>
      <c r="R822" s="72" t="e">
        <f t="shared" si="38"/>
        <v>#VALUE!</v>
      </c>
    </row>
    <row r="823" spans="2:18" ht="16" x14ac:dyDescent="0.35">
      <c r="B823" s="47" t="str">
        <f>IF((ISBLANK(A823))," ",VLOOKUP(A823,'Contractor List'!$A:$J,2,FALSE))</f>
        <v xml:space="preserve"> </v>
      </c>
      <c r="C823" s="47" t="str">
        <f>IF((ISBLANK(A823))," ",VLOOKUP(A823,'Contractor List'!$A:$J,3,FALSE))</f>
        <v xml:space="preserve"> </v>
      </c>
      <c r="D823" s="47" t="str">
        <f>IF((ISBLANK(A823))," ",VLOOKUP(A823,'Contractor List'!$A:$J,7,FALSE))</f>
        <v xml:space="preserve"> </v>
      </c>
      <c r="E823" s="27" t="str">
        <f>IF((ISBLANK(A823))," ",VLOOKUP(A823,'Contractor List'!$A:$J,8,FALSE))</f>
        <v xml:space="preserve"> </v>
      </c>
      <c r="F823" s="27" t="str">
        <f>IF((ISBLANK(A823))," ",VLOOKUP(A823,'Contractor List'!$A:$J,9,FALSE))</f>
        <v xml:space="preserve"> </v>
      </c>
      <c r="G823" s="27" t="str">
        <f>IF((ISBLANK(A823))," ",VLOOKUP(A823,'Contractor List'!$A:$J,10,FALSE))</f>
        <v xml:space="preserve"> </v>
      </c>
      <c r="I823" s="26" t="str">
        <f>IF(ISBLANK(H823)=FALSE,VLOOKUP(H823,'Hidden - Dropdown'!$B:$D,2,FALSE),"")</f>
        <v/>
      </c>
      <c r="J823" s="54" t="str">
        <f>IF(ISBLANK(H823)=FALSE,VLOOKUP(H823,'Hidden - Dropdown'!$B:$D,3,FALSE),"")</f>
        <v/>
      </c>
      <c r="L823" s="51" t="str">
        <f t="shared" si="36"/>
        <v/>
      </c>
      <c r="M823" s="75" t="e">
        <f t="shared" ca="1" si="37"/>
        <v>#VALUE!</v>
      </c>
      <c r="N823" s="83" t="str">
        <f>IF(ISBLANK(A823),"",IF(L823="One-time training","",HYPERLINK("mailto:"&amp;VLOOKUP(A823,'Contractor List'!$A:$J,5,FALSE)&amp;"?subject="&amp;'Hidden - Dropdown'!$L$7&amp;"&amp;body=Hi "&amp;C823&amp;","&amp;"%0A%0A"&amp;O823&amp;"%0A%0A"&amp;"Please take the training and provide feedback with the completion date.","send e-mail to this TM")))</f>
        <v/>
      </c>
      <c r="O823" s="22" t="str">
        <f>CONCATENATE("you are due for the"&amp;" '"&amp;Overview!H823, "' ", "training on ",CHAR(10),(TEXT(Overview!L823, "mm/dd/yyyy")),".")</f>
        <v>you are due for the '' training on 
.</v>
      </c>
      <c r="R823" s="72" t="e">
        <f t="shared" si="38"/>
        <v>#VALUE!</v>
      </c>
    </row>
    <row r="824" spans="2:18" ht="16" x14ac:dyDescent="0.35">
      <c r="B824" s="47" t="str">
        <f>IF((ISBLANK(A824))," ",VLOOKUP(A824,'Contractor List'!$A:$J,2,FALSE))</f>
        <v xml:space="preserve"> </v>
      </c>
      <c r="C824" s="47" t="str">
        <f>IF((ISBLANK(A824))," ",VLOOKUP(A824,'Contractor List'!$A:$J,3,FALSE))</f>
        <v xml:space="preserve"> </v>
      </c>
      <c r="D824" s="47" t="str">
        <f>IF((ISBLANK(A824))," ",VLOOKUP(A824,'Contractor List'!$A:$J,7,FALSE))</f>
        <v xml:space="preserve"> </v>
      </c>
      <c r="E824" s="27" t="str">
        <f>IF((ISBLANK(A824))," ",VLOOKUP(A824,'Contractor List'!$A:$J,8,FALSE))</f>
        <v xml:space="preserve"> </v>
      </c>
      <c r="F824" s="27" t="str">
        <f>IF((ISBLANK(A824))," ",VLOOKUP(A824,'Contractor List'!$A:$J,9,FALSE))</f>
        <v xml:space="preserve"> </v>
      </c>
      <c r="G824" s="27" t="str">
        <f>IF((ISBLANK(A824))," ",VLOOKUP(A824,'Contractor List'!$A:$J,10,FALSE))</f>
        <v xml:space="preserve"> </v>
      </c>
      <c r="I824" s="26" t="str">
        <f>IF(ISBLANK(H824)=FALSE,VLOOKUP(H824,'Hidden - Dropdown'!$B:$D,2,FALSE),"")</f>
        <v/>
      </c>
      <c r="J824" s="54" t="str">
        <f>IF(ISBLANK(H824)=FALSE,VLOOKUP(H824,'Hidden - Dropdown'!$B:$D,3,FALSE),"")</f>
        <v/>
      </c>
      <c r="L824" s="51" t="str">
        <f t="shared" si="36"/>
        <v/>
      </c>
      <c r="M824" s="75" t="e">
        <f t="shared" ca="1" si="37"/>
        <v>#VALUE!</v>
      </c>
      <c r="N824" s="83" t="str">
        <f>IF(ISBLANK(A824),"",IF(L824="One-time training","",HYPERLINK("mailto:"&amp;VLOOKUP(A824,'Contractor List'!$A:$J,5,FALSE)&amp;"?subject="&amp;'Hidden - Dropdown'!$L$7&amp;"&amp;body=Hi "&amp;C824&amp;","&amp;"%0A%0A"&amp;O824&amp;"%0A%0A"&amp;"Please take the training and provide feedback with the completion date.","send e-mail to this TM")))</f>
        <v/>
      </c>
      <c r="O824" s="22" t="str">
        <f>CONCATENATE("you are due for the"&amp;" '"&amp;Overview!H824, "' ", "training on ",CHAR(10),(TEXT(Overview!L824, "mm/dd/yyyy")),".")</f>
        <v>you are due for the '' training on 
.</v>
      </c>
      <c r="R824" s="72" t="e">
        <f t="shared" si="38"/>
        <v>#VALUE!</v>
      </c>
    </row>
    <row r="825" spans="2:18" ht="16" x14ac:dyDescent="0.35">
      <c r="B825" s="47" t="str">
        <f>IF((ISBLANK(A825))," ",VLOOKUP(A825,'Contractor List'!$A:$J,2,FALSE))</f>
        <v xml:space="preserve"> </v>
      </c>
      <c r="C825" s="47" t="str">
        <f>IF((ISBLANK(A825))," ",VLOOKUP(A825,'Contractor List'!$A:$J,3,FALSE))</f>
        <v xml:space="preserve"> </v>
      </c>
      <c r="D825" s="47" t="str">
        <f>IF((ISBLANK(A825))," ",VLOOKUP(A825,'Contractor List'!$A:$J,7,FALSE))</f>
        <v xml:space="preserve"> </v>
      </c>
      <c r="E825" s="27" t="str">
        <f>IF((ISBLANK(A825))," ",VLOOKUP(A825,'Contractor List'!$A:$J,8,FALSE))</f>
        <v xml:space="preserve"> </v>
      </c>
      <c r="F825" s="27" t="str">
        <f>IF((ISBLANK(A825))," ",VLOOKUP(A825,'Contractor List'!$A:$J,9,FALSE))</f>
        <v xml:space="preserve"> </v>
      </c>
      <c r="G825" s="27" t="str">
        <f>IF((ISBLANK(A825))," ",VLOOKUP(A825,'Contractor List'!$A:$J,10,FALSE))</f>
        <v xml:space="preserve"> </v>
      </c>
      <c r="I825" s="26" t="str">
        <f>IF(ISBLANK(H825)=FALSE,VLOOKUP(H825,'Hidden - Dropdown'!$B:$D,2,FALSE),"")</f>
        <v/>
      </c>
      <c r="J825" s="54" t="str">
        <f>IF(ISBLANK(H825)=FALSE,VLOOKUP(H825,'Hidden - Dropdown'!$B:$D,3,FALSE),"")</f>
        <v/>
      </c>
      <c r="L825" s="51" t="str">
        <f t="shared" si="36"/>
        <v/>
      </c>
      <c r="M825" s="75" t="e">
        <f t="shared" ca="1" si="37"/>
        <v>#VALUE!</v>
      </c>
      <c r="N825" s="83" t="str">
        <f>IF(ISBLANK(A825),"",IF(L825="One-time training","",HYPERLINK("mailto:"&amp;VLOOKUP(A825,'Contractor List'!$A:$J,5,FALSE)&amp;"?subject="&amp;'Hidden - Dropdown'!$L$7&amp;"&amp;body=Hi "&amp;C825&amp;","&amp;"%0A%0A"&amp;O825&amp;"%0A%0A"&amp;"Please take the training and provide feedback with the completion date.","send e-mail to this TM")))</f>
        <v/>
      </c>
      <c r="O825" s="22" t="str">
        <f>CONCATENATE("you are due for the"&amp;" '"&amp;Overview!H825, "' ", "training on ",CHAR(10),(TEXT(Overview!L825, "mm/dd/yyyy")),".")</f>
        <v>you are due for the '' training on 
.</v>
      </c>
      <c r="R825" s="72" t="e">
        <f t="shared" si="38"/>
        <v>#VALUE!</v>
      </c>
    </row>
    <row r="826" spans="2:18" ht="16" x14ac:dyDescent="0.35">
      <c r="B826" s="47" t="str">
        <f>IF((ISBLANK(A826))," ",VLOOKUP(A826,'Contractor List'!$A:$J,2,FALSE))</f>
        <v xml:space="preserve"> </v>
      </c>
      <c r="C826" s="47" t="str">
        <f>IF((ISBLANK(A826))," ",VLOOKUP(A826,'Contractor List'!$A:$J,3,FALSE))</f>
        <v xml:space="preserve"> </v>
      </c>
      <c r="D826" s="47" t="str">
        <f>IF((ISBLANK(A826))," ",VLOOKUP(A826,'Contractor List'!$A:$J,7,FALSE))</f>
        <v xml:space="preserve"> </v>
      </c>
      <c r="E826" s="27" t="str">
        <f>IF((ISBLANK(A826))," ",VLOOKUP(A826,'Contractor List'!$A:$J,8,FALSE))</f>
        <v xml:space="preserve"> </v>
      </c>
      <c r="F826" s="27" t="str">
        <f>IF((ISBLANK(A826))," ",VLOOKUP(A826,'Contractor List'!$A:$J,9,FALSE))</f>
        <v xml:space="preserve"> </v>
      </c>
      <c r="G826" s="27" t="str">
        <f>IF((ISBLANK(A826))," ",VLOOKUP(A826,'Contractor List'!$A:$J,10,FALSE))</f>
        <v xml:space="preserve"> </v>
      </c>
      <c r="I826" s="26" t="str">
        <f>IF(ISBLANK(H826)=FALSE,VLOOKUP(H826,'Hidden - Dropdown'!$B:$D,2,FALSE),"")</f>
        <v/>
      </c>
      <c r="J826" s="54" t="str">
        <f>IF(ISBLANK(H826)=FALSE,VLOOKUP(H826,'Hidden - Dropdown'!$B:$D,3,FALSE),"")</f>
        <v/>
      </c>
      <c r="L826" s="51" t="str">
        <f t="shared" si="36"/>
        <v/>
      </c>
      <c r="M826" s="75" t="e">
        <f t="shared" ca="1" si="37"/>
        <v>#VALUE!</v>
      </c>
      <c r="N826" s="83" t="str">
        <f>IF(ISBLANK(A826),"",IF(L826="One-time training","",HYPERLINK("mailto:"&amp;VLOOKUP(A826,'Contractor List'!$A:$J,5,FALSE)&amp;"?subject="&amp;'Hidden - Dropdown'!$L$7&amp;"&amp;body=Hi "&amp;C826&amp;","&amp;"%0A%0A"&amp;O826&amp;"%0A%0A"&amp;"Please take the training and provide feedback with the completion date.","send e-mail to this TM")))</f>
        <v/>
      </c>
      <c r="O826" s="22" t="str">
        <f>CONCATENATE("you are due for the"&amp;" '"&amp;Overview!H826, "' ", "training on ",CHAR(10),(TEXT(Overview!L826, "mm/dd/yyyy")),".")</f>
        <v>you are due for the '' training on 
.</v>
      </c>
      <c r="R826" s="72" t="e">
        <f t="shared" si="38"/>
        <v>#VALUE!</v>
      </c>
    </row>
    <row r="827" spans="2:18" ht="16" x14ac:dyDescent="0.35">
      <c r="B827" s="47" t="str">
        <f>IF((ISBLANK(A827))," ",VLOOKUP(A827,'Contractor List'!$A:$J,2,FALSE))</f>
        <v xml:space="preserve"> </v>
      </c>
      <c r="C827" s="47" t="str">
        <f>IF((ISBLANK(A827))," ",VLOOKUP(A827,'Contractor List'!$A:$J,3,FALSE))</f>
        <v xml:space="preserve"> </v>
      </c>
      <c r="D827" s="47" t="str">
        <f>IF((ISBLANK(A827))," ",VLOOKUP(A827,'Contractor List'!$A:$J,7,FALSE))</f>
        <v xml:space="preserve"> </v>
      </c>
      <c r="E827" s="27" t="str">
        <f>IF((ISBLANK(A827))," ",VLOOKUP(A827,'Contractor List'!$A:$J,8,FALSE))</f>
        <v xml:space="preserve"> </v>
      </c>
      <c r="F827" s="27" t="str">
        <f>IF((ISBLANK(A827))," ",VLOOKUP(A827,'Contractor List'!$A:$J,9,FALSE))</f>
        <v xml:space="preserve"> </v>
      </c>
      <c r="G827" s="27" t="str">
        <f>IF((ISBLANK(A827))," ",VLOOKUP(A827,'Contractor List'!$A:$J,10,FALSE))</f>
        <v xml:space="preserve"> </v>
      </c>
      <c r="I827" s="26" t="str">
        <f>IF(ISBLANK(H827)=FALSE,VLOOKUP(H827,'Hidden - Dropdown'!$B:$D,2,FALSE),"")</f>
        <v/>
      </c>
      <c r="J827" s="54" t="str">
        <f>IF(ISBLANK(H827)=FALSE,VLOOKUP(H827,'Hidden - Dropdown'!$B:$D,3,FALSE),"")</f>
        <v/>
      </c>
      <c r="L827" s="51" t="str">
        <f t="shared" si="36"/>
        <v/>
      </c>
      <c r="M827" s="75" t="e">
        <f t="shared" ca="1" si="37"/>
        <v>#VALUE!</v>
      </c>
      <c r="N827" s="83" t="str">
        <f>IF(ISBLANK(A827),"",IF(L827="One-time training","",HYPERLINK("mailto:"&amp;VLOOKUP(A827,'Contractor List'!$A:$J,5,FALSE)&amp;"?subject="&amp;'Hidden - Dropdown'!$L$7&amp;"&amp;body=Hi "&amp;C827&amp;","&amp;"%0A%0A"&amp;O827&amp;"%0A%0A"&amp;"Please take the training and provide feedback with the completion date.","send e-mail to this TM")))</f>
        <v/>
      </c>
      <c r="O827" s="22" t="str">
        <f>CONCATENATE("you are due for the"&amp;" '"&amp;Overview!H827, "' ", "training on ",CHAR(10),(TEXT(Overview!L827, "mm/dd/yyyy")),".")</f>
        <v>you are due for the '' training on 
.</v>
      </c>
      <c r="R827" s="72" t="e">
        <f t="shared" si="38"/>
        <v>#VALUE!</v>
      </c>
    </row>
    <row r="828" spans="2:18" ht="16" x14ac:dyDescent="0.35">
      <c r="B828" s="47" t="str">
        <f>IF((ISBLANK(A828))," ",VLOOKUP(A828,'Contractor List'!$A:$J,2,FALSE))</f>
        <v xml:space="preserve"> </v>
      </c>
      <c r="C828" s="47" t="str">
        <f>IF((ISBLANK(A828))," ",VLOOKUP(A828,'Contractor List'!$A:$J,3,FALSE))</f>
        <v xml:space="preserve"> </v>
      </c>
      <c r="D828" s="47" t="str">
        <f>IF((ISBLANK(A828))," ",VLOOKUP(A828,'Contractor List'!$A:$J,7,FALSE))</f>
        <v xml:space="preserve"> </v>
      </c>
      <c r="E828" s="27" t="str">
        <f>IF((ISBLANK(A828))," ",VLOOKUP(A828,'Contractor List'!$A:$J,8,FALSE))</f>
        <v xml:space="preserve"> </v>
      </c>
      <c r="F828" s="27" t="str">
        <f>IF((ISBLANK(A828))," ",VLOOKUP(A828,'Contractor List'!$A:$J,9,FALSE))</f>
        <v xml:space="preserve"> </v>
      </c>
      <c r="G828" s="27" t="str">
        <f>IF((ISBLANK(A828))," ",VLOOKUP(A828,'Contractor List'!$A:$J,10,FALSE))</f>
        <v xml:space="preserve"> </v>
      </c>
      <c r="I828" s="26" t="str">
        <f>IF(ISBLANK(H828)=FALSE,VLOOKUP(H828,'Hidden - Dropdown'!$B:$D,2,FALSE),"")</f>
        <v/>
      </c>
      <c r="J828" s="54" t="str">
        <f>IF(ISBLANK(H828)=FALSE,VLOOKUP(H828,'Hidden - Dropdown'!$B:$D,3,FALSE),"")</f>
        <v/>
      </c>
      <c r="L828" s="51" t="str">
        <f t="shared" si="36"/>
        <v/>
      </c>
      <c r="M828" s="75" t="e">
        <f t="shared" ca="1" si="37"/>
        <v>#VALUE!</v>
      </c>
      <c r="N828" s="83" t="str">
        <f>IF(ISBLANK(A828),"",IF(L828="One-time training","",HYPERLINK("mailto:"&amp;VLOOKUP(A828,'Contractor List'!$A:$J,5,FALSE)&amp;"?subject="&amp;'Hidden - Dropdown'!$L$7&amp;"&amp;body=Hi "&amp;C828&amp;","&amp;"%0A%0A"&amp;O828&amp;"%0A%0A"&amp;"Please take the training and provide feedback with the completion date.","send e-mail to this TM")))</f>
        <v/>
      </c>
      <c r="O828" s="22" t="str">
        <f>CONCATENATE("you are due for the"&amp;" '"&amp;Overview!H828, "' ", "training on ",CHAR(10),(TEXT(Overview!L828, "mm/dd/yyyy")),".")</f>
        <v>you are due for the '' training on 
.</v>
      </c>
      <c r="R828" s="72" t="e">
        <f t="shared" si="38"/>
        <v>#VALUE!</v>
      </c>
    </row>
    <row r="829" spans="2:18" ht="16" x14ac:dyDescent="0.35">
      <c r="B829" s="47" t="str">
        <f>IF((ISBLANK(A829))," ",VLOOKUP(A829,'Contractor List'!$A:$J,2,FALSE))</f>
        <v xml:space="preserve"> </v>
      </c>
      <c r="C829" s="47" t="str">
        <f>IF((ISBLANK(A829))," ",VLOOKUP(A829,'Contractor List'!$A:$J,3,FALSE))</f>
        <v xml:space="preserve"> </v>
      </c>
      <c r="D829" s="47" t="str">
        <f>IF((ISBLANK(A829))," ",VLOOKUP(A829,'Contractor List'!$A:$J,7,FALSE))</f>
        <v xml:space="preserve"> </v>
      </c>
      <c r="E829" s="27" t="str">
        <f>IF((ISBLANK(A829))," ",VLOOKUP(A829,'Contractor List'!$A:$J,8,FALSE))</f>
        <v xml:space="preserve"> </v>
      </c>
      <c r="F829" s="27" t="str">
        <f>IF((ISBLANK(A829))," ",VLOOKUP(A829,'Contractor List'!$A:$J,9,FALSE))</f>
        <v xml:space="preserve"> </v>
      </c>
      <c r="G829" s="27" t="str">
        <f>IF((ISBLANK(A829))," ",VLOOKUP(A829,'Contractor List'!$A:$J,10,FALSE))</f>
        <v xml:space="preserve"> </v>
      </c>
      <c r="I829" s="26" t="str">
        <f>IF(ISBLANK(H829)=FALSE,VLOOKUP(H829,'Hidden - Dropdown'!$B:$D,2,FALSE),"")</f>
        <v/>
      </c>
      <c r="J829" s="54" t="str">
        <f>IF(ISBLANK(H829)=FALSE,VLOOKUP(H829,'Hidden - Dropdown'!$B:$D,3,FALSE),"")</f>
        <v/>
      </c>
      <c r="L829" s="51" t="str">
        <f t="shared" si="36"/>
        <v/>
      </c>
      <c r="M829" s="75" t="e">
        <f t="shared" ca="1" si="37"/>
        <v>#VALUE!</v>
      </c>
      <c r="N829" s="83" t="str">
        <f>IF(ISBLANK(A829),"",IF(L829="One-time training","",HYPERLINK("mailto:"&amp;VLOOKUP(A829,'Contractor List'!$A:$J,5,FALSE)&amp;"?subject="&amp;'Hidden - Dropdown'!$L$7&amp;"&amp;body=Hi "&amp;C829&amp;","&amp;"%0A%0A"&amp;O829&amp;"%0A%0A"&amp;"Please take the training and provide feedback with the completion date.","send e-mail to this TM")))</f>
        <v/>
      </c>
      <c r="O829" s="22" t="str">
        <f>CONCATENATE("you are due for the"&amp;" '"&amp;Overview!H829, "' ", "training on ",CHAR(10),(TEXT(Overview!L829, "mm/dd/yyyy")),".")</f>
        <v>you are due for the '' training on 
.</v>
      </c>
      <c r="R829" s="72" t="e">
        <f t="shared" si="38"/>
        <v>#VALUE!</v>
      </c>
    </row>
    <row r="830" spans="2:18" ht="16" x14ac:dyDescent="0.35">
      <c r="B830" s="47" t="str">
        <f>IF((ISBLANK(A830))," ",VLOOKUP(A830,'Contractor List'!$A:$J,2,FALSE))</f>
        <v xml:space="preserve"> </v>
      </c>
      <c r="C830" s="47" t="str">
        <f>IF((ISBLANK(A830))," ",VLOOKUP(A830,'Contractor List'!$A:$J,3,FALSE))</f>
        <v xml:space="preserve"> </v>
      </c>
      <c r="D830" s="47" t="str">
        <f>IF((ISBLANK(A830))," ",VLOOKUP(A830,'Contractor List'!$A:$J,7,FALSE))</f>
        <v xml:space="preserve"> </v>
      </c>
      <c r="E830" s="27" t="str">
        <f>IF((ISBLANK(A830))," ",VLOOKUP(A830,'Contractor List'!$A:$J,8,FALSE))</f>
        <v xml:space="preserve"> </v>
      </c>
      <c r="F830" s="27" t="str">
        <f>IF((ISBLANK(A830))," ",VLOOKUP(A830,'Contractor List'!$A:$J,9,FALSE))</f>
        <v xml:space="preserve"> </v>
      </c>
      <c r="G830" s="27" t="str">
        <f>IF((ISBLANK(A830))," ",VLOOKUP(A830,'Contractor List'!$A:$J,10,FALSE))</f>
        <v xml:space="preserve"> </v>
      </c>
      <c r="I830" s="26" t="str">
        <f>IF(ISBLANK(H830)=FALSE,VLOOKUP(H830,'Hidden - Dropdown'!$B:$D,2,FALSE),"")</f>
        <v/>
      </c>
      <c r="J830" s="54" t="str">
        <f>IF(ISBLANK(H830)=FALSE,VLOOKUP(H830,'Hidden - Dropdown'!$B:$D,3,FALSE),"")</f>
        <v/>
      </c>
      <c r="L830" s="51" t="str">
        <f t="shared" si="36"/>
        <v/>
      </c>
      <c r="M830" s="75" t="e">
        <f t="shared" ca="1" si="37"/>
        <v>#VALUE!</v>
      </c>
      <c r="N830" s="83" t="str">
        <f>IF(ISBLANK(A830),"",IF(L830="One-time training","",HYPERLINK("mailto:"&amp;VLOOKUP(A830,'Contractor List'!$A:$J,5,FALSE)&amp;"?subject="&amp;'Hidden - Dropdown'!$L$7&amp;"&amp;body=Hi "&amp;C830&amp;","&amp;"%0A%0A"&amp;O830&amp;"%0A%0A"&amp;"Please take the training and provide feedback with the completion date.","send e-mail to this TM")))</f>
        <v/>
      </c>
      <c r="O830" s="22" t="str">
        <f>CONCATENATE("you are due for the"&amp;" '"&amp;Overview!H830, "' ", "training on ",CHAR(10),(TEXT(Overview!L830, "mm/dd/yyyy")),".")</f>
        <v>you are due for the '' training on 
.</v>
      </c>
      <c r="R830" s="72" t="e">
        <f t="shared" si="38"/>
        <v>#VALUE!</v>
      </c>
    </row>
    <row r="831" spans="2:18" ht="16" x14ac:dyDescent="0.35">
      <c r="B831" s="47" t="str">
        <f>IF((ISBLANK(A831))," ",VLOOKUP(A831,'Contractor List'!$A:$J,2,FALSE))</f>
        <v xml:space="preserve"> </v>
      </c>
      <c r="C831" s="47" t="str">
        <f>IF((ISBLANK(A831))," ",VLOOKUP(A831,'Contractor List'!$A:$J,3,FALSE))</f>
        <v xml:space="preserve"> </v>
      </c>
      <c r="D831" s="47" t="str">
        <f>IF((ISBLANK(A831))," ",VLOOKUP(A831,'Contractor List'!$A:$J,7,FALSE))</f>
        <v xml:space="preserve"> </v>
      </c>
      <c r="E831" s="27" t="str">
        <f>IF((ISBLANK(A831))," ",VLOOKUP(A831,'Contractor List'!$A:$J,8,FALSE))</f>
        <v xml:space="preserve"> </v>
      </c>
      <c r="F831" s="27" t="str">
        <f>IF((ISBLANK(A831))," ",VLOOKUP(A831,'Contractor List'!$A:$J,9,FALSE))</f>
        <v xml:space="preserve"> </v>
      </c>
      <c r="G831" s="27" t="str">
        <f>IF((ISBLANK(A831))," ",VLOOKUP(A831,'Contractor List'!$A:$J,10,FALSE))</f>
        <v xml:space="preserve"> </v>
      </c>
      <c r="I831" s="26" t="str">
        <f>IF(ISBLANK(H831)=FALSE,VLOOKUP(H831,'Hidden - Dropdown'!$B:$D,2,FALSE),"")</f>
        <v/>
      </c>
      <c r="J831" s="54" t="str">
        <f>IF(ISBLANK(H831)=FALSE,VLOOKUP(H831,'Hidden - Dropdown'!$B:$D,3,FALSE),"")</f>
        <v/>
      </c>
      <c r="L831" s="51" t="str">
        <f t="shared" si="36"/>
        <v/>
      </c>
      <c r="M831" s="75" t="e">
        <f t="shared" ca="1" si="37"/>
        <v>#VALUE!</v>
      </c>
      <c r="N831" s="83" t="str">
        <f>IF(ISBLANK(A831),"",IF(L831="One-time training","",HYPERLINK("mailto:"&amp;VLOOKUP(A831,'Contractor List'!$A:$J,5,FALSE)&amp;"?subject="&amp;'Hidden - Dropdown'!$L$7&amp;"&amp;body=Hi "&amp;C831&amp;","&amp;"%0A%0A"&amp;O831&amp;"%0A%0A"&amp;"Please take the training and provide feedback with the completion date.","send e-mail to this TM")))</f>
        <v/>
      </c>
      <c r="O831" s="22" t="str">
        <f>CONCATENATE("you are due for the"&amp;" '"&amp;Overview!H831, "' ", "training on ",CHAR(10),(TEXT(Overview!L831, "mm/dd/yyyy")),".")</f>
        <v>you are due for the '' training on 
.</v>
      </c>
      <c r="R831" s="72" t="e">
        <f t="shared" si="38"/>
        <v>#VALUE!</v>
      </c>
    </row>
    <row r="832" spans="2:18" ht="16" x14ac:dyDescent="0.35">
      <c r="B832" s="47" t="str">
        <f>IF((ISBLANK(A832))," ",VLOOKUP(A832,'Contractor List'!$A:$J,2,FALSE))</f>
        <v xml:space="preserve"> </v>
      </c>
      <c r="C832" s="47" t="str">
        <f>IF((ISBLANK(A832))," ",VLOOKUP(A832,'Contractor List'!$A:$J,3,FALSE))</f>
        <v xml:space="preserve"> </v>
      </c>
      <c r="D832" s="47" t="str">
        <f>IF((ISBLANK(A832))," ",VLOOKUP(A832,'Contractor List'!$A:$J,7,FALSE))</f>
        <v xml:space="preserve"> </v>
      </c>
      <c r="E832" s="27" t="str">
        <f>IF((ISBLANK(A832))," ",VLOOKUP(A832,'Contractor List'!$A:$J,8,FALSE))</f>
        <v xml:space="preserve"> </v>
      </c>
      <c r="F832" s="27" t="str">
        <f>IF((ISBLANK(A832))," ",VLOOKUP(A832,'Contractor List'!$A:$J,9,FALSE))</f>
        <v xml:space="preserve"> </v>
      </c>
      <c r="G832" s="27" t="str">
        <f>IF((ISBLANK(A832))," ",VLOOKUP(A832,'Contractor List'!$A:$J,10,FALSE))</f>
        <v xml:space="preserve"> </v>
      </c>
      <c r="I832" s="26" t="str">
        <f>IF(ISBLANK(H832)=FALSE,VLOOKUP(H832,'Hidden - Dropdown'!$B:$D,2,FALSE),"")</f>
        <v/>
      </c>
      <c r="J832" s="54" t="str">
        <f>IF(ISBLANK(H832)=FALSE,VLOOKUP(H832,'Hidden - Dropdown'!$B:$D,3,FALSE),"")</f>
        <v/>
      </c>
      <c r="L832" s="51" t="str">
        <f t="shared" si="36"/>
        <v/>
      </c>
      <c r="M832" s="75" t="e">
        <f t="shared" ca="1" si="37"/>
        <v>#VALUE!</v>
      </c>
      <c r="N832" s="83" t="str">
        <f>IF(ISBLANK(A832),"",IF(L832="One-time training","",HYPERLINK("mailto:"&amp;VLOOKUP(A832,'Contractor List'!$A:$J,5,FALSE)&amp;"?subject="&amp;'Hidden - Dropdown'!$L$7&amp;"&amp;body=Hi "&amp;C832&amp;","&amp;"%0A%0A"&amp;O832&amp;"%0A%0A"&amp;"Please take the training and provide feedback with the completion date.","send e-mail to this TM")))</f>
        <v/>
      </c>
      <c r="O832" s="22" t="str">
        <f>CONCATENATE("you are due for the"&amp;" '"&amp;Overview!H832, "' ", "training on ",CHAR(10),(TEXT(Overview!L832, "mm/dd/yyyy")),".")</f>
        <v>you are due for the '' training on 
.</v>
      </c>
      <c r="R832" s="72" t="e">
        <f t="shared" si="38"/>
        <v>#VALUE!</v>
      </c>
    </row>
    <row r="833" spans="2:18" ht="16" x14ac:dyDescent="0.35">
      <c r="B833" s="47" t="str">
        <f>IF((ISBLANK(A833))," ",VLOOKUP(A833,'Contractor List'!$A:$J,2,FALSE))</f>
        <v xml:space="preserve"> </v>
      </c>
      <c r="C833" s="47" t="str">
        <f>IF((ISBLANK(A833))," ",VLOOKUP(A833,'Contractor List'!$A:$J,3,FALSE))</f>
        <v xml:space="preserve"> </v>
      </c>
      <c r="D833" s="47" t="str">
        <f>IF((ISBLANK(A833))," ",VLOOKUP(A833,'Contractor List'!$A:$J,7,FALSE))</f>
        <v xml:space="preserve"> </v>
      </c>
      <c r="E833" s="27" t="str">
        <f>IF((ISBLANK(A833))," ",VLOOKUP(A833,'Contractor List'!$A:$J,8,FALSE))</f>
        <v xml:space="preserve"> </v>
      </c>
      <c r="F833" s="27" t="str">
        <f>IF((ISBLANK(A833))," ",VLOOKUP(A833,'Contractor List'!$A:$J,9,FALSE))</f>
        <v xml:space="preserve"> </v>
      </c>
      <c r="G833" s="27" t="str">
        <f>IF((ISBLANK(A833))," ",VLOOKUP(A833,'Contractor List'!$A:$J,10,FALSE))</f>
        <v xml:space="preserve"> </v>
      </c>
      <c r="I833" s="26" t="str">
        <f>IF(ISBLANK(H833)=FALSE,VLOOKUP(H833,'Hidden - Dropdown'!$B:$D,2,FALSE),"")</f>
        <v/>
      </c>
      <c r="J833" s="54" t="str">
        <f>IF(ISBLANK(H833)=FALSE,VLOOKUP(H833,'Hidden - Dropdown'!$B:$D,3,FALSE),"")</f>
        <v/>
      </c>
      <c r="L833" s="51" t="str">
        <f t="shared" si="36"/>
        <v/>
      </c>
      <c r="M833" s="75" t="e">
        <f t="shared" ca="1" si="37"/>
        <v>#VALUE!</v>
      </c>
      <c r="N833" s="83" t="str">
        <f>IF(ISBLANK(A833),"",IF(L833="One-time training","",HYPERLINK("mailto:"&amp;VLOOKUP(A833,'Contractor List'!$A:$J,5,FALSE)&amp;"?subject="&amp;'Hidden - Dropdown'!$L$7&amp;"&amp;body=Hi "&amp;C833&amp;","&amp;"%0A%0A"&amp;O833&amp;"%0A%0A"&amp;"Please take the training and provide feedback with the completion date.","send e-mail to this TM")))</f>
        <v/>
      </c>
      <c r="O833" s="22" t="str">
        <f>CONCATENATE("you are due for the"&amp;" '"&amp;Overview!H833, "' ", "training on ",CHAR(10),(TEXT(Overview!L833, "mm/dd/yyyy")),".")</f>
        <v>you are due for the '' training on 
.</v>
      </c>
      <c r="R833" s="72" t="e">
        <f t="shared" si="38"/>
        <v>#VALUE!</v>
      </c>
    </row>
    <row r="834" spans="2:18" ht="16" x14ac:dyDescent="0.35">
      <c r="B834" s="47" t="str">
        <f>IF((ISBLANK(A834))," ",VLOOKUP(A834,'Contractor List'!$A:$J,2,FALSE))</f>
        <v xml:space="preserve"> </v>
      </c>
      <c r="C834" s="47" t="str">
        <f>IF((ISBLANK(A834))," ",VLOOKUP(A834,'Contractor List'!$A:$J,3,FALSE))</f>
        <v xml:space="preserve"> </v>
      </c>
      <c r="D834" s="47" t="str">
        <f>IF((ISBLANK(A834))," ",VLOOKUP(A834,'Contractor List'!$A:$J,7,FALSE))</f>
        <v xml:space="preserve"> </v>
      </c>
      <c r="E834" s="27" t="str">
        <f>IF((ISBLANK(A834))," ",VLOOKUP(A834,'Contractor List'!$A:$J,8,FALSE))</f>
        <v xml:space="preserve"> </v>
      </c>
      <c r="F834" s="27" t="str">
        <f>IF((ISBLANK(A834))," ",VLOOKUP(A834,'Contractor List'!$A:$J,9,FALSE))</f>
        <v xml:space="preserve"> </v>
      </c>
      <c r="G834" s="27" t="str">
        <f>IF((ISBLANK(A834))," ",VLOOKUP(A834,'Contractor List'!$A:$J,10,FALSE))</f>
        <v xml:space="preserve"> </v>
      </c>
      <c r="I834" s="26" t="str">
        <f>IF(ISBLANK(H834)=FALSE,VLOOKUP(H834,'Hidden - Dropdown'!$B:$D,2,FALSE),"")</f>
        <v/>
      </c>
      <c r="J834" s="54" t="str">
        <f>IF(ISBLANK(H834)=FALSE,VLOOKUP(H834,'Hidden - Dropdown'!$B:$D,3,FALSE),"")</f>
        <v/>
      </c>
      <c r="L834" s="51" t="str">
        <f t="shared" si="36"/>
        <v/>
      </c>
      <c r="M834" s="75" t="e">
        <f t="shared" ca="1" si="37"/>
        <v>#VALUE!</v>
      </c>
      <c r="N834" s="83" t="str">
        <f>IF(ISBLANK(A834),"",IF(L834="One-time training","",HYPERLINK("mailto:"&amp;VLOOKUP(A834,'Contractor List'!$A:$J,5,FALSE)&amp;"?subject="&amp;'Hidden - Dropdown'!$L$7&amp;"&amp;body=Hi "&amp;C834&amp;","&amp;"%0A%0A"&amp;O834&amp;"%0A%0A"&amp;"Please take the training and provide feedback with the completion date.","send e-mail to this TM")))</f>
        <v/>
      </c>
      <c r="O834" s="22" t="str">
        <f>CONCATENATE("you are due for the"&amp;" '"&amp;Overview!H834, "' ", "training on ",CHAR(10),(TEXT(Overview!L834, "mm/dd/yyyy")),".")</f>
        <v>you are due for the '' training on 
.</v>
      </c>
      <c r="R834" s="72" t="e">
        <f t="shared" si="38"/>
        <v>#VALUE!</v>
      </c>
    </row>
    <row r="835" spans="2:18" ht="16" x14ac:dyDescent="0.35">
      <c r="B835" s="47" t="str">
        <f>IF((ISBLANK(A835))," ",VLOOKUP(A835,'Contractor List'!$A:$J,2,FALSE))</f>
        <v xml:space="preserve"> </v>
      </c>
      <c r="C835" s="47" t="str">
        <f>IF((ISBLANK(A835))," ",VLOOKUP(A835,'Contractor List'!$A:$J,3,FALSE))</f>
        <v xml:space="preserve"> </v>
      </c>
      <c r="D835" s="47" t="str">
        <f>IF((ISBLANK(A835))," ",VLOOKUP(A835,'Contractor List'!$A:$J,7,FALSE))</f>
        <v xml:space="preserve"> </v>
      </c>
      <c r="E835" s="27" t="str">
        <f>IF((ISBLANK(A835))," ",VLOOKUP(A835,'Contractor List'!$A:$J,8,FALSE))</f>
        <v xml:space="preserve"> </v>
      </c>
      <c r="F835" s="27" t="str">
        <f>IF((ISBLANK(A835))," ",VLOOKUP(A835,'Contractor List'!$A:$J,9,FALSE))</f>
        <v xml:space="preserve"> </v>
      </c>
      <c r="G835" s="27" t="str">
        <f>IF((ISBLANK(A835))," ",VLOOKUP(A835,'Contractor List'!$A:$J,10,FALSE))</f>
        <v xml:space="preserve"> </v>
      </c>
      <c r="I835" s="26" t="str">
        <f>IF(ISBLANK(H835)=FALSE,VLOOKUP(H835,'Hidden - Dropdown'!$B:$D,2,FALSE),"")</f>
        <v/>
      </c>
      <c r="J835" s="54" t="str">
        <f>IF(ISBLANK(H835)=FALSE,VLOOKUP(H835,'Hidden - Dropdown'!$B:$D,3,FALSE),"")</f>
        <v/>
      </c>
      <c r="L835" s="51" t="str">
        <f t="shared" si="36"/>
        <v/>
      </c>
      <c r="M835" s="75" t="e">
        <f t="shared" ca="1" si="37"/>
        <v>#VALUE!</v>
      </c>
      <c r="N835" s="83" t="str">
        <f>IF(ISBLANK(A835),"",IF(L835="One-time training","",HYPERLINK("mailto:"&amp;VLOOKUP(A835,'Contractor List'!$A:$J,5,FALSE)&amp;"?subject="&amp;'Hidden - Dropdown'!$L$7&amp;"&amp;body=Hi "&amp;C835&amp;","&amp;"%0A%0A"&amp;O835&amp;"%0A%0A"&amp;"Please take the training and provide feedback with the completion date.","send e-mail to this TM")))</f>
        <v/>
      </c>
      <c r="O835" s="22" t="str">
        <f>CONCATENATE("you are due for the"&amp;" '"&amp;Overview!H835, "' ", "training on ",CHAR(10),(TEXT(Overview!L835, "mm/dd/yyyy")),".")</f>
        <v>you are due for the '' training on 
.</v>
      </c>
      <c r="R835" s="72" t="e">
        <f t="shared" si="38"/>
        <v>#VALUE!</v>
      </c>
    </row>
    <row r="836" spans="2:18" ht="16" x14ac:dyDescent="0.35">
      <c r="B836" s="47" t="str">
        <f>IF((ISBLANK(A836))," ",VLOOKUP(A836,'Contractor List'!$A:$J,2,FALSE))</f>
        <v xml:space="preserve"> </v>
      </c>
      <c r="C836" s="47" t="str">
        <f>IF((ISBLANK(A836))," ",VLOOKUP(A836,'Contractor List'!$A:$J,3,FALSE))</f>
        <v xml:space="preserve"> </v>
      </c>
      <c r="D836" s="47" t="str">
        <f>IF((ISBLANK(A836))," ",VLOOKUP(A836,'Contractor List'!$A:$J,7,FALSE))</f>
        <v xml:space="preserve"> </v>
      </c>
      <c r="E836" s="27" t="str">
        <f>IF((ISBLANK(A836))," ",VLOOKUP(A836,'Contractor List'!$A:$J,8,FALSE))</f>
        <v xml:space="preserve"> </v>
      </c>
      <c r="F836" s="27" t="str">
        <f>IF((ISBLANK(A836))," ",VLOOKUP(A836,'Contractor List'!$A:$J,9,FALSE))</f>
        <v xml:space="preserve"> </v>
      </c>
      <c r="G836" s="27" t="str">
        <f>IF((ISBLANK(A836))," ",VLOOKUP(A836,'Contractor List'!$A:$J,10,FALSE))</f>
        <v xml:space="preserve"> </v>
      </c>
      <c r="I836" s="26" t="str">
        <f>IF(ISBLANK(H836)=FALSE,VLOOKUP(H836,'Hidden - Dropdown'!$B:$D,2,FALSE),"")</f>
        <v/>
      </c>
      <c r="J836" s="54" t="str">
        <f>IF(ISBLANK(H836)=FALSE,VLOOKUP(H836,'Hidden - Dropdown'!$B:$D,3,FALSE),"")</f>
        <v/>
      </c>
      <c r="L836" s="51" t="str">
        <f t="shared" ref="L836:L899" si="39">IF(ISBLANK(K836),"",(IF(J836="0","One-time training",(K836+J836))))</f>
        <v/>
      </c>
      <c r="M836" s="75" t="e">
        <f t="shared" ref="M836:M899" ca="1" si="40">$Q$4-R836</f>
        <v>#VALUE!</v>
      </c>
      <c r="N836" s="83" t="str">
        <f>IF(ISBLANK(A836),"",IF(L836="One-time training","",HYPERLINK("mailto:"&amp;VLOOKUP(A836,'Contractor List'!$A:$J,5,FALSE)&amp;"?subject="&amp;'Hidden - Dropdown'!$L$7&amp;"&amp;body=Hi "&amp;C836&amp;","&amp;"%0A%0A"&amp;O836&amp;"%0A%0A"&amp;"Please take the training and provide feedback with the completion date.","send e-mail to this TM")))</f>
        <v/>
      </c>
      <c r="O836" s="22" t="str">
        <f>CONCATENATE("you are due for the"&amp;" '"&amp;Overview!H836, "' ", "training on ",CHAR(10),(TEXT(Overview!L836, "mm/dd/yyyy")),".")</f>
        <v>you are due for the '' training on 
.</v>
      </c>
      <c r="R836" s="72" t="e">
        <f t="shared" si="38"/>
        <v>#VALUE!</v>
      </c>
    </row>
    <row r="837" spans="2:18" ht="16" x14ac:dyDescent="0.35">
      <c r="B837" s="47" t="str">
        <f>IF((ISBLANK(A837))," ",VLOOKUP(A837,'Contractor List'!$A:$J,2,FALSE))</f>
        <v xml:space="preserve"> </v>
      </c>
      <c r="C837" s="47" t="str">
        <f>IF((ISBLANK(A837))," ",VLOOKUP(A837,'Contractor List'!$A:$J,3,FALSE))</f>
        <v xml:space="preserve"> </v>
      </c>
      <c r="D837" s="47" t="str">
        <f>IF((ISBLANK(A837))," ",VLOOKUP(A837,'Contractor List'!$A:$J,7,FALSE))</f>
        <v xml:space="preserve"> </v>
      </c>
      <c r="E837" s="27" t="str">
        <f>IF((ISBLANK(A837))," ",VLOOKUP(A837,'Contractor List'!$A:$J,8,FALSE))</f>
        <v xml:space="preserve"> </v>
      </c>
      <c r="F837" s="27" t="str">
        <f>IF((ISBLANK(A837))," ",VLOOKUP(A837,'Contractor List'!$A:$J,9,FALSE))</f>
        <v xml:space="preserve"> </v>
      </c>
      <c r="G837" s="27" t="str">
        <f>IF((ISBLANK(A837))," ",VLOOKUP(A837,'Contractor List'!$A:$J,10,FALSE))</f>
        <v xml:space="preserve"> </v>
      </c>
      <c r="I837" s="26" t="str">
        <f>IF(ISBLANK(H837)=FALSE,VLOOKUP(H837,'Hidden - Dropdown'!$B:$D,2,FALSE),"")</f>
        <v/>
      </c>
      <c r="J837" s="54" t="str">
        <f>IF(ISBLANK(H837)=FALSE,VLOOKUP(H837,'Hidden - Dropdown'!$B:$D,3,FALSE),"")</f>
        <v/>
      </c>
      <c r="L837" s="51" t="str">
        <f t="shared" si="39"/>
        <v/>
      </c>
      <c r="M837" s="75" t="e">
        <f t="shared" ca="1" si="40"/>
        <v>#VALUE!</v>
      </c>
      <c r="N837" s="83" t="str">
        <f>IF(ISBLANK(A837),"",IF(L837="One-time training","",HYPERLINK("mailto:"&amp;VLOOKUP(A837,'Contractor List'!$A:$J,5,FALSE)&amp;"?subject="&amp;'Hidden - Dropdown'!$L$7&amp;"&amp;body=Hi "&amp;C837&amp;","&amp;"%0A%0A"&amp;O837&amp;"%0A%0A"&amp;"Please take the training and provide feedback with the completion date.","send e-mail to this TM")))</f>
        <v/>
      </c>
      <c r="O837" s="22" t="str">
        <f>CONCATENATE("you are due for the"&amp;" '"&amp;Overview!H837, "' ", "training on ",CHAR(10),(TEXT(Overview!L837, "mm/dd/yyyy")),".")</f>
        <v>you are due for the '' training on 
.</v>
      </c>
      <c r="R837" s="72" t="e">
        <f t="shared" ref="R837:R900" si="41">YEAR(L837)</f>
        <v>#VALUE!</v>
      </c>
    </row>
    <row r="838" spans="2:18" ht="16" x14ac:dyDescent="0.35">
      <c r="B838" s="47" t="str">
        <f>IF((ISBLANK(A838))," ",VLOOKUP(A838,'Contractor List'!$A:$J,2,FALSE))</f>
        <v xml:space="preserve"> </v>
      </c>
      <c r="C838" s="47" t="str">
        <f>IF((ISBLANK(A838))," ",VLOOKUP(A838,'Contractor List'!$A:$J,3,FALSE))</f>
        <v xml:space="preserve"> </v>
      </c>
      <c r="D838" s="47" t="str">
        <f>IF((ISBLANK(A838))," ",VLOOKUP(A838,'Contractor List'!$A:$J,7,FALSE))</f>
        <v xml:space="preserve"> </v>
      </c>
      <c r="E838" s="27" t="str">
        <f>IF((ISBLANK(A838))," ",VLOOKUP(A838,'Contractor List'!$A:$J,8,FALSE))</f>
        <v xml:space="preserve"> </v>
      </c>
      <c r="F838" s="27" t="str">
        <f>IF((ISBLANK(A838))," ",VLOOKUP(A838,'Contractor List'!$A:$J,9,FALSE))</f>
        <v xml:space="preserve"> </v>
      </c>
      <c r="G838" s="27" t="str">
        <f>IF((ISBLANK(A838))," ",VLOOKUP(A838,'Contractor List'!$A:$J,10,FALSE))</f>
        <v xml:space="preserve"> </v>
      </c>
      <c r="I838" s="26" t="str">
        <f>IF(ISBLANK(H838)=FALSE,VLOOKUP(H838,'Hidden - Dropdown'!$B:$D,2,FALSE),"")</f>
        <v/>
      </c>
      <c r="J838" s="54" t="str">
        <f>IF(ISBLANK(H838)=FALSE,VLOOKUP(H838,'Hidden - Dropdown'!$B:$D,3,FALSE),"")</f>
        <v/>
      </c>
      <c r="L838" s="51" t="str">
        <f t="shared" si="39"/>
        <v/>
      </c>
      <c r="M838" s="75" t="e">
        <f t="shared" ca="1" si="40"/>
        <v>#VALUE!</v>
      </c>
      <c r="N838" s="83" t="str">
        <f>IF(ISBLANK(A838),"",IF(L838="One-time training","",HYPERLINK("mailto:"&amp;VLOOKUP(A838,'Contractor List'!$A:$J,5,FALSE)&amp;"?subject="&amp;'Hidden - Dropdown'!$L$7&amp;"&amp;body=Hi "&amp;C838&amp;","&amp;"%0A%0A"&amp;O838&amp;"%0A%0A"&amp;"Please take the training and provide feedback with the completion date.","send e-mail to this TM")))</f>
        <v/>
      </c>
      <c r="O838" s="22" t="str">
        <f>CONCATENATE("you are due for the"&amp;" '"&amp;Overview!H838, "' ", "training on ",CHAR(10),(TEXT(Overview!L838, "mm/dd/yyyy")),".")</f>
        <v>you are due for the '' training on 
.</v>
      </c>
      <c r="R838" s="72" t="e">
        <f t="shared" si="41"/>
        <v>#VALUE!</v>
      </c>
    </row>
    <row r="839" spans="2:18" ht="16" x14ac:dyDescent="0.35">
      <c r="B839" s="47" t="str">
        <f>IF((ISBLANK(A839))," ",VLOOKUP(A839,'Contractor List'!$A:$J,2,FALSE))</f>
        <v xml:space="preserve"> </v>
      </c>
      <c r="C839" s="47" t="str">
        <f>IF((ISBLANK(A839))," ",VLOOKUP(A839,'Contractor List'!$A:$J,3,FALSE))</f>
        <v xml:space="preserve"> </v>
      </c>
      <c r="D839" s="47" t="str">
        <f>IF((ISBLANK(A839))," ",VLOOKUP(A839,'Contractor List'!$A:$J,7,FALSE))</f>
        <v xml:space="preserve"> </v>
      </c>
      <c r="E839" s="27" t="str">
        <f>IF((ISBLANK(A839))," ",VLOOKUP(A839,'Contractor List'!$A:$J,8,FALSE))</f>
        <v xml:space="preserve"> </v>
      </c>
      <c r="F839" s="27" t="str">
        <f>IF((ISBLANK(A839))," ",VLOOKUP(A839,'Contractor List'!$A:$J,9,FALSE))</f>
        <v xml:space="preserve"> </v>
      </c>
      <c r="G839" s="27" t="str">
        <f>IF((ISBLANK(A839))," ",VLOOKUP(A839,'Contractor List'!$A:$J,10,FALSE))</f>
        <v xml:space="preserve"> </v>
      </c>
      <c r="I839" s="26" t="str">
        <f>IF(ISBLANK(H839)=FALSE,VLOOKUP(H839,'Hidden - Dropdown'!$B:$D,2,FALSE),"")</f>
        <v/>
      </c>
      <c r="J839" s="54" t="str">
        <f>IF(ISBLANK(H839)=FALSE,VLOOKUP(H839,'Hidden - Dropdown'!$B:$D,3,FALSE),"")</f>
        <v/>
      </c>
      <c r="L839" s="51" t="str">
        <f t="shared" si="39"/>
        <v/>
      </c>
      <c r="M839" s="75" t="e">
        <f t="shared" ca="1" si="40"/>
        <v>#VALUE!</v>
      </c>
      <c r="N839" s="83" t="str">
        <f>IF(ISBLANK(A839),"",IF(L839="One-time training","",HYPERLINK("mailto:"&amp;VLOOKUP(A839,'Contractor List'!$A:$J,5,FALSE)&amp;"?subject="&amp;'Hidden - Dropdown'!$L$7&amp;"&amp;body=Hi "&amp;C839&amp;","&amp;"%0A%0A"&amp;O839&amp;"%0A%0A"&amp;"Please take the training and provide feedback with the completion date.","send e-mail to this TM")))</f>
        <v/>
      </c>
      <c r="O839" s="22" t="str">
        <f>CONCATENATE("you are due for the"&amp;" '"&amp;Overview!H839, "' ", "training on ",CHAR(10),(TEXT(Overview!L839, "mm/dd/yyyy")),".")</f>
        <v>you are due for the '' training on 
.</v>
      </c>
      <c r="R839" s="72" t="e">
        <f t="shared" si="41"/>
        <v>#VALUE!</v>
      </c>
    </row>
    <row r="840" spans="2:18" ht="16" x14ac:dyDescent="0.35">
      <c r="B840" s="47" t="str">
        <f>IF((ISBLANK(A840))," ",VLOOKUP(A840,'Contractor List'!$A:$J,2,FALSE))</f>
        <v xml:space="preserve"> </v>
      </c>
      <c r="C840" s="47" t="str">
        <f>IF((ISBLANK(A840))," ",VLOOKUP(A840,'Contractor List'!$A:$J,3,FALSE))</f>
        <v xml:space="preserve"> </v>
      </c>
      <c r="D840" s="47" t="str">
        <f>IF((ISBLANK(A840))," ",VLOOKUP(A840,'Contractor List'!$A:$J,7,FALSE))</f>
        <v xml:space="preserve"> </v>
      </c>
      <c r="E840" s="27" t="str">
        <f>IF((ISBLANK(A840))," ",VLOOKUP(A840,'Contractor List'!$A:$J,8,FALSE))</f>
        <v xml:space="preserve"> </v>
      </c>
      <c r="F840" s="27" t="str">
        <f>IF((ISBLANK(A840))," ",VLOOKUP(A840,'Contractor List'!$A:$J,9,FALSE))</f>
        <v xml:space="preserve"> </v>
      </c>
      <c r="G840" s="27" t="str">
        <f>IF((ISBLANK(A840))," ",VLOOKUP(A840,'Contractor List'!$A:$J,10,FALSE))</f>
        <v xml:space="preserve"> </v>
      </c>
      <c r="I840" s="26" t="str">
        <f>IF(ISBLANK(H840)=FALSE,VLOOKUP(H840,'Hidden - Dropdown'!$B:$D,2,FALSE),"")</f>
        <v/>
      </c>
      <c r="J840" s="54" t="str">
        <f>IF(ISBLANK(H840)=FALSE,VLOOKUP(H840,'Hidden - Dropdown'!$B:$D,3,FALSE),"")</f>
        <v/>
      </c>
      <c r="L840" s="51" t="str">
        <f t="shared" si="39"/>
        <v/>
      </c>
      <c r="M840" s="75" t="e">
        <f t="shared" ca="1" si="40"/>
        <v>#VALUE!</v>
      </c>
      <c r="N840" s="83" t="str">
        <f>IF(ISBLANK(A840),"",IF(L840="One-time training","",HYPERLINK("mailto:"&amp;VLOOKUP(A840,'Contractor List'!$A:$J,5,FALSE)&amp;"?subject="&amp;'Hidden - Dropdown'!$L$7&amp;"&amp;body=Hi "&amp;C840&amp;","&amp;"%0A%0A"&amp;O840&amp;"%0A%0A"&amp;"Please take the training and provide feedback with the completion date.","send e-mail to this TM")))</f>
        <v/>
      </c>
      <c r="O840" s="22" t="str">
        <f>CONCATENATE("you are due for the"&amp;" '"&amp;Overview!H840, "' ", "training on ",CHAR(10),(TEXT(Overview!L840, "mm/dd/yyyy")),".")</f>
        <v>you are due for the '' training on 
.</v>
      </c>
      <c r="R840" s="72" t="e">
        <f t="shared" si="41"/>
        <v>#VALUE!</v>
      </c>
    </row>
    <row r="841" spans="2:18" ht="16" x14ac:dyDescent="0.35">
      <c r="B841" s="47" t="str">
        <f>IF((ISBLANK(A841))," ",VLOOKUP(A841,'Contractor List'!$A:$J,2,FALSE))</f>
        <v xml:space="preserve"> </v>
      </c>
      <c r="C841" s="47" t="str">
        <f>IF((ISBLANK(A841))," ",VLOOKUP(A841,'Contractor List'!$A:$J,3,FALSE))</f>
        <v xml:space="preserve"> </v>
      </c>
      <c r="D841" s="47" t="str">
        <f>IF((ISBLANK(A841))," ",VLOOKUP(A841,'Contractor List'!$A:$J,7,FALSE))</f>
        <v xml:space="preserve"> </v>
      </c>
      <c r="E841" s="27" t="str">
        <f>IF((ISBLANK(A841))," ",VLOOKUP(A841,'Contractor List'!$A:$J,8,FALSE))</f>
        <v xml:space="preserve"> </v>
      </c>
      <c r="F841" s="27" t="str">
        <f>IF((ISBLANK(A841))," ",VLOOKUP(A841,'Contractor List'!$A:$J,9,FALSE))</f>
        <v xml:space="preserve"> </v>
      </c>
      <c r="G841" s="27" t="str">
        <f>IF((ISBLANK(A841))," ",VLOOKUP(A841,'Contractor List'!$A:$J,10,FALSE))</f>
        <v xml:space="preserve"> </v>
      </c>
      <c r="I841" s="26" t="str">
        <f>IF(ISBLANK(H841)=FALSE,VLOOKUP(H841,'Hidden - Dropdown'!$B:$D,2,FALSE),"")</f>
        <v/>
      </c>
      <c r="J841" s="54" t="str">
        <f>IF(ISBLANK(H841)=FALSE,VLOOKUP(H841,'Hidden - Dropdown'!$B:$D,3,FALSE),"")</f>
        <v/>
      </c>
      <c r="L841" s="51" t="str">
        <f t="shared" si="39"/>
        <v/>
      </c>
      <c r="M841" s="75" t="e">
        <f t="shared" ca="1" si="40"/>
        <v>#VALUE!</v>
      </c>
      <c r="N841" s="83" t="str">
        <f>IF(ISBLANK(A841),"",IF(L841="One-time training","",HYPERLINK("mailto:"&amp;VLOOKUP(A841,'Contractor List'!$A:$J,5,FALSE)&amp;"?subject="&amp;'Hidden - Dropdown'!$L$7&amp;"&amp;body=Hi "&amp;C841&amp;","&amp;"%0A%0A"&amp;O841&amp;"%0A%0A"&amp;"Please take the training and provide feedback with the completion date.","send e-mail to this TM")))</f>
        <v/>
      </c>
      <c r="O841" s="22" t="str">
        <f>CONCATENATE("you are due for the"&amp;" '"&amp;Overview!H841, "' ", "training on ",CHAR(10),(TEXT(Overview!L841, "mm/dd/yyyy")),".")</f>
        <v>you are due for the '' training on 
.</v>
      </c>
      <c r="R841" s="72" t="e">
        <f t="shared" si="41"/>
        <v>#VALUE!</v>
      </c>
    </row>
    <row r="842" spans="2:18" ht="16" x14ac:dyDescent="0.35">
      <c r="B842" s="47" t="str">
        <f>IF((ISBLANK(A842))," ",VLOOKUP(A842,'Contractor List'!$A:$J,2,FALSE))</f>
        <v xml:space="preserve"> </v>
      </c>
      <c r="C842" s="47" t="str">
        <f>IF((ISBLANK(A842))," ",VLOOKUP(A842,'Contractor List'!$A:$J,3,FALSE))</f>
        <v xml:space="preserve"> </v>
      </c>
      <c r="D842" s="47" t="str">
        <f>IF((ISBLANK(A842))," ",VLOOKUP(A842,'Contractor List'!$A:$J,7,FALSE))</f>
        <v xml:space="preserve"> </v>
      </c>
      <c r="E842" s="27" t="str">
        <f>IF((ISBLANK(A842))," ",VLOOKUP(A842,'Contractor List'!$A:$J,8,FALSE))</f>
        <v xml:space="preserve"> </v>
      </c>
      <c r="F842" s="27" t="str">
        <f>IF((ISBLANK(A842))," ",VLOOKUP(A842,'Contractor List'!$A:$J,9,FALSE))</f>
        <v xml:space="preserve"> </v>
      </c>
      <c r="G842" s="27" t="str">
        <f>IF((ISBLANK(A842))," ",VLOOKUP(A842,'Contractor List'!$A:$J,10,FALSE))</f>
        <v xml:space="preserve"> </v>
      </c>
      <c r="I842" s="26" t="str">
        <f>IF(ISBLANK(H842)=FALSE,VLOOKUP(H842,'Hidden - Dropdown'!$B:$D,2,FALSE),"")</f>
        <v/>
      </c>
      <c r="J842" s="54" t="str">
        <f>IF(ISBLANK(H842)=FALSE,VLOOKUP(H842,'Hidden - Dropdown'!$B:$D,3,FALSE),"")</f>
        <v/>
      </c>
      <c r="L842" s="51" t="str">
        <f t="shared" si="39"/>
        <v/>
      </c>
      <c r="M842" s="75" t="e">
        <f t="shared" ca="1" si="40"/>
        <v>#VALUE!</v>
      </c>
      <c r="N842" s="83" t="str">
        <f>IF(ISBLANK(A842),"",IF(L842="One-time training","",HYPERLINK("mailto:"&amp;VLOOKUP(A842,'Contractor List'!$A:$J,5,FALSE)&amp;"?subject="&amp;'Hidden - Dropdown'!$L$7&amp;"&amp;body=Hi "&amp;C842&amp;","&amp;"%0A%0A"&amp;O842&amp;"%0A%0A"&amp;"Please take the training and provide feedback with the completion date.","send e-mail to this TM")))</f>
        <v/>
      </c>
      <c r="O842" s="22" t="str">
        <f>CONCATENATE("you are due for the"&amp;" '"&amp;Overview!H842, "' ", "training on ",CHAR(10),(TEXT(Overview!L842, "mm/dd/yyyy")),".")</f>
        <v>you are due for the '' training on 
.</v>
      </c>
      <c r="R842" s="72" t="e">
        <f t="shared" si="41"/>
        <v>#VALUE!</v>
      </c>
    </row>
    <row r="843" spans="2:18" ht="16" x14ac:dyDescent="0.35">
      <c r="B843" s="47" t="str">
        <f>IF((ISBLANK(A843))," ",VLOOKUP(A843,'Contractor List'!$A:$J,2,FALSE))</f>
        <v xml:space="preserve"> </v>
      </c>
      <c r="C843" s="47" t="str">
        <f>IF((ISBLANK(A843))," ",VLOOKUP(A843,'Contractor List'!$A:$J,3,FALSE))</f>
        <v xml:space="preserve"> </v>
      </c>
      <c r="D843" s="47" t="str">
        <f>IF((ISBLANK(A843))," ",VLOOKUP(A843,'Contractor List'!$A:$J,7,FALSE))</f>
        <v xml:space="preserve"> </v>
      </c>
      <c r="E843" s="27" t="str">
        <f>IF((ISBLANK(A843))," ",VLOOKUP(A843,'Contractor List'!$A:$J,8,FALSE))</f>
        <v xml:space="preserve"> </v>
      </c>
      <c r="F843" s="27" t="str">
        <f>IF((ISBLANK(A843))," ",VLOOKUP(A843,'Contractor List'!$A:$J,9,FALSE))</f>
        <v xml:space="preserve"> </v>
      </c>
      <c r="G843" s="27" t="str">
        <f>IF((ISBLANK(A843))," ",VLOOKUP(A843,'Contractor List'!$A:$J,10,FALSE))</f>
        <v xml:space="preserve"> </v>
      </c>
      <c r="I843" s="26" t="str">
        <f>IF(ISBLANK(H843)=FALSE,VLOOKUP(H843,'Hidden - Dropdown'!$B:$D,2,FALSE),"")</f>
        <v/>
      </c>
      <c r="J843" s="54" t="str">
        <f>IF(ISBLANK(H843)=FALSE,VLOOKUP(H843,'Hidden - Dropdown'!$B:$D,3,FALSE),"")</f>
        <v/>
      </c>
      <c r="L843" s="51" t="str">
        <f t="shared" si="39"/>
        <v/>
      </c>
      <c r="M843" s="75" t="e">
        <f t="shared" ca="1" si="40"/>
        <v>#VALUE!</v>
      </c>
      <c r="N843" s="83" t="str">
        <f>IF(ISBLANK(A843),"",IF(L843="One-time training","",HYPERLINK("mailto:"&amp;VLOOKUP(A843,'Contractor List'!$A:$J,5,FALSE)&amp;"?subject="&amp;'Hidden - Dropdown'!$L$7&amp;"&amp;body=Hi "&amp;C843&amp;","&amp;"%0A%0A"&amp;O843&amp;"%0A%0A"&amp;"Please take the training and provide feedback with the completion date.","send e-mail to this TM")))</f>
        <v/>
      </c>
      <c r="O843" s="22" t="str">
        <f>CONCATENATE("you are due for the"&amp;" '"&amp;Overview!H843, "' ", "training on ",CHAR(10),(TEXT(Overview!L843, "mm/dd/yyyy")),".")</f>
        <v>you are due for the '' training on 
.</v>
      </c>
      <c r="R843" s="72" t="e">
        <f t="shared" si="41"/>
        <v>#VALUE!</v>
      </c>
    </row>
    <row r="844" spans="2:18" ht="16" x14ac:dyDescent="0.35">
      <c r="B844" s="47" t="str">
        <f>IF((ISBLANK(A844))," ",VLOOKUP(A844,'Contractor List'!$A:$J,2,FALSE))</f>
        <v xml:space="preserve"> </v>
      </c>
      <c r="C844" s="47" t="str">
        <f>IF((ISBLANK(A844))," ",VLOOKUP(A844,'Contractor List'!$A:$J,3,FALSE))</f>
        <v xml:space="preserve"> </v>
      </c>
      <c r="D844" s="47" t="str">
        <f>IF((ISBLANK(A844))," ",VLOOKUP(A844,'Contractor List'!$A:$J,7,FALSE))</f>
        <v xml:space="preserve"> </v>
      </c>
      <c r="E844" s="27" t="str">
        <f>IF((ISBLANK(A844))," ",VLOOKUP(A844,'Contractor List'!$A:$J,8,FALSE))</f>
        <v xml:space="preserve"> </v>
      </c>
      <c r="F844" s="27" t="str">
        <f>IF((ISBLANK(A844))," ",VLOOKUP(A844,'Contractor List'!$A:$J,9,FALSE))</f>
        <v xml:space="preserve"> </v>
      </c>
      <c r="G844" s="27" t="str">
        <f>IF((ISBLANK(A844))," ",VLOOKUP(A844,'Contractor List'!$A:$J,10,FALSE))</f>
        <v xml:space="preserve"> </v>
      </c>
      <c r="I844" s="26" t="str">
        <f>IF(ISBLANK(H844)=FALSE,VLOOKUP(H844,'Hidden - Dropdown'!$B:$D,2,FALSE),"")</f>
        <v/>
      </c>
      <c r="J844" s="54" t="str">
        <f>IF(ISBLANK(H844)=FALSE,VLOOKUP(H844,'Hidden - Dropdown'!$B:$D,3,FALSE),"")</f>
        <v/>
      </c>
      <c r="L844" s="51" t="str">
        <f t="shared" si="39"/>
        <v/>
      </c>
      <c r="M844" s="75" t="e">
        <f t="shared" ca="1" si="40"/>
        <v>#VALUE!</v>
      </c>
      <c r="N844" s="83" t="str">
        <f>IF(ISBLANK(A844),"",IF(L844="One-time training","",HYPERLINK("mailto:"&amp;VLOOKUP(A844,'Contractor List'!$A:$J,5,FALSE)&amp;"?subject="&amp;'Hidden - Dropdown'!$L$7&amp;"&amp;body=Hi "&amp;C844&amp;","&amp;"%0A%0A"&amp;O844&amp;"%0A%0A"&amp;"Please take the training and provide feedback with the completion date.","send e-mail to this TM")))</f>
        <v/>
      </c>
      <c r="O844" s="22" t="str">
        <f>CONCATENATE("you are due for the"&amp;" '"&amp;Overview!H844, "' ", "training on ",CHAR(10),(TEXT(Overview!L844, "mm/dd/yyyy")),".")</f>
        <v>you are due for the '' training on 
.</v>
      </c>
      <c r="R844" s="72" t="e">
        <f t="shared" si="41"/>
        <v>#VALUE!</v>
      </c>
    </row>
    <row r="845" spans="2:18" ht="16" x14ac:dyDescent="0.35">
      <c r="B845" s="47" t="str">
        <f>IF((ISBLANK(A845))," ",VLOOKUP(A845,'Contractor List'!$A:$J,2,FALSE))</f>
        <v xml:space="preserve"> </v>
      </c>
      <c r="C845" s="47" t="str">
        <f>IF((ISBLANK(A845))," ",VLOOKUP(A845,'Contractor List'!$A:$J,3,FALSE))</f>
        <v xml:space="preserve"> </v>
      </c>
      <c r="D845" s="47" t="str">
        <f>IF((ISBLANK(A845))," ",VLOOKUP(A845,'Contractor List'!$A:$J,7,FALSE))</f>
        <v xml:space="preserve"> </v>
      </c>
      <c r="E845" s="27" t="str">
        <f>IF((ISBLANK(A845))," ",VLOOKUP(A845,'Contractor List'!$A:$J,8,FALSE))</f>
        <v xml:space="preserve"> </v>
      </c>
      <c r="F845" s="27" t="str">
        <f>IF((ISBLANK(A845))," ",VLOOKUP(A845,'Contractor List'!$A:$J,9,FALSE))</f>
        <v xml:space="preserve"> </v>
      </c>
      <c r="G845" s="27" t="str">
        <f>IF((ISBLANK(A845))," ",VLOOKUP(A845,'Contractor List'!$A:$J,10,FALSE))</f>
        <v xml:space="preserve"> </v>
      </c>
      <c r="I845" s="26" t="str">
        <f>IF(ISBLANK(H845)=FALSE,VLOOKUP(H845,'Hidden - Dropdown'!$B:$D,2,FALSE),"")</f>
        <v/>
      </c>
      <c r="J845" s="54" t="str">
        <f>IF(ISBLANK(H845)=FALSE,VLOOKUP(H845,'Hidden - Dropdown'!$B:$D,3,FALSE),"")</f>
        <v/>
      </c>
      <c r="L845" s="51" t="str">
        <f t="shared" si="39"/>
        <v/>
      </c>
      <c r="M845" s="75" t="e">
        <f t="shared" ca="1" si="40"/>
        <v>#VALUE!</v>
      </c>
      <c r="N845" s="83" t="str">
        <f>IF(ISBLANK(A845),"",IF(L845="One-time training","",HYPERLINK("mailto:"&amp;VLOOKUP(A845,'Contractor List'!$A:$J,5,FALSE)&amp;"?subject="&amp;'Hidden - Dropdown'!$L$7&amp;"&amp;body=Hi "&amp;C845&amp;","&amp;"%0A%0A"&amp;O845&amp;"%0A%0A"&amp;"Please take the training and provide feedback with the completion date.","send e-mail to this TM")))</f>
        <v/>
      </c>
      <c r="O845" s="22" t="str">
        <f>CONCATENATE("you are due for the"&amp;" '"&amp;Overview!H845, "' ", "training on ",CHAR(10),(TEXT(Overview!L845, "mm/dd/yyyy")),".")</f>
        <v>you are due for the '' training on 
.</v>
      </c>
      <c r="R845" s="72" t="e">
        <f t="shared" si="41"/>
        <v>#VALUE!</v>
      </c>
    </row>
    <row r="846" spans="2:18" ht="16" x14ac:dyDescent="0.35">
      <c r="B846" s="47" t="str">
        <f>IF((ISBLANK(A846))," ",VLOOKUP(A846,'Contractor List'!$A:$J,2,FALSE))</f>
        <v xml:space="preserve"> </v>
      </c>
      <c r="C846" s="47" t="str">
        <f>IF((ISBLANK(A846))," ",VLOOKUP(A846,'Contractor List'!$A:$J,3,FALSE))</f>
        <v xml:space="preserve"> </v>
      </c>
      <c r="D846" s="47" t="str">
        <f>IF((ISBLANK(A846))," ",VLOOKUP(A846,'Contractor List'!$A:$J,7,FALSE))</f>
        <v xml:space="preserve"> </v>
      </c>
      <c r="E846" s="27" t="str">
        <f>IF((ISBLANK(A846))," ",VLOOKUP(A846,'Contractor List'!$A:$J,8,FALSE))</f>
        <v xml:space="preserve"> </v>
      </c>
      <c r="F846" s="27" t="str">
        <f>IF((ISBLANK(A846))," ",VLOOKUP(A846,'Contractor List'!$A:$J,9,FALSE))</f>
        <v xml:space="preserve"> </v>
      </c>
      <c r="G846" s="27" t="str">
        <f>IF((ISBLANK(A846))," ",VLOOKUP(A846,'Contractor List'!$A:$J,10,FALSE))</f>
        <v xml:space="preserve"> </v>
      </c>
      <c r="I846" s="26" t="str">
        <f>IF(ISBLANK(H846)=FALSE,VLOOKUP(H846,'Hidden - Dropdown'!$B:$D,2,FALSE),"")</f>
        <v/>
      </c>
      <c r="J846" s="54" t="str">
        <f>IF(ISBLANK(H846)=FALSE,VLOOKUP(H846,'Hidden - Dropdown'!$B:$D,3,FALSE),"")</f>
        <v/>
      </c>
      <c r="L846" s="51" t="str">
        <f t="shared" si="39"/>
        <v/>
      </c>
      <c r="M846" s="75" t="e">
        <f t="shared" ca="1" si="40"/>
        <v>#VALUE!</v>
      </c>
      <c r="N846" s="83" t="str">
        <f>IF(ISBLANK(A846),"",IF(L846="One-time training","",HYPERLINK("mailto:"&amp;VLOOKUP(A846,'Contractor List'!$A:$J,5,FALSE)&amp;"?subject="&amp;'Hidden - Dropdown'!$L$7&amp;"&amp;body=Hi "&amp;C846&amp;","&amp;"%0A%0A"&amp;O846&amp;"%0A%0A"&amp;"Please take the training and provide feedback with the completion date.","send e-mail to this TM")))</f>
        <v/>
      </c>
      <c r="O846" s="22" t="str">
        <f>CONCATENATE("you are due for the"&amp;" '"&amp;Overview!H846, "' ", "training on ",CHAR(10),(TEXT(Overview!L846, "mm/dd/yyyy")),".")</f>
        <v>you are due for the '' training on 
.</v>
      </c>
      <c r="R846" s="72" t="e">
        <f t="shared" si="41"/>
        <v>#VALUE!</v>
      </c>
    </row>
    <row r="847" spans="2:18" ht="16" x14ac:dyDescent="0.35">
      <c r="B847" s="47" t="str">
        <f>IF((ISBLANK(A847))," ",VLOOKUP(A847,'Contractor List'!$A:$J,2,FALSE))</f>
        <v xml:space="preserve"> </v>
      </c>
      <c r="C847" s="47" t="str">
        <f>IF((ISBLANK(A847))," ",VLOOKUP(A847,'Contractor List'!$A:$J,3,FALSE))</f>
        <v xml:space="preserve"> </v>
      </c>
      <c r="D847" s="47" t="str">
        <f>IF((ISBLANK(A847))," ",VLOOKUP(A847,'Contractor List'!$A:$J,7,FALSE))</f>
        <v xml:space="preserve"> </v>
      </c>
      <c r="E847" s="27" t="str">
        <f>IF((ISBLANK(A847))," ",VLOOKUP(A847,'Contractor List'!$A:$J,8,FALSE))</f>
        <v xml:space="preserve"> </v>
      </c>
      <c r="F847" s="27" t="str">
        <f>IF((ISBLANK(A847))," ",VLOOKUP(A847,'Contractor List'!$A:$J,9,FALSE))</f>
        <v xml:space="preserve"> </v>
      </c>
      <c r="G847" s="27" t="str">
        <f>IF((ISBLANK(A847))," ",VLOOKUP(A847,'Contractor List'!$A:$J,10,FALSE))</f>
        <v xml:space="preserve"> </v>
      </c>
      <c r="I847" s="26" t="str">
        <f>IF(ISBLANK(H847)=FALSE,VLOOKUP(H847,'Hidden - Dropdown'!$B:$D,2,FALSE),"")</f>
        <v/>
      </c>
      <c r="J847" s="54" t="str">
        <f>IF(ISBLANK(H847)=FALSE,VLOOKUP(H847,'Hidden - Dropdown'!$B:$D,3,FALSE),"")</f>
        <v/>
      </c>
      <c r="L847" s="51" t="str">
        <f t="shared" si="39"/>
        <v/>
      </c>
      <c r="M847" s="75" t="e">
        <f t="shared" ca="1" si="40"/>
        <v>#VALUE!</v>
      </c>
      <c r="N847" s="83" t="str">
        <f>IF(ISBLANK(A847),"",IF(L847="One-time training","",HYPERLINK("mailto:"&amp;VLOOKUP(A847,'Contractor List'!$A:$J,5,FALSE)&amp;"?subject="&amp;'Hidden - Dropdown'!$L$7&amp;"&amp;body=Hi "&amp;C847&amp;","&amp;"%0A%0A"&amp;O847&amp;"%0A%0A"&amp;"Please take the training and provide feedback with the completion date.","send e-mail to this TM")))</f>
        <v/>
      </c>
      <c r="O847" s="22" t="str">
        <f>CONCATENATE("you are due for the"&amp;" '"&amp;Overview!H847, "' ", "training on ",CHAR(10),(TEXT(Overview!L847, "mm/dd/yyyy")),".")</f>
        <v>you are due for the '' training on 
.</v>
      </c>
      <c r="R847" s="72" t="e">
        <f t="shared" si="41"/>
        <v>#VALUE!</v>
      </c>
    </row>
    <row r="848" spans="2:18" ht="16" x14ac:dyDescent="0.35">
      <c r="B848" s="47" t="str">
        <f>IF((ISBLANK(A848))," ",VLOOKUP(A848,'Contractor List'!$A:$J,2,FALSE))</f>
        <v xml:space="preserve"> </v>
      </c>
      <c r="C848" s="47" t="str">
        <f>IF((ISBLANK(A848))," ",VLOOKUP(A848,'Contractor List'!$A:$J,3,FALSE))</f>
        <v xml:space="preserve"> </v>
      </c>
      <c r="D848" s="47" t="str">
        <f>IF((ISBLANK(A848))," ",VLOOKUP(A848,'Contractor List'!$A:$J,7,FALSE))</f>
        <v xml:space="preserve"> </v>
      </c>
      <c r="E848" s="27" t="str">
        <f>IF((ISBLANK(A848))," ",VLOOKUP(A848,'Contractor List'!$A:$J,8,FALSE))</f>
        <v xml:space="preserve"> </v>
      </c>
      <c r="F848" s="27" t="str">
        <f>IF((ISBLANK(A848))," ",VLOOKUP(A848,'Contractor List'!$A:$J,9,FALSE))</f>
        <v xml:space="preserve"> </v>
      </c>
      <c r="G848" s="27" t="str">
        <f>IF((ISBLANK(A848))," ",VLOOKUP(A848,'Contractor List'!$A:$J,10,FALSE))</f>
        <v xml:space="preserve"> </v>
      </c>
      <c r="I848" s="26" t="str">
        <f>IF(ISBLANK(H848)=FALSE,VLOOKUP(H848,'Hidden - Dropdown'!$B:$D,2,FALSE),"")</f>
        <v/>
      </c>
      <c r="J848" s="54" t="str">
        <f>IF(ISBLANK(H848)=FALSE,VLOOKUP(H848,'Hidden - Dropdown'!$B:$D,3,FALSE),"")</f>
        <v/>
      </c>
      <c r="L848" s="51" t="str">
        <f t="shared" si="39"/>
        <v/>
      </c>
      <c r="M848" s="75" t="e">
        <f t="shared" ca="1" si="40"/>
        <v>#VALUE!</v>
      </c>
      <c r="N848" s="83" t="str">
        <f>IF(ISBLANK(A848),"",IF(L848="One-time training","",HYPERLINK("mailto:"&amp;VLOOKUP(A848,'Contractor List'!$A:$J,5,FALSE)&amp;"?subject="&amp;'Hidden - Dropdown'!$L$7&amp;"&amp;body=Hi "&amp;C848&amp;","&amp;"%0A%0A"&amp;O848&amp;"%0A%0A"&amp;"Please take the training and provide feedback with the completion date.","send e-mail to this TM")))</f>
        <v/>
      </c>
      <c r="O848" s="22" t="str">
        <f>CONCATENATE("you are due for the"&amp;" '"&amp;Overview!H848, "' ", "training on ",CHAR(10),(TEXT(Overview!L848, "mm/dd/yyyy")),".")</f>
        <v>you are due for the '' training on 
.</v>
      </c>
      <c r="R848" s="72" t="e">
        <f t="shared" si="41"/>
        <v>#VALUE!</v>
      </c>
    </row>
    <row r="849" spans="2:18" ht="16" x14ac:dyDescent="0.35">
      <c r="B849" s="47" t="str">
        <f>IF((ISBLANK(A849))," ",VLOOKUP(A849,'Contractor List'!$A:$J,2,FALSE))</f>
        <v xml:space="preserve"> </v>
      </c>
      <c r="C849" s="47" t="str">
        <f>IF((ISBLANK(A849))," ",VLOOKUP(A849,'Contractor List'!$A:$J,3,FALSE))</f>
        <v xml:space="preserve"> </v>
      </c>
      <c r="D849" s="47" t="str">
        <f>IF((ISBLANK(A849))," ",VLOOKUP(A849,'Contractor List'!$A:$J,7,FALSE))</f>
        <v xml:space="preserve"> </v>
      </c>
      <c r="E849" s="27" t="str">
        <f>IF((ISBLANK(A849))," ",VLOOKUP(A849,'Contractor List'!$A:$J,8,FALSE))</f>
        <v xml:space="preserve"> </v>
      </c>
      <c r="F849" s="27" t="str">
        <f>IF((ISBLANK(A849))," ",VLOOKUP(A849,'Contractor List'!$A:$J,9,FALSE))</f>
        <v xml:space="preserve"> </v>
      </c>
      <c r="G849" s="27" t="str">
        <f>IF((ISBLANK(A849))," ",VLOOKUP(A849,'Contractor List'!$A:$J,10,FALSE))</f>
        <v xml:space="preserve"> </v>
      </c>
      <c r="I849" s="26" t="str">
        <f>IF(ISBLANK(H849)=FALSE,VLOOKUP(H849,'Hidden - Dropdown'!$B:$D,2,FALSE),"")</f>
        <v/>
      </c>
      <c r="J849" s="54" t="str">
        <f>IF(ISBLANK(H849)=FALSE,VLOOKUP(H849,'Hidden - Dropdown'!$B:$D,3,FALSE),"")</f>
        <v/>
      </c>
      <c r="L849" s="51" t="str">
        <f t="shared" si="39"/>
        <v/>
      </c>
      <c r="M849" s="75" t="e">
        <f t="shared" ca="1" si="40"/>
        <v>#VALUE!</v>
      </c>
      <c r="N849" s="83" t="str">
        <f>IF(ISBLANK(A849),"",IF(L849="One-time training","",HYPERLINK("mailto:"&amp;VLOOKUP(A849,'Contractor List'!$A:$J,5,FALSE)&amp;"?subject="&amp;'Hidden - Dropdown'!$L$7&amp;"&amp;body=Hi "&amp;C849&amp;","&amp;"%0A%0A"&amp;O849&amp;"%0A%0A"&amp;"Please take the training and provide feedback with the completion date.","send e-mail to this TM")))</f>
        <v/>
      </c>
      <c r="O849" s="22" t="str">
        <f>CONCATENATE("you are due for the"&amp;" '"&amp;Overview!H849, "' ", "training on ",CHAR(10),(TEXT(Overview!L849, "mm/dd/yyyy")),".")</f>
        <v>you are due for the '' training on 
.</v>
      </c>
      <c r="R849" s="72" t="e">
        <f t="shared" si="41"/>
        <v>#VALUE!</v>
      </c>
    </row>
    <row r="850" spans="2:18" ht="16" x14ac:dyDescent="0.35">
      <c r="B850" s="47" t="str">
        <f>IF((ISBLANK(A850))," ",VLOOKUP(A850,'Contractor List'!$A:$J,2,FALSE))</f>
        <v xml:space="preserve"> </v>
      </c>
      <c r="C850" s="47" t="str">
        <f>IF((ISBLANK(A850))," ",VLOOKUP(A850,'Contractor List'!$A:$J,3,FALSE))</f>
        <v xml:space="preserve"> </v>
      </c>
      <c r="D850" s="47" t="str">
        <f>IF((ISBLANK(A850))," ",VLOOKUP(A850,'Contractor List'!$A:$J,7,FALSE))</f>
        <v xml:space="preserve"> </v>
      </c>
      <c r="E850" s="27" t="str">
        <f>IF((ISBLANK(A850))," ",VLOOKUP(A850,'Contractor List'!$A:$J,8,FALSE))</f>
        <v xml:space="preserve"> </v>
      </c>
      <c r="F850" s="27" t="str">
        <f>IF((ISBLANK(A850))," ",VLOOKUP(A850,'Contractor List'!$A:$J,9,FALSE))</f>
        <v xml:space="preserve"> </v>
      </c>
      <c r="G850" s="27" t="str">
        <f>IF((ISBLANK(A850))," ",VLOOKUP(A850,'Contractor List'!$A:$J,10,FALSE))</f>
        <v xml:space="preserve"> </v>
      </c>
      <c r="I850" s="26" t="str">
        <f>IF(ISBLANK(H850)=FALSE,VLOOKUP(H850,'Hidden - Dropdown'!$B:$D,2,FALSE),"")</f>
        <v/>
      </c>
      <c r="J850" s="54" t="str">
        <f>IF(ISBLANK(H850)=FALSE,VLOOKUP(H850,'Hidden - Dropdown'!$B:$D,3,FALSE),"")</f>
        <v/>
      </c>
      <c r="L850" s="51" t="str">
        <f t="shared" si="39"/>
        <v/>
      </c>
      <c r="M850" s="75" t="e">
        <f t="shared" ca="1" si="40"/>
        <v>#VALUE!</v>
      </c>
      <c r="N850" s="83" t="str">
        <f>IF(ISBLANK(A850),"",IF(L850="One-time training","",HYPERLINK("mailto:"&amp;VLOOKUP(A850,'Contractor List'!$A:$J,5,FALSE)&amp;"?subject="&amp;'Hidden - Dropdown'!$L$7&amp;"&amp;body=Hi "&amp;C850&amp;","&amp;"%0A%0A"&amp;O850&amp;"%0A%0A"&amp;"Please take the training and provide feedback with the completion date.","send e-mail to this TM")))</f>
        <v/>
      </c>
      <c r="O850" s="22" t="str">
        <f>CONCATENATE("you are due for the"&amp;" '"&amp;Overview!H850, "' ", "training on ",CHAR(10),(TEXT(Overview!L850, "mm/dd/yyyy")),".")</f>
        <v>you are due for the '' training on 
.</v>
      </c>
      <c r="R850" s="72" t="e">
        <f t="shared" si="41"/>
        <v>#VALUE!</v>
      </c>
    </row>
    <row r="851" spans="2:18" ht="16" x14ac:dyDescent="0.35">
      <c r="B851" s="47" t="str">
        <f>IF((ISBLANK(A851))," ",VLOOKUP(A851,'Contractor List'!$A:$J,2,FALSE))</f>
        <v xml:space="preserve"> </v>
      </c>
      <c r="C851" s="47" t="str">
        <f>IF((ISBLANK(A851))," ",VLOOKUP(A851,'Contractor List'!$A:$J,3,FALSE))</f>
        <v xml:space="preserve"> </v>
      </c>
      <c r="D851" s="47" t="str">
        <f>IF((ISBLANK(A851))," ",VLOOKUP(A851,'Contractor List'!$A:$J,7,FALSE))</f>
        <v xml:space="preserve"> </v>
      </c>
      <c r="E851" s="27" t="str">
        <f>IF((ISBLANK(A851))," ",VLOOKUP(A851,'Contractor List'!$A:$J,8,FALSE))</f>
        <v xml:space="preserve"> </v>
      </c>
      <c r="F851" s="27" t="str">
        <f>IF((ISBLANK(A851))," ",VLOOKUP(A851,'Contractor List'!$A:$J,9,FALSE))</f>
        <v xml:space="preserve"> </v>
      </c>
      <c r="G851" s="27" t="str">
        <f>IF((ISBLANK(A851))," ",VLOOKUP(A851,'Contractor List'!$A:$J,10,FALSE))</f>
        <v xml:space="preserve"> </v>
      </c>
      <c r="I851" s="26" t="str">
        <f>IF(ISBLANK(H851)=FALSE,VLOOKUP(H851,'Hidden - Dropdown'!$B:$D,2,FALSE),"")</f>
        <v/>
      </c>
      <c r="J851" s="54" t="str">
        <f>IF(ISBLANK(H851)=FALSE,VLOOKUP(H851,'Hidden - Dropdown'!$B:$D,3,FALSE),"")</f>
        <v/>
      </c>
      <c r="L851" s="51" t="str">
        <f t="shared" si="39"/>
        <v/>
      </c>
      <c r="M851" s="75" t="e">
        <f t="shared" ca="1" si="40"/>
        <v>#VALUE!</v>
      </c>
      <c r="N851" s="83" t="str">
        <f>IF(ISBLANK(A851),"",IF(L851="One-time training","",HYPERLINK("mailto:"&amp;VLOOKUP(A851,'Contractor List'!$A:$J,5,FALSE)&amp;"?subject="&amp;'Hidden - Dropdown'!$L$7&amp;"&amp;body=Hi "&amp;C851&amp;","&amp;"%0A%0A"&amp;O851&amp;"%0A%0A"&amp;"Please take the training and provide feedback with the completion date.","send e-mail to this TM")))</f>
        <v/>
      </c>
      <c r="O851" s="22" t="str">
        <f>CONCATENATE("you are due for the"&amp;" '"&amp;Overview!H851, "' ", "training on ",CHAR(10),(TEXT(Overview!L851, "mm/dd/yyyy")),".")</f>
        <v>you are due for the '' training on 
.</v>
      </c>
      <c r="R851" s="72" t="e">
        <f t="shared" si="41"/>
        <v>#VALUE!</v>
      </c>
    </row>
    <row r="852" spans="2:18" ht="16" x14ac:dyDescent="0.35">
      <c r="B852" s="47" t="str">
        <f>IF((ISBLANK(A852))," ",VLOOKUP(A852,'Contractor List'!$A:$J,2,FALSE))</f>
        <v xml:space="preserve"> </v>
      </c>
      <c r="C852" s="47" t="str">
        <f>IF((ISBLANK(A852))," ",VLOOKUP(A852,'Contractor List'!$A:$J,3,FALSE))</f>
        <v xml:space="preserve"> </v>
      </c>
      <c r="D852" s="47" t="str">
        <f>IF((ISBLANK(A852))," ",VLOOKUP(A852,'Contractor List'!$A:$J,7,FALSE))</f>
        <v xml:space="preserve"> </v>
      </c>
      <c r="E852" s="27" t="str">
        <f>IF((ISBLANK(A852))," ",VLOOKUP(A852,'Contractor List'!$A:$J,8,FALSE))</f>
        <v xml:space="preserve"> </v>
      </c>
      <c r="F852" s="27" t="str">
        <f>IF((ISBLANK(A852))," ",VLOOKUP(A852,'Contractor List'!$A:$J,9,FALSE))</f>
        <v xml:space="preserve"> </v>
      </c>
      <c r="G852" s="27" t="str">
        <f>IF((ISBLANK(A852))," ",VLOOKUP(A852,'Contractor List'!$A:$J,10,FALSE))</f>
        <v xml:space="preserve"> </v>
      </c>
      <c r="I852" s="26" t="str">
        <f>IF(ISBLANK(H852)=FALSE,VLOOKUP(H852,'Hidden - Dropdown'!$B:$D,2,FALSE),"")</f>
        <v/>
      </c>
      <c r="J852" s="54" t="str">
        <f>IF(ISBLANK(H852)=FALSE,VLOOKUP(H852,'Hidden - Dropdown'!$B:$D,3,FALSE),"")</f>
        <v/>
      </c>
      <c r="L852" s="51" t="str">
        <f t="shared" si="39"/>
        <v/>
      </c>
      <c r="M852" s="75" t="e">
        <f t="shared" ca="1" si="40"/>
        <v>#VALUE!</v>
      </c>
      <c r="N852" s="83" t="str">
        <f>IF(ISBLANK(A852),"",IF(L852="One-time training","",HYPERLINK("mailto:"&amp;VLOOKUP(A852,'Contractor List'!$A:$J,5,FALSE)&amp;"?subject="&amp;'Hidden - Dropdown'!$L$7&amp;"&amp;body=Hi "&amp;C852&amp;","&amp;"%0A%0A"&amp;O852&amp;"%0A%0A"&amp;"Please take the training and provide feedback with the completion date.","send e-mail to this TM")))</f>
        <v/>
      </c>
      <c r="O852" s="22" t="str">
        <f>CONCATENATE("you are due for the"&amp;" '"&amp;Overview!H852, "' ", "training on ",CHAR(10),(TEXT(Overview!L852, "mm/dd/yyyy")),".")</f>
        <v>you are due for the '' training on 
.</v>
      </c>
      <c r="R852" s="72" t="e">
        <f t="shared" si="41"/>
        <v>#VALUE!</v>
      </c>
    </row>
    <row r="853" spans="2:18" ht="16" x14ac:dyDescent="0.35">
      <c r="B853" s="47" t="str">
        <f>IF((ISBLANK(A853))," ",VLOOKUP(A853,'Contractor List'!$A:$J,2,FALSE))</f>
        <v xml:space="preserve"> </v>
      </c>
      <c r="C853" s="47" t="str">
        <f>IF((ISBLANK(A853))," ",VLOOKUP(A853,'Contractor List'!$A:$J,3,FALSE))</f>
        <v xml:space="preserve"> </v>
      </c>
      <c r="D853" s="47" t="str">
        <f>IF((ISBLANK(A853))," ",VLOOKUP(A853,'Contractor List'!$A:$J,7,FALSE))</f>
        <v xml:space="preserve"> </v>
      </c>
      <c r="E853" s="27" t="str">
        <f>IF((ISBLANK(A853))," ",VLOOKUP(A853,'Contractor List'!$A:$J,8,FALSE))</f>
        <v xml:space="preserve"> </v>
      </c>
      <c r="F853" s="27" t="str">
        <f>IF((ISBLANK(A853))," ",VLOOKUP(A853,'Contractor List'!$A:$J,9,FALSE))</f>
        <v xml:space="preserve"> </v>
      </c>
      <c r="G853" s="27" t="str">
        <f>IF((ISBLANK(A853))," ",VLOOKUP(A853,'Contractor List'!$A:$J,10,FALSE))</f>
        <v xml:space="preserve"> </v>
      </c>
      <c r="I853" s="26" t="str">
        <f>IF(ISBLANK(H853)=FALSE,VLOOKUP(H853,'Hidden - Dropdown'!$B:$D,2,FALSE),"")</f>
        <v/>
      </c>
      <c r="J853" s="54" t="str">
        <f>IF(ISBLANK(H853)=FALSE,VLOOKUP(H853,'Hidden - Dropdown'!$B:$D,3,FALSE),"")</f>
        <v/>
      </c>
      <c r="L853" s="51" t="str">
        <f t="shared" si="39"/>
        <v/>
      </c>
      <c r="M853" s="75" t="e">
        <f t="shared" ca="1" si="40"/>
        <v>#VALUE!</v>
      </c>
      <c r="N853" s="83" t="str">
        <f>IF(ISBLANK(A853),"",IF(L853="One-time training","",HYPERLINK("mailto:"&amp;VLOOKUP(A853,'Contractor List'!$A:$J,5,FALSE)&amp;"?subject="&amp;'Hidden - Dropdown'!$L$7&amp;"&amp;body=Hi "&amp;C853&amp;","&amp;"%0A%0A"&amp;O853&amp;"%0A%0A"&amp;"Please take the training and provide feedback with the completion date.","send e-mail to this TM")))</f>
        <v/>
      </c>
      <c r="O853" s="22" t="str">
        <f>CONCATENATE("you are due for the"&amp;" '"&amp;Overview!H853, "' ", "training on ",CHAR(10),(TEXT(Overview!L853, "mm/dd/yyyy")),".")</f>
        <v>you are due for the '' training on 
.</v>
      </c>
      <c r="R853" s="72" t="e">
        <f t="shared" si="41"/>
        <v>#VALUE!</v>
      </c>
    </row>
    <row r="854" spans="2:18" ht="16" x14ac:dyDescent="0.35">
      <c r="B854" s="47" t="str">
        <f>IF((ISBLANK(A854))," ",VLOOKUP(A854,'Contractor List'!$A:$J,2,FALSE))</f>
        <v xml:space="preserve"> </v>
      </c>
      <c r="C854" s="47" t="str">
        <f>IF((ISBLANK(A854))," ",VLOOKUP(A854,'Contractor List'!$A:$J,3,FALSE))</f>
        <v xml:space="preserve"> </v>
      </c>
      <c r="D854" s="47" t="str">
        <f>IF((ISBLANK(A854))," ",VLOOKUP(A854,'Contractor List'!$A:$J,7,FALSE))</f>
        <v xml:space="preserve"> </v>
      </c>
      <c r="E854" s="27" t="str">
        <f>IF((ISBLANK(A854))," ",VLOOKUP(A854,'Contractor List'!$A:$J,8,FALSE))</f>
        <v xml:space="preserve"> </v>
      </c>
      <c r="F854" s="27" t="str">
        <f>IF((ISBLANK(A854))," ",VLOOKUP(A854,'Contractor List'!$A:$J,9,FALSE))</f>
        <v xml:space="preserve"> </v>
      </c>
      <c r="G854" s="27" t="str">
        <f>IF((ISBLANK(A854))," ",VLOOKUP(A854,'Contractor List'!$A:$J,10,FALSE))</f>
        <v xml:space="preserve"> </v>
      </c>
      <c r="I854" s="26" t="str">
        <f>IF(ISBLANK(H854)=FALSE,VLOOKUP(H854,'Hidden - Dropdown'!$B:$D,2,FALSE),"")</f>
        <v/>
      </c>
      <c r="J854" s="54" t="str">
        <f>IF(ISBLANK(H854)=FALSE,VLOOKUP(H854,'Hidden - Dropdown'!$B:$D,3,FALSE),"")</f>
        <v/>
      </c>
      <c r="L854" s="51" t="str">
        <f t="shared" si="39"/>
        <v/>
      </c>
      <c r="M854" s="75" t="e">
        <f t="shared" ca="1" si="40"/>
        <v>#VALUE!</v>
      </c>
      <c r="N854" s="83" t="str">
        <f>IF(ISBLANK(A854),"",IF(L854="One-time training","",HYPERLINK("mailto:"&amp;VLOOKUP(A854,'Contractor List'!$A:$J,5,FALSE)&amp;"?subject="&amp;'Hidden - Dropdown'!$L$7&amp;"&amp;body=Hi "&amp;C854&amp;","&amp;"%0A%0A"&amp;O854&amp;"%0A%0A"&amp;"Please take the training and provide feedback with the completion date.","send e-mail to this TM")))</f>
        <v/>
      </c>
      <c r="O854" s="22" t="str">
        <f>CONCATENATE("you are due for the"&amp;" '"&amp;Overview!H854, "' ", "training on ",CHAR(10),(TEXT(Overview!L854, "mm/dd/yyyy")),".")</f>
        <v>you are due for the '' training on 
.</v>
      </c>
      <c r="R854" s="72" t="e">
        <f t="shared" si="41"/>
        <v>#VALUE!</v>
      </c>
    </row>
    <row r="855" spans="2:18" ht="16" x14ac:dyDescent="0.35">
      <c r="B855" s="47" t="str">
        <f>IF((ISBLANK(A855))," ",VLOOKUP(A855,'Contractor List'!$A:$J,2,FALSE))</f>
        <v xml:space="preserve"> </v>
      </c>
      <c r="C855" s="47" t="str">
        <f>IF((ISBLANK(A855))," ",VLOOKUP(A855,'Contractor List'!$A:$J,3,FALSE))</f>
        <v xml:space="preserve"> </v>
      </c>
      <c r="D855" s="47" t="str">
        <f>IF((ISBLANK(A855))," ",VLOOKUP(A855,'Contractor List'!$A:$J,7,FALSE))</f>
        <v xml:space="preserve"> </v>
      </c>
      <c r="E855" s="27" t="str">
        <f>IF((ISBLANK(A855))," ",VLOOKUP(A855,'Contractor List'!$A:$J,8,FALSE))</f>
        <v xml:space="preserve"> </v>
      </c>
      <c r="F855" s="27" t="str">
        <f>IF((ISBLANK(A855))," ",VLOOKUP(A855,'Contractor List'!$A:$J,9,FALSE))</f>
        <v xml:space="preserve"> </v>
      </c>
      <c r="G855" s="27" t="str">
        <f>IF((ISBLANK(A855))," ",VLOOKUP(A855,'Contractor List'!$A:$J,10,FALSE))</f>
        <v xml:space="preserve"> </v>
      </c>
      <c r="I855" s="26" t="str">
        <f>IF(ISBLANK(H855)=FALSE,VLOOKUP(H855,'Hidden - Dropdown'!$B:$D,2,FALSE),"")</f>
        <v/>
      </c>
      <c r="J855" s="54" t="str">
        <f>IF(ISBLANK(H855)=FALSE,VLOOKUP(H855,'Hidden - Dropdown'!$B:$D,3,FALSE),"")</f>
        <v/>
      </c>
      <c r="L855" s="51" t="str">
        <f t="shared" si="39"/>
        <v/>
      </c>
      <c r="M855" s="75" t="e">
        <f t="shared" ca="1" si="40"/>
        <v>#VALUE!</v>
      </c>
      <c r="N855" s="83" t="str">
        <f>IF(ISBLANK(A855),"",IF(L855="One-time training","",HYPERLINK("mailto:"&amp;VLOOKUP(A855,'Contractor List'!$A:$J,5,FALSE)&amp;"?subject="&amp;'Hidden - Dropdown'!$L$7&amp;"&amp;body=Hi "&amp;C855&amp;","&amp;"%0A%0A"&amp;O855&amp;"%0A%0A"&amp;"Please take the training and provide feedback with the completion date.","send e-mail to this TM")))</f>
        <v/>
      </c>
      <c r="O855" s="22" t="str">
        <f>CONCATENATE("you are due for the"&amp;" '"&amp;Overview!H855, "' ", "training on ",CHAR(10),(TEXT(Overview!L855, "mm/dd/yyyy")),".")</f>
        <v>you are due for the '' training on 
.</v>
      </c>
      <c r="R855" s="72" t="e">
        <f t="shared" si="41"/>
        <v>#VALUE!</v>
      </c>
    </row>
    <row r="856" spans="2:18" ht="16" x14ac:dyDescent="0.35">
      <c r="B856" s="47" t="str">
        <f>IF((ISBLANK(A856))," ",VLOOKUP(A856,'Contractor List'!$A:$J,2,FALSE))</f>
        <v xml:space="preserve"> </v>
      </c>
      <c r="C856" s="47" t="str">
        <f>IF((ISBLANK(A856))," ",VLOOKUP(A856,'Contractor List'!$A:$J,3,FALSE))</f>
        <v xml:space="preserve"> </v>
      </c>
      <c r="D856" s="47" t="str">
        <f>IF((ISBLANK(A856))," ",VLOOKUP(A856,'Contractor List'!$A:$J,7,FALSE))</f>
        <v xml:space="preserve"> </v>
      </c>
      <c r="E856" s="27" t="str">
        <f>IF((ISBLANK(A856))," ",VLOOKUP(A856,'Contractor List'!$A:$J,8,FALSE))</f>
        <v xml:space="preserve"> </v>
      </c>
      <c r="F856" s="27" t="str">
        <f>IF((ISBLANK(A856))," ",VLOOKUP(A856,'Contractor List'!$A:$J,9,FALSE))</f>
        <v xml:space="preserve"> </v>
      </c>
      <c r="G856" s="27" t="str">
        <f>IF((ISBLANK(A856))," ",VLOOKUP(A856,'Contractor List'!$A:$J,10,FALSE))</f>
        <v xml:space="preserve"> </v>
      </c>
      <c r="I856" s="26" t="str">
        <f>IF(ISBLANK(H856)=FALSE,VLOOKUP(H856,'Hidden - Dropdown'!$B:$D,2,FALSE),"")</f>
        <v/>
      </c>
      <c r="J856" s="54" t="str">
        <f>IF(ISBLANK(H856)=FALSE,VLOOKUP(H856,'Hidden - Dropdown'!$B:$D,3,FALSE),"")</f>
        <v/>
      </c>
      <c r="L856" s="51" t="str">
        <f t="shared" si="39"/>
        <v/>
      </c>
      <c r="M856" s="75" t="e">
        <f t="shared" ca="1" si="40"/>
        <v>#VALUE!</v>
      </c>
      <c r="N856" s="83" t="str">
        <f>IF(ISBLANK(A856),"",IF(L856="One-time training","",HYPERLINK("mailto:"&amp;VLOOKUP(A856,'Contractor List'!$A:$J,5,FALSE)&amp;"?subject="&amp;'Hidden - Dropdown'!$L$7&amp;"&amp;body=Hi "&amp;C856&amp;","&amp;"%0A%0A"&amp;O856&amp;"%0A%0A"&amp;"Please take the training and provide feedback with the completion date.","send e-mail to this TM")))</f>
        <v/>
      </c>
      <c r="O856" s="22" t="str">
        <f>CONCATENATE("you are due for the"&amp;" '"&amp;Overview!H856, "' ", "training on ",CHAR(10),(TEXT(Overview!L856, "mm/dd/yyyy")),".")</f>
        <v>you are due for the '' training on 
.</v>
      </c>
      <c r="R856" s="72" t="e">
        <f t="shared" si="41"/>
        <v>#VALUE!</v>
      </c>
    </row>
    <row r="857" spans="2:18" ht="16" x14ac:dyDescent="0.35">
      <c r="B857" s="47" t="str">
        <f>IF((ISBLANK(A857))," ",VLOOKUP(A857,'Contractor List'!$A:$J,2,FALSE))</f>
        <v xml:space="preserve"> </v>
      </c>
      <c r="C857" s="47" t="str">
        <f>IF((ISBLANK(A857))," ",VLOOKUP(A857,'Contractor List'!$A:$J,3,FALSE))</f>
        <v xml:space="preserve"> </v>
      </c>
      <c r="D857" s="47" t="str">
        <f>IF((ISBLANK(A857))," ",VLOOKUP(A857,'Contractor List'!$A:$J,7,FALSE))</f>
        <v xml:space="preserve"> </v>
      </c>
      <c r="E857" s="27" t="str">
        <f>IF((ISBLANK(A857))," ",VLOOKUP(A857,'Contractor List'!$A:$J,8,FALSE))</f>
        <v xml:space="preserve"> </v>
      </c>
      <c r="F857" s="27" t="str">
        <f>IF((ISBLANK(A857))," ",VLOOKUP(A857,'Contractor List'!$A:$J,9,FALSE))</f>
        <v xml:space="preserve"> </v>
      </c>
      <c r="G857" s="27" t="str">
        <f>IF((ISBLANK(A857))," ",VLOOKUP(A857,'Contractor List'!$A:$J,10,FALSE))</f>
        <v xml:space="preserve"> </v>
      </c>
      <c r="I857" s="26" t="str">
        <f>IF(ISBLANK(H857)=FALSE,VLOOKUP(H857,'Hidden - Dropdown'!$B:$D,2,FALSE),"")</f>
        <v/>
      </c>
      <c r="J857" s="54" t="str">
        <f>IF(ISBLANK(H857)=FALSE,VLOOKUP(H857,'Hidden - Dropdown'!$B:$D,3,FALSE),"")</f>
        <v/>
      </c>
      <c r="L857" s="51" t="str">
        <f t="shared" si="39"/>
        <v/>
      </c>
      <c r="M857" s="75" t="e">
        <f t="shared" ca="1" si="40"/>
        <v>#VALUE!</v>
      </c>
      <c r="N857" s="83" t="str">
        <f>IF(ISBLANK(A857),"",IF(L857="One-time training","",HYPERLINK("mailto:"&amp;VLOOKUP(A857,'Contractor List'!$A:$J,5,FALSE)&amp;"?subject="&amp;'Hidden - Dropdown'!$L$7&amp;"&amp;body=Hi "&amp;C857&amp;","&amp;"%0A%0A"&amp;O857&amp;"%0A%0A"&amp;"Please take the training and provide feedback with the completion date.","send e-mail to this TM")))</f>
        <v/>
      </c>
      <c r="O857" s="22" t="str">
        <f>CONCATENATE("you are due for the"&amp;" '"&amp;Overview!H857, "' ", "training on ",CHAR(10),(TEXT(Overview!L857, "mm/dd/yyyy")),".")</f>
        <v>you are due for the '' training on 
.</v>
      </c>
      <c r="R857" s="72" t="e">
        <f t="shared" si="41"/>
        <v>#VALUE!</v>
      </c>
    </row>
    <row r="858" spans="2:18" ht="16" x14ac:dyDescent="0.35">
      <c r="B858" s="47" t="str">
        <f>IF((ISBLANK(A858))," ",VLOOKUP(A858,'Contractor List'!$A:$J,2,FALSE))</f>
        <v xml:space="preserve"> </v>
      </c>
      <c r="C858" s="47" t="str">
        <f>IF((ISBLANK(A858))," ",VLOOKUP(A858,'Contractor List'!$A:$J,3,FALSE))</f>
        <v xml:space="preserve"> </v>
      </c>
      <c r="D858" s="47" t="str">
        <f>IF((ISBLANK(A858))," ",VLOOKUP(A858,'Contractor List'!$A:$J,7,FALSE))</f>
        <v xml:space="preserve"> </v>
      </c>
      <c r="E858" s="27" t="str">
        <f>IF((ISBLANK(A858))," ",VLOOKUP(A858,'Contractor List'!$A:$J,8,FALSE))</f>
        <v xml:space="preserve"> </v>
      </c>
      <c r="F858" s="27" t="str">
        <f>IF((ISBLANK(A858))," ",VLOOKUP(A858,'Contractor List'!$A:$J,9,FALSE))</f>
        <v xml:space="preserve"> </v>
      </c>
      <c r="G858" s="27" t="str">
        <f>IF((ISBLANK(A858))," ",VLOOKUP(A858,'Contractor List'!$A:$J,10,FALSE))</f>
        <v xml:space="preserve"> </v>
      </c>
      <c r="I858" s="26" t="str">
        <f>IF(ISBLANK(H858)=FALSE,VLOOKUP(H858,'Hidden - Dropdown'!$B:$D,2,FALSE),"")</f>
        <v/>
      </c>
      <c r="J858" s="54" t="str">
        <f>IF(ISBLANK(H858)=FALSE,VLOOKUP(H858,'Hidden - Dropdown'!$B:$D,3,FALSE),"")</f>
        <v/>
      </c>
      <c r="L858" s="51" t="str">
        <f t="shared" si="39"/>
        <v/>
      </c>
      <c r="M858" s="75" t="e">
        <f t="shared" ca="1" si="40"/>
        <v>#VALUE!</v>
      </c>
      <c r="N858" s="83" t="str">
        <f>IF(ISBLANK(A858),"",IF(L858="One-time training","",HYPERLINK("mailto:"&amp;VLOOKUP(A858,'Contractor List'!$A:$J,5,FALSE)&amp;"?subject="&amp;'Hidden - Dropdown'!$L$7&amp;"&amp;body=Hi "&amp;C858&amp;","&amp;"%0A%0A"&amp;O858&amp;"%0A%0A"&amp;"Please take the training and provide feedback with the completion date.","send e-mail to this TM")))</f>
        <v/>
      </c>
      <c r="O858" s="22" t="str">
        <f>CONCATENATE("you are due for the"&amp;" '"&amp;Overview!H858, "' ", "training on ",CHAR(10),(TEXT(Overview!L858, "mm/dd/yyyy")),".")</f>
        <v>you are due for the '' training on 
.</v>
      </c>
      <c r="R858" s="72" t="e">
        <f t="shared" si="41"/>
        <v>#VALUE!</v>
      </c>
    </row>
    <row r="859" spans="2:18" ht="16" x14ac:dyDescent="0.35">
      <c r="B859" s="47" t="str">
        <f>IF((ISBLANK(A859))," ",VLOOKUP(A859,'Contractor List'!$A:$J,2,FALSE))</f>
        <v xml:space="preserve"> </v>
      </c>
      <c r="C859" s="47" t="str">
        <f>IF((ISBLANK(A859))," ",VLOOKUP(A859,'Contractor List'!$A:$J,3,FALSE))</f>
        <v xml:space="preserve"> </v>
      </c>
      <c r="D859" s="47" t="str">
        <f>IF((ISBLANK(A859))," ",VLOOKUP(A859,'Contractor List'!$A:$J,7,FALSE))</f>
        <v xml:space="preserve"> </v>
      </c>
      <c r="E859" s="27" t="str">
        <f>IF((ISBLANK(A859))," ",VLOOKUP(A859,'Contractor List'!$A:$J,8,FALSE))</f>
        <v xml:space="preserve"> </v>
      </c>
      <c r="F859" s="27" t="str">
        <f>IF((ISBLANK(A859))," ",VLOOKUP(A859,'Contractor List'!$A:$J,9,FALSE))</f>
        <v xml:space="preserve"> </v>
      </c>
      <c r="G859" s="27" t="str">
        <f>IF((ISBLANK(A859))," ",VLOOKUP(A859,'Contractor List'!$A:$J,10,FALSE))</f>
        <v xml:space="preserve"> </v>
      </c>
      <c r="I859" s="26" t="str">
        <f>IF(ISBLANK(H859)=FALSE,VLOOKUP(H859,'Hidden - Dropdown'!$B:$D,2,FALSE),"")</f>
        <v/>
      </c>
      <c r="J859" s="54" t="str">
        <f>IF(ISBLANK(H859)=FALSE,VLOOKUP(H859,'Hidden - Dropdown'!$B:$D,3,FALSE),"")</f>
        <v/>
      </c>
      <c r="L859" s="51" t="str">
        <f t="shared" si="39"/>
        <v/>
      </c>
      <c r="M859" s="75" t="e">
        <f t="shared" ca="1" si="40"/>
        <v>#VALUE!</v>
      </c>
      <c r="N859" s="83" t="str">
        <f>IF(ISBLANK(A859),"",IF(L859="One-time training","",HYPERLINK("mailto:"&amp;VLOOKUP(A859,'Contractor List'!$A:$J,5,FALSE)&amp;"?subject="&amp;'Hidden - Dropdown'!$L$7&amp;"&amp;body=Hi "&amp;C859&amp;","&amp;"%0A%0A"&amp;O859&amp;"%0A%0A"&amp;"Please take the training and provide feedback with the completion date.","send e-mail to this TM")))</f>
        <v/>
      </c>
      <c r="O859" s="22" t="str">
        <f>CONCATENATE("you are due for the"&amp;" '"&amp;Overview!H859, "' ", "training on ",CHAR(10),(TEXT(Overview!L859, "mm/dd/yyyy")),".")</f>
        <v>you are due for the '' training on 
.</v>
      </c>
      <c r="R859" s="72" t="e">
        <f t="shared" si="41"/>
        <v>#VALUE!</v>
      </c>
    </row>
    <row r="860" spans="2:18" ht="16" x14ac:dyDescent="0.35">
      <c r="B860" s="47" t="str">
        <f>IF((ISBLANK(A860))," ",VLOOKUP(A860,'Contractor List'!$A:$J,2,FALSE))</f>
        <v xml:space="preserve"> </v>
      </c>
      <c r="C860" s="47" t="str">
        <f>IF((ISBLANK(A860))," ",VLOOKUP(A860,'Contractor List'!$A:$J,3,FALSE))</f>
        <v xml:space="preserve"> </v>
      </c>
      <c r="D860" s="47" t="str">
        <f>IF((ISBLANK(A860))," ",VLOOKUP(A860,'Contractor List'!$A:$J,7,FALSE))</f>
        <v xml:space="preserve"> </v>
      </c>
      <c r="E860" s="27" t="str">
        <f>IF((ISBLANK(A860))," ",VLOOKUP(A860,'Contractor List'!$A:$J,8,FALSE))</f>
        <v xml:space="preserve"> </v>
      </c>
      <c r="F860" s="27" t="str">
        <f>IF((ISBLANK(A860))," ",VLOOKUP(A860,'Contractor List'!$A:$J,9,FALSE))</f>
        <v xml:space="preserve"> </v>
      </c>
      <c r="G860" s="27" t="str">
        <f>IF((ISBLANK(A860))," ",VLOOKUP(A860,'Contractor List'!$A:$J,10,FALSE))</f>
        <v xml:space="preserve"> </v>
      </c>
      <c r="I860" s="26" t="str">
        <f>IF(ISBLANK(H860)=FALSE,VLOOKUP(H860,'Hidden - Dropdown'!$B:$D,2,FALSE),"")</f>
        <v/>
      </c>
      <c r="J860" s="54" t="str">
        <f>IF(ISBLANK(H860)=FALSE,VLOOKUP(H860,'Hidden - Dropdown'!$B:$D,3,FALSE),"")</f>
        <v/>
      </c>
      <c r="L860" s="51" t="str">
        <f t="shared" si="39"/>
        <v/>
      </c>
      <c r="M860" s="75" t="e">
        <f t="shared" ca="1" si="40"/>
        <v>#VALUE!</v>
      </c>
      <c r="N860" s="83" t="str">
        <f>IF(ISBLANK(A860),"",IF(L860="One-time training","",HYPERLINK("mailto:"&amp;VLOOKUP(A860,'Contractor List'!$A:$J,5,FALSE)&amp;"?subject="&amp;'Hidden - Dropdown'!$L$7&amp;"&amp;body=Hi "&amp;C860&amp;","&amp;"%0A%0A"&amp;O860&amp;"%0A%0A"&amp;"Please take the training and provide feedback with the completion date.","send e-mail to this TM")))</f>
        <v/>
      </c>
      <c r="O860" s="22" t="str">
        <f>CONCATENATE("you are due for the"&amp;" '"&amp;Overview!H860, "' ", "training on ",CHAR(10),(TEXT(Overview!L860, "mm/dd/yyyy")),".")</f>
        <v>you are due for the '' training on 
.</v>
      </c>
      <c r="R860" s="72" t="e">
        <f t="shared" si="41"/>
        <v>#VALUE!</v>
      </c>
    </row>
    <row r="861" spans="2:18" ht="16" x14ac:dyDescent="0.35">
      <c r="B861" s="47" t="str">
        <f>IF((ISBLANK(A861))," ",VLOOKUP(A861,'Contractor List'!$A:$J,2,FALSE))</f>
        <v xml:space="preserve"> </v>
      </c>
      <c r="C861" s="47" t="str">
        <f>IF((ISBLANK(A861))," ",VLOOKUP(A861,'Contractor List'!$A:$J,3,FALSE))</f>
        <v xml:space="preserve"> </v>
      </c>
      <c r="D861" s="47" t="str">
        <f>IF((ISBLANK(A861))," ",VLOOKUP(A861,'Contractor List'!$A:$J,7,FALSE))</f>
        <v xml:space="preserve"> </v>
      </c>
      <c r="E861" s="27" t="str">
        <f>IF((ISBLANK(A861))," ",VLOOKUP(A861,'Contractor List'!$A:$J,8,FALSE))</f>
        <v xml:space="preserve"> </v>
      </c>
      <c r="F861" s="27" t="str">
        <f>IF((ISBLANK(A861))," ",VLOOKUP(A861,'Contractor List'!$A:$J,9,FALSE))</f>
        <v xml:space="preserve"> </v>
      </c>
      <c r="G861" s="27" t="str">
        <f>IF((ISBLANK(A861))," ",VLOOKUP(A861,'Contractor List'!$A:$J,10,FALSE))</f>
        <v xml:space="preserve"> </v>
      </c>
      <c r="I861" s="26" t="str">
        <f>IF(ISBLANK(H861)=FALSE,VLOOKUP(H861,'Hidden - Dropdown'!$B:$D,2,FALSE),"")</f>
        <v/>
      </c>
      <c r="J861" s="54" t="str">
        <f>IF(ISBLANK(H861)=FALSE,VLOOKUP(H861,'Hidden - Dropdown'!$B:$D,3,FALSE),"")</f>
        <v/>
      </c>
      <c r="L861" s="51" t="str">
        <f t="shared" si="39"/>
        <v/>
      </c>
      <c r="M861" s="75" t="e">
        <f t="shared" ca="1" si="40"/>
        <v>#VALUE!</v>
      </c>
      <c r="N861" s="83" t="str">
        <f>IF(ISBLANK(A861),"",IF(L861="One-time training","",HYPERLINK("mailto:"&amp;VLOOKUP(A861,'Contractor List'!$A:$J,5,FALSE)&amp;"?subject="&amp;'Hidden - Dropdown'!$L$7&amp;"&amp;body=Hi "&amp;C861&amp;","&amp;"%0A%0A"&amp;O861&amp;"%0A%0A"&amp;"Please take the training and provide feedback with the completion date.","send e-mail to this TM")))</f>
        <v/>
      </c>
      <c r="O861" s="22" t="str">
        <f>CONCATENATE("you are due for the"&amp;" '"&amp;Overview!H861, "' ", "training on ",CHAR(10),(TEXT(Overview!L861, "mm/dd/yyyy")),".")</f>
        <v>you are due for the '' training on 
.</v>
      </c>
      <c r="R861" s="72" t="e">
        <f t="shared" si="41"/>
        <v>#VALUE!</v>
      </c>
    </row>
    <row r="862" spans="2:18" ht="16" x14ac:dyDescent="0.35">
      <c r="B862" s="47" t="str">
        <f>IF((ISBLANK(A862))," ",VLOOKUP(A862,'Contractor List'!$A:$J,2,FALSE))</f>
        <v xml:space="preserve"> </v>
      </c>
      <c r="C862" s="47" t="str">
        <f>IF((ISBLANK(A862))," ",VLOOKUP(A862,'Contractor List'!$A:$J,3,FALSE))</f>
        <v xml:space="preserve"> </v>
      </c>
      <c r="D862" s="47" t="str">
        <f>IF((ISBLANK(A862))," ",VLOOKUP(A862,'Contractor List'!$A:$J,7,FALSE))</f>
        <v xml:space="preserve"> </v>
      </c>
      <c r="E862" s="27" t="str">
        <f>IF((ISBLANK(A862))," ",VLOOKUP(A862,'Contractor List'!$A:$J,8,FALSE))</f>
        <v xml:space="preserve"> </v>
      </c>
      <c r="F862" s="27" t="str">
        <f>IF((ISBLANK(A862))," ",VLOOKUP(A862,'Contractor List'!$A:$J,9,FALSE))</f>
        <v xml:space="preserve"> </v>
      </c>
      <c r="G862" s="27" t="str">
        <f>IF((ISBLANK(A862))," ",VLOOKUP(A862,'Contractor List'!$A:$J,10,FALSE))</f>
        <v xml:space="preserve"> </v>
      </c>
      <c r="I862" s="26" t="str">
        <f>IF(ISBLANK(H862)=FALSE,VLOOKUP(H862,'Hidden - Dropdown'!$B:$D,2,FALSE),"")</f>
        <v/>
      </c>
      <c r="J862" s="54" t="str">
        <f>IF(ISBLANK(H862)=FALSE,VLOOKUP(H862,'Hidden - Dropdown'!$B:$D,3,FALSE),"")</f>
        <v/>
      </c>
      <c r="L862" s="51" t="str">
        <f t="shared" si="39"/>
        <v/>
      </c>
      <c r="M862" s="75" t="e">
        <f t="shared" ca="1" si="40"/>
        <v>#VALUE!</v>
      </c>
      <c r="N862" s="83" t="str">
        <f>IF(ISBLANK(A862),"",IF(L862="One-time training","",HYPERLINK("mailto:"&amp;VLOOKUP(A862,'Contractor List'!$A:$J,5,FALSE)&amp;"?subject="&amp;'Hidden - Dropdown'!$L$7&amp;"&amp;body=Hi "&amp;C862&amp;","&amp;"%0A%0A"&amp;O862&amp;"%0A%0A"&amp;"Please take the training and provide feedback with the completion date.","send e-mail to this TM")))</f>
        <v/>
      </c>
      <c r="O862" s="22" t="str">
        <f>CONCATENATE("you are due for the"&amp;" '"&amp;Overview!H862, "' ", "training on ",CHAR(10),(TEXT(Overview!L862, "mm/dd/yyyy")),".")</f>
        <v>you are due for the '' training on 
.</v>
      </c>
      <c r="R862" s="72" t="e">
        <f t="shared" si="41"/>
        <v>#VALUE!</v>
      </c>
    </row>
    <row r="863" spans="2:18" ht="16" x14ac:dyDescent="0.35">
      <c r="B863" s="47" t="str">
        <f>IF((ISBLANK(A863))," ",VLOOKUP(A863,'Contractor List'!$A:$J,2,FALSE))</f>
        <v xml:space="preserve"> </v>
      </c>
      <c r="C863" s="47" t="str">
        <f>IF((ISBLANK(A863))," ",VLOOKUP(A863,'Contractor List'!$A:$J,3,FALSE))</f>
        <v xml:space="preserve"> </v>
      </c>
      <c r="D863" s="47" t="str">
        <f>IF((ISBLANK(A863))," ",VLOOKUP(A863,'Contractor List'!$A:$J,7,FALSE))</f>
        <v xml:space="preserve"> </v>
      </c>
      <c r="E863" s="27" t="str">
        <f>IF((ISBLANK(A863))," ",VLOOKUP(A863,'Contractor List'!$A:$J,8,FALSE))</f>
        <v xml:space="preserve"> </v>
      </c>
      <c r="F863" s="27" t="str">
        <f>IF((ISBLANK(A863))," ",VLOOKUP(A863,'Contractor List'!$A:$J,9,FALSE))</f>
        <v xml:space="preserve"> </v>
      </c>
      <c r="G863" s="27" t="str">
        <f>IF((ISBLANK(A863))," ",VLOOKUP(A863,'Contractor List'!$A:$J,10,FALSE))</f>
        <v xml:space="preserve"> </v>
      </c>
      <c r="I863" s="26" t="str">
        <f>IF(ISBLANK(H863)=FALSE,VLOOKUP(H863,'Hidden - Dropdown'!$B:$D,2,FALSE),"")</f>
        <v/>
      </c>
      <c r="J863" s="54" t="str">
        <f>IF(ISBLANK(H863)=FALSE,VLOOKUP(H863,'Hidden - Dropdown'!$B:$D,3,FALSE),"")</f>
        <v/>
      </c>
      <c r="L863" s="51" t="str">
        <f t="shared" si="39"/>
        <v/>
      </c>
      <c r="M863" s="75" t="e">
        <f t="shared" ca="1" si="40"/>
        <v>#VALUE!</v>
      </c>
      <c r="N863" s="83" t="str">
        <f>IF(ISBLANK(A863),"",IF(L863="One-time training","",HYPERLINK("mailto:"&amp;VLOOKUP(A863,'Contractor List'!$A:$J,5,FALSE)&amp;"?subject="&amp;'Hidden - Dropdown'!$L$7&amp;"&amp;body=Hi "&amp;C863&amp;","&amp;"%0A%0A"&amp;O863&amp;"%0A%0A"&amp;"Please take the training and provide feedback with the completion date.","send e-mail to this TM")))</f>
        <v/>
      </c>
      <c r="O863" s="22" t="str">
        <f>CONCATENATE("you are due for the"&amp;" '"&amp;Overview!H863, "' ", "training on ",CHAR(10),(TEXT(Overview!L863, "mm/dd/yyyy")),".")</f>
        <v>you are due for the '' training on 
.</v>
      </c>
      <c r="R863" s="72" t="e">
        <f t="shared" si="41"/>
        <v>#VALUE!</v>
      </c>
    </row>
    <row r="864" spans="2:18" ht="16" x14ac:dyDescent="0.35">
      <c r="B864" s="47" t="str">
        <f>IF((ISBLANK(A864))," ",VLOOKUP(A864,'Contractor List'!$A:$J,2,FALSE))</f>
        <v xml:space="preserve"> </v>
      </c>
      <c r="C864" s="47" t="str">
        <f>IF((ISBLANK(A864))," ",VLOOKUP(A864,'Contractor List'!$A:$J,3,FALSE))</f>
        <v xml:space="preserve"> </v>
      </c>
      <c r="D864" s="47" t="str">
        <f>IF((ISBLANK(A864))," ",VLOOKUP(A864,'Contractor List'!$A:$J,7,FALSE))</f>
        <v xml:space="preserve"> </v>
      </c>
      <c r="E864" s="27" t="str">
        <f>IF((ISBLANK(A864))," ",VLOOKUP(A864,'Contractor List'!$A:$J,8,FALSE))</f>
        <v xml:space="preserve"> </v>
      </c>
      <c r="F864" s="27" t="str">
        <f>IF((ISBLANK(A864))," ",VLOOKUP(A864,'Contractor List'!$A:$J,9,FALSE))</f>
        <v xml:space="preserve"> </v>
      </c>
      <c r="G864" s="27" t="str">
        <f>IF((ISBLANK(A864))," ",VLOOKUP(A864,'Contractor List'!$A:$J,10,FALSE))</f>
        <v xml:space="preserve"> </v>
      </c>
      <c r="I864" s="26" t="str">
        <f>IF(ISBLANK(H864)=FALSE,VLOOKUP(H864,'Hidden - Dropdown'!$B:$D,2,FALSE),"")</f>
        <v/>
      </c>
      <c r="J864" s="54" t="str">
        <f>IF(ISBLANK(H864)=FALSE,VLOOKUP(H864,'Hidden - Dropdown'!$B:$D,3,FALSE),"")</f>
        <v/>
      </c>
      <c r="L864" s="51" t="str">
        <f t="shared" si="39"/>
        <v/>
      </c>
      <c r="M864" s="75" t="e">
        <f t="shared" ca="1" si="40"/>
        <v>#VALUE!</v>
      </c>
      <c r="N864" s="83" t="str">
        <f>IF(ISBLANK(A864),"",IF(L864="One-time training","",HYPERLINK("mailto:"&amp;VLOOKUP(A864,'Contractor List'!$A:$J,5,FALSE)&amp;"?subject="&amp;'Hidden - Dropdown'!$L$7&amp;"&amp;body=Hi "&amp;C864&amp;","&amp;"%0A%0A"&amp;O864&amp;"%0A%0A"&amp;"Please take the training and provide feedback with the completion date.","send e-mail to this TM")))</f>
        <v/>
      </c>
      <c r="O864" s="22" t="str">
        <f>CONCATENATE("you are due for the"&amp;" '"&amp;Overview!H864, "' ", "training on ",CHAR(10),(TEXT(Overview!L864, "mm/dd/yyyy")),".")</f>
        <v>you are due for the '' training on 
.</v>
      </c>
      <c r="R864" s="72" t="e">
        <f t="shared" si="41"/>
        <v>#VALUE!</v>
      </c>
    </row>
    <row r="865" spans="2:18" ht="16" x14ac:dyDescent="0.35">
      <c r="B865" s="47" t="str">
        <f>IF((ISBLANK(A865))," ",VLOOKUP(A865,'Contractor List'!$A:$J,2,FALSE))</f>
        <v xml:space="preserve"> </v>
      </c>
      <c r="C865" s="47" t="str">
        <f>IF((ISBLANK(A865))," ",VLOOKUP(A865,'Contractor List'!$A:$J,3,FALSE))</f>
        <v xml:space="preserve"> </v>
      </c>
      <c r="D865" s="47" t="str">
        <f>IF((ISBLANK(A865))," ",VLOOKUP(A865,'Contractor List'!$A:$J,7,FALSE))</f>
        <v xml:space="preserve"> </v>
      </c>
      <c r="E865" s="27" t="str">
        <f>IF((ISBLANK(A865))," ",VLOOKUP(A865,'Contractor List'!$A:$J,8,FALSE))</f>
        <v xml:space="preserve"> </v>
      </c>
      <c r="F865" s="27" t="str">
        <f>IF((ISBLANK(A865))," ",VLOOKUP(A865,'Contractor List'!$A:$J,9,FALSE))</f>
        <v xml:space="preserve"> </v>
      </c>
      <c r="G865" s="27" t="str">
        <f>IF((ISBLANK(A865))," ",VLOOKUP(A865,'Contractor List'!$A:$J,10,FALSE))</f>
        <v xml:space="preserve"> </v>
      </c>
      <c r="I865" s="26" t="str">
        <f>IF(ISBLANK(H865)=FALSE,VLOOKUP(H865,'Hidden - Dropdown'!$B:$D,2,FALSE),"")</f>
        <v/>
      </c>
      <c r="J865" s="54" t="str">
        <f>IF(ISBLANK(H865)=FALSE,VLOOKUP(H865,'Hidden - Dropdown'!$B:$D,3,FALSE),"")</f>
        <v/>
      </c>
      <c r="L865" s="51" t="str">
        <f t="shared" si="39"/>
        <v/>
      </c>
      <c r="M865" s="75" t="e">
        <f t="shared" ca="1" si="40"/>
        <v>#VALUE!</v>
      </c>
      <c r="N865" s="83" t="str">
        <f>IF(ISBLANK(A865),"",IF(L865="One-time training","",HYPERLINK("mailto:"&amp;VLOOKUP(A865,'Contractor List'!$A:$J,5,FALSE)&amp;"?subject="&amp;'Hidden - Dropdown'!$L$7&amp;"&amp;body=Hi "&amp;C865&amp;","&amp;"%0A%0A"&amp;O865&amp;"%0A%0A"&amp;"Please take the training and provide feedback with the completion date.","send e-mail to this TM")))</f>
        <v/>
      </c>
      <c r="O865" s="22" t="str">
        <f>CONCATENATE("you are due for the"&amp;" '"&amp;Overview!H865, "' ", "training on ",CHAR(10),(TEXT(Overview!L865, "mm/dd/yyyy")),".")</f>
        <v>you are due for the '' training on 
.</v>
      </c>
      <c r="R865" s="72" t="e">
        <f t="shared" si="41"/>
        <v>#VALUE!</v>
      </c>
    </row>
    <row r="866" spans="2:18" ht="16" x14ac:dyDescent="0.35">
      <c r="B866" s="47" t="str">
        <f>IF((ISBLANK(A866))," ",VLOOKUP(A866,'Contractor List'!$A:$J,2,FALSE))</f>
        <v xml:space="preserve"> </v>
      </c>
      <c r="C866" s="47" t="str">
        <f>IF((ISBLANK(A866))," ",VLOOKUP(A866,'Contractor List'!$A:$J,3,FALSE))</f>
        <v xml:space="preserve"> </v>
      </c>
      <c r="D866" s="47" t="str">
        <f>IF((ISBLANK(A866))," ",VLOOKUP(A866,'Contractor List'!$A:$J,7,FALSE))</f>
        <v xml:space="preserve"> </v>
      </c>
      <c r="E866" s="27" t="str">
        <f>IF((ISBLANK(A866))," ",VLOOKUP(A866,'Contractor List'!$A:$J,8,FALSE))</f>
        <v xml:space="preserve"> </v>
      </c>
      <c r="F866" s="27" t="str">
        <f>IF((ISBLANK(A866))," ",VLOOKUP(A866,'Contractor List'!$A:$J,9,FALSE))</f>
        <v xml:space="preserve"> </v>
      </c>
      <c r="G866" s="27" t="str">
        <f>IF((ISBLANK(A866))," ",VLOOKUP(A866,'Contractor List'!$A:$J,10,FALSE))</f>
        <v xml:space="preserve"> </v>
      </c>
      <c r="I866" s="26" t="str">
        <f>IF(ISBLANK(H866)=FALSE,VLOOKUP(H866,'Hidden - Dropdown'!$B:$D,2,FALSE),"")</f>
        <v/>
      </c>
      <c r="J866" s="54" t="str">
        <f>IF(ISBLANK(H866)=FALSE,VLOOKUP(H866,'Hidden - Dropdown'!$B:$D,3,FALSE),"")</f>
        <v/>
      </c>
      <c r="L866" s="51" t="str">
        <f t="shared" si="39"/>
        <v/>
      </c>
      <c r="M866" s="75" t="e">
        <f t="shared" ca="1" si="40"/>
        <v>#VALUE!</v>
      </c>
      <c r="N866" s="83" t="str">
        <f>IF(ISBLANK(A866),"",IF(L866="One-time training","",HYPERLINK("mailto:"&amp;VLOOKUP(A866,'Contractor List'!$A:$J,5,FALSE)&amp;"?subject="&amp;'Hidden - Dropdown'!$L$7&amp;"&amp;body=Hi "&amp;C866&amp;","&amp;"%0A%0A"&amp;O866&amp;"%0A%0A"&amp;"Please take the training and provide feedback with the completion date.","send e-mail to this TM")))</f>
        <v/>
      </c>
      <c r="O866" s="22" t="str">
        <f>CONCATENATE("you are due for the"&amp;" '"&amp;Overview!H866, "' ", "training on ",CHAR(10),(TEXT(Overview!L866, "mm/dd/yyyy")),".")</f>
        <v>you are due for the '' training on 
.</v>
      </c>
      <c r="R866" s="72" t="e">
        <f t="shared" si="41"/>
        <v>#VALUE!</v>
      </c>
    </row>
    <row r="867" spans="2:18" ht="16" x14ac:dyDescent="0.35">
      <c r="B867" s="47" t="str">
        <f>IF((ISBLANK(A867))," ",VLOOKUP(A867,'Contractor List'!$A:$J,2,FALSE))</f>
        <v xml:space="preserve"> </v>
      </c>
      <c r="C867" s="47" t="str">
        <f>IF((ISBLANK(A867))," ",VLOOKUP(A867,'Contractor List'!$A:$J,3,FALSE))</f>
        <v xml:space="preserve"> </v>
      </c>
      <c r="D867" s="47" t="str">
        <f>IF((ISBLANK(A867))," ",VLOOKUP(A867,'Contractor List'!$A:$J,7,FALSE))</f>
        <v xml:space="preserve"> </v>
      </c>
      <c r="E867" s="27" t="str">
        <f>IF((ISBLANK(A867))," ",VLOOKUP(A867,'Contractor List'!$A:$J,8,FALSE))</f>
        <v xml:space="preserve"> </v>
      </c>
      <c r="F867" s="27" t="str">
        <f>IF((ISBLANK(A867))," ",VLOOKUP(A867,'Contractor List'!$A:$J,9,FALSE))</f>
        <v xml:space="preserve"> </v>
      </c>
      <c r="G867" s="27" t="str">
        <f>IF((ISBLANK(A867))," ",VLOOKUP(A867,'Contractor List'!$A:$J,10,FALSE))</f>
        <v xml:space="preserve"> </v>
      </c>
      <c r="I867" s="26" t="str">
        <f>IF(ISBLANK(H867)=FALSE,VLOOKUP(H867,'Hidden - Dropdown'!$B:$D,2,FALSE),"")</f>
        <v/>
      </c>
      <c r="J867" s="54" t="str">
        <f>IF(ISBLANK(H867)=FALSE,VLOOKUP(H867,'Hidden - Dropdown'!$B:$D,3,FALSE),"")</f>
        <v/>
      </c>
      <c r="L867" s="51" t="str">
        <f t="shared" si="39"/>
        <v/>
      </c>
      <c r="M867" s="75" t="e">
        <f t="shared" ca="1" si="40"/>
        <v>#VALUE!</v>
      </c>
      <c r="N867" s="83" t="str">
        <f>IF(ISBLANK(A867),"",IF(L867="One-time training","",HYPERLINK("mailto:"&amp;VLOOKUP(A867,'Contractor List'!$A:$J,5,FALSE)&amp;"?subject="&amp;'Hidden - Dropdown'!$L$7&amp;"&amp;body=Hi "&amp;C867&amp;","&amp;"%0A%0A"&amp;O867&amp;"%0A%0A"&amp;"Please take the training and provide feedback with the completion date.","send e-mail to this TM")))</f>
        <v/>
      </c>
      <c r="O867" s="22" t="str">
        <f>CONCATENATE("you are due for the"&amp;" '"&amp;Overview!H867, "' ", "training on ",CHAR(10),(TEXT(Overview!L867, "mm/dd/yyyy")),".")</f>
        <v>you are due for the '' training on 
.</v>
      </c>
      <c r="R867" s="72" t="e">
        <f t="shared" si="41"/>
        <v>#VALUE!</v>
      </c>
    </row>
    <row r="868" spans="2:18" ht="16" x14ac:dyDescent="0.35">
      <c r="B868" s="47" t="str">
        <f>IF((ISBLANK(A868))," ",VLOOKUP(A868,'Contractor List'!$A:$J,2,FALSE))</f>
        <v xml:space="preserve"> </v>
      </c>
      <c r="C868" s="47" t="str">
        <f>IF((ISBLANK(A868))," ",VLOOKUP(A868,'Contractor List'!$A:$J,3,FALSE))</f>
        <v xml:space="preserve"> </v>
      </c>
      <c r="D868" s="47" t="str">
        <f>IF((ISBLANK(A868))," ",VLOOKUP(A868,'Contractor List'!$A:$J,7,FALSE))</f>
        <v xml:space="preserve"> </v>
      </c>
      <c r="E868" s="27" t="str">
        <f>IF((ISBLANK(A868))," ",VLOOKUP(A868,'Contractor List'!$A:$J,8,FALSE))</f>
        <v xml:space="preserve"> </v>
      </c>
      <c r="F868" s="27" t="str">
        <f>IF((ISBLANK(A868))," ",VLOOKUP(A868,'Contractor List'!$A:$J,9,FALSE))</f>
        <v xml:space="preserve"> </v>
      </c>
      <c r="G868" s="27" t="str">
        <f>IF((ISBLANK(A868))," ",VLOOKUP(A868,'Contractor List'!$A:$J,10,FALSE))</f>
        <v xml:space="preserve"> </v>
      </c>
      <c r="I868" s="26" t="str">
        <f>IF(ISBLANK(H868)=FALSE,VLOOKUP(H868,'Hidden - Dropdown'!$B:$D,2,FALSE),"")</f>
        <v/>
      </c>
      <c r="J868" s="54" t="str">
        <f>IF(ISBLANK(H868)=FALSE,VLOOKUP(H868,'Hidden - Dropdown'!$B:$D,3,FALSE),"")</f>
        <v/>
      </c>
      <c r="L868" s="51" t="str">
        <f t="shared" si="39"/>
        <v/>
      </c>
      <c r="M868" s="75" t="e">
        <f t="shared" ca="1" si="40"/>
        <v>#VALUE!</v>
      </c>
      <c r="N868" s="83" t="str">
        <f>IF(ISBLANK(A868),"",IF(L868="One-time training","",HYPERLINK("mailto:"&amp;VLOOKUP(A868,'Contractor List'!$A:$J,5,FALSE)&amp;"?subject="&amp;'Hidden - Dropdown'!$L$7&amp;"&amp;body=Hi "&amp;C868&amp;","&amp;"%0A%0A"&amp;O868&amp;"%0A%0A"&amp;"Please take the training and provide feedback with the completion date.","send e-mail to this TM")))</f>
        <v/>
      </c>
      <c r="O868" s="22" t="str">
        <f>CONCATENATE("you are due for the"&amp;" '"&amp;Overview!H868, "' ", "training on ",CHAR(10),(TEXT(Overview!L868, "mm/dd/yyyy")),".")</f>
        <v>you are due for the '' training on 
.</v>
      </c>
      <c r="R868" s="72" t="e">
        <f t="shared" si="41"/>
        <v>#VALUE!</v>
      </c>
    </row>
    <row r="869" spans="2:18" ht="16" x14ac:dyDescent="0.35">
      <c r="B869" s="47" t="str">
        <f>IF((ISBLANK(A869))," ",VLOOKUP(A869,'Contractor List'!$A:$J,2,FALSE))</f>
        <v xml:space="preserve"> </v>
      </c>
      <c r="C869" s="47" t="str">
        <f>IF((ISBLANK(A869))," ",VLOOKUP(A869,'Contractor List'!$A:$J,3,FALSE))</f>
        <v xml:space="preserve"> </v>
      </c>
      <c r="D869" s="47" t="str">
        <f>IF((ISBLANK(A869))," ",VLOOKUP(A869,'Contractor List'!$A:$J,7,FALSE))</f>
        <v xml:space="preserve"> </v>
      </c>
      <c r="E869" s="27" t="str">
        <f>IF((ISBLANK(A869))," ",VLOOKUP(A869,'Contractor List'!$A:$J,8,FALSE))</f>
        <v xml:space="preserve"> </v>
      </c>
      <c r="F869" s="27" t="str">
        <f>IF((ISBLANK(A869))," ",VLOOKUP(A869,'Contractor List'!$A:$J,9,FALSE))</f>
        <v xml:space="preserve"> </v>
      </c>
      <c r="G869" s="27" t="str">
        <f>IF((ISBLANK(A869))," ",VLOOKUP(A869,'Contractor List'!$A:$J,10,FALSE))</f>
        <v xml:space="preserve"> </v>
      </c>
      <c r="I869" s="26" t="str">
        <f>IF(ISBLANK(H869)=FALSE,VLOOKUP(H869,'Hidden - Dropdown'!$B:$D,2,FALSE),"")</f>
        <v/>
      </c>
      <c r="J869" s="54" t="str">
        <f>IF(ISBLANK(H869)=FALSE,VLOOKUP(H869,'Hidden - Dropdown'!$B:$D,3,FALSE),"")</f>
        <v/>
      </c>
      <c r="L869" s="51" t="str">
        <f t="shared" si="39"/>
        <v/>
      </c>
      <c r="M869" s="75" t="e">
        <f t="shared" ca="1" si="40"/>
        <v>#VALUE!</v>
      </c>
      <c r="N869" s="83" t="str">
        <f>IF(ISBLANK(A869),"",IF(L869="One-time training","",HYPERLINK("mailto:"&amp;VLOOKUP(A869,'Contractor List'!$A:$J,5,FALSE)&amp;"?subject="&amp;'Hidden - Dropdown'!$L$7&amp;"&amp;body=Hi "&amp;C869&amp;","&amp;"%0A%0A"&amp;O869&amp;"%0A%0A"&amp;"Please take the training and provide feedback with the completion date.","send e-mail to this TM")))</f>
        <v/>
      </c>
      <c r="O869" s="22" t="str">
        <f>CONCATENATE("you are due for the"&amp;" '"&amp;Overview!H869, "' ", "training on ",CHAR(10),(TEXT(Overview!L869, "mm/dd/yyyy")),".")</f>
        <v>you are due for the '' training on 
.</v>
      </c>
      <c r="R869" s="72" t="e">
        <f t="shared" si="41"/>
        <v>#VALUE!</v>
      </c>
    </row>
    <row r="870" spans="2:18" ht="16" x14ac:dyDescent="0.35">
      <c r="B870" s="47" t="str">
        <f>IF((ISBLANK(A870))," ",VLOOKUP(A870,'Contractor List'!$A:$J,2,FALSE))</f>
        <v xml:space="preserve"> </v>
      </c>
      <c r="C870" s="47" t="str">
        <f>IF((ISBLANK(A870))," ",VLOOKUP(A870,'Contractor List'!$A:$J,3,FALSE))</f>
        <v xml:space="preserve"> </v>
      </c>
      <c r="D870" s="47" t="str">
        <f>IF((ISBLANK(A870))," ",VLOOKUP(A870,'Contractor List'!$A:$J,7,FALSE))</f>
        <v xml:space="preserve"> </v>
      </c>
      <c r="E870" s="27" t="str">
        <f>IF((ISBLANK(A870))," ",VLOOKUP(A870,'Contractor List'!$A:$J,8,FALSE))</f>
        <v xml:space="preserve"> </v>
      </c>
      <c r="F870" s="27" t="str">
        <f>IF((ISBLANK(A870))," ",VLOOKUP(A870,'Contractor List'!$A:$J,9,FALSE))</f>
        <v xml:space="preserve"> </v>
      </c>
      <c r="G870" s="27" t="str">
        <f>IF((ISBLANK(A870))," ",VLOOKUP(A870,'Contractor List'!$A:$J,10,FALSE))</f>
        <v xml:space="preserve"> </v>
      </c>
      <c r="I870" s="26" t="str">
        <f>IF(ISBLANK(H870)=FALSE,VLOOKUP(H870,'Hidden - Dropdown'!$B:$D,2,FALSE),"")</f>
        <v/>
      </c>
      <c r="J870" s="54" t="str">
        <f>IF(ISBLANK(H870)=FALSE,VLOOKUP(H870,'Hidden - Dropdown'!$B:$D,3,FALSE),"")</f>
        <v/>
      </c>
      <c r="L870" s="51" t="str">
        <f t="shared" si="39"/>
        <v/>
      </c>
      <c r="M870" s="75" t="e">
        <f t="shared" ca="1" si="40"/>
        <v>#VALUE!</v>
      </c>
      <c r="N870" s="83" t="str">
        <f>IF(ISBLANK(A870),"",IF(L870="One-time training","",HYPERLINK("mailto:"&amp;VLOOKUP(A870,'Contractor List'!$A:$J,5,FALSE)&amp;"?subject="&amp;'Hidden - Dropdown'!$L$7&amp;"&amp;body=Hi "&amp;C870&amp;","&amp;"%0A%0A"&amp;O870&amp;"%0A%0A"&amp;"Please take the training and provide feedback with the completion date.","send e-mail to this TM")))</f>
        <v/>
      </c>
      <c r="O870" s="22" t="str">
        <f>CONCATENATE("you are due for the"&amp;" '"&amp;Overview!H870, "' ", "training on ",CHAR(10),(TEXT(Overview!L870, "mm/dd/yyyy")),".")</f>
        <v>you are due for the '' training on 
.</v>
      </c>
      <c r="R870" s="72" t="e">
        <f t="shared" si="41"/>
        <v>#VALUE!</v>
      </c>
    </row>
    <row r="871" spans="2:18" ht="16" x14ac:dyDescent="0.35">
      <c r="B871" s="47" t="str">
        <f>IF((ISBLANK(A871))," ",VLOOKUP(A871,'Contractor List'!$A:$J,2,FALSE))</f>
        <v xml:space="preserve"> </v>
      </c>
      <c r="C871" s="47" t="str">
        <f>IF((ISBLANK(A871))," ",VLOOKUP(A871,'Contractor List'!$A:$J,3,FALSE))</f>
        <v xml:space="preserve"> </v>
      </c>
      <c r="D871" s="47" t="str">
        <f>IF((ISBLANK(A871))," ",VLOOKUP(A871,'Contractor List'!$A:$J,7,FALSE))</f>
        <v xml:space="preserve"> </v>
      </c>
      <c r="E871" s="27" t="str">
        <f>IF((ISBLANK(A871))," ",VLOOKUP(A871,'Contractor List'!$A:$J,8,FALSE))</f>
        <v xml:space="preserve"> </v>
      </c>
      <c r="F871" s="27" t="str">
        <f>IF((ISBLANK(A871))," ",VLOOKUP(A871,'Contractor List'!$A:$J,9,FALSE))</f>
        <v xml:space="preserve"> </v>
      </c>
      <c r="G871" s="27" t="str">
        <f>IF((ISBLANK(A871))," ",VLOOKUP(A871,'Contractor List'!$A:$J,10,FALSE))</f>
        <v xml:space="preserve"> </v>
      </c>
      <c r="I871" s="26" t="str">
        <f>IF(ISBLANK(H871)=FALSE,VLOOKUP(H871,'Hidden - Dropdown'!$B:$D,2,FALSE),"")</f>
        <v/>
      </c>
      <c r="J871" s="54" t="str">
        <f>IF(ISBLANK(H871)=FALSE,VLOOKUP(H871,'Hidden - Dropdown'!$B:$D,3,FALSE),"")</f>
        <v/>
      </c>
      <c r="L871" s="51" t="str">
        <f t="shared" si="39"/>
        <v/>
      </c>
      <c r="M871" s="75" t="e">
        <f t="shared" ca="1" si="40"/>
        <v>#VALUE!</v>
      </c>
      <c r="N871" s="83" t="str">
        <f>IF(ISBLANK(A871),"",IF(L871="One-time training","",HYPERLINK("mailto:"&amp;VLOOKUP(A871,'Contractor List'!$A:$J,5,FALSE)&amp;"?subject="&amp;'Hidden - Dropdown'!$L$7&amp;"&amp;body=Hi "&amp;C871&amp;","&amp;"%0A%0A"&amp;O871&amp;"%0A%0A"&amp;"Please take the training and provide feedback with the completion date.","send e-mail to this TM")))</f>
        <v/>
      </c>
      <c r="O871" s="22" t="str">
        <f>CONCATENATE("you are due for the"&amp;" '"&amp;Overview!H871, "' ", "training on ",CHAR(10),(TEXT(Overview!L871, "mm/dd/yyyy")),".")</f>
        <v>you are due for the '' training on 
.</v>
      </c>
      <c r="R871" s="72" t="e">
        <f t="shared" si="41"/>
        <v>#VALUE!</v>
      </c>
    </row>
    <row r="872" spans="2:18" ht="16" x14ac:dyDescent="0.35">
      <c r="B872" s="47" t="str">
        <f>IF((ISBLANK(A872))," ",VLOOKUP(A872,'Contractor List'!$A:$J,2,FALSE))</f>
        <v xml:space="preserve"> </v>
      </c>
      <c r="C872" s="47" t="str">
        <f>IF((ISBLANK(A872))," ",VLOOKUP(A872,'Contractor List'!$A:$J,3,FALSE))</f>
        <v xml:space="preserve"> </v>
      </c>
      <c r="D872" s="47" t="str">
        <f>IF((ISBLANK(A872))," ",VLOOKUP(A872,'Contractor List'!$A:$J,7,FALSE))</f>
        <v xml:space="preserve"> </v>
      </c>
      <c r="E872" s="27" t="str">
        <f>IF((ISBLANK(A872))," ",VLOOKUP(A872,'Contractor List'!$A:$J,8,FALSE))</f>
        <v xml:space="preserve"> </v>
      </c>
      <c r="F872" s="27" t="str">
        <f>IF((ISBLANK(A872))," ",VLOOKUP(A872,'Contractor List'!$A:$J,9,FALSE))</f>
        <v xml:space="preserve"> </v>
      </c>
      <c r="G872" s="27" t="str">
        <f>IF((ISBLANK(A872))," ",VLOOKUP(A872,'Contractor List'!$A:$J,10,FALSE))</f>
        <v xml:space="preserve"> </v>
      </c>
      <c r="I872" s="26" t="str">
        <f>IF(ISBLANK(H872)=FALSE,VLOOKUP(H872,'Hidden - Dropdown'!$B:$D,2,FALSE),"")</f>
        <v/>
      </c>
      <c r="J872" s="54" t="str">
        <f>IF(ISBLANK(H872)=FALSE,VLOOKUP(H872,'Hidden - Dropdown'!$B:$D,3,FALSE),"")</f>
        <v/>
      </c>
      <c r="L872" s="51" t="str">
        <f t="shared" si="39"/>
        <v/>
      </c>
      <c r="M872" s="75" t="e">
        <f t="shared" ca="1" si="40"/>
        <v>#VALUE!</v>
      </c>
      <c r="N872" s="83" t="str">
        <f>IF(ISBLANK(A872),"",IF(L872="One-time training","",HYPERLINK("mailto:"&amp;VLOOKUP(A872,'Contractor List'!$A:$J,5,FALSE)&amp;"?subject="&amp;'Hidden - Dropdown'!$L$7&amp;"&amp;body=Hi "&amp;C872&amp;","&amp;"%0A%0A"&amp;O872&amp;"%0A%0A"&amp;"Please take the training and provide feedback with the completion date.","send e-mail to this TM")))</f>
        <v/>
      </c>
      <c r="O872" s="22" t="str">
        <f>CONCATENATE("you are due for the"&amp;" '"&amp;Overview!H872, "' ", "training on ",CHAR(10),(TEXT(Overview!L872, "mm/dd/yyyy")),".")</f>
        <v>you are due for the '' training on 
.</v>
      </c>
      <c r="R872" s="72" t="e">
        <f t="shared" si="41"/>
        <v>#VALUE!</v>
      </c>
    </row>
    <row r="873" spans="2:18" ht="16" x14ac:dyDescent="0.35">
      <c r="B873" s="47" t="str">
        <f>IF((ISBLANK(A873))," ",VLOOKUP(A873,'Contractor List'!$A:$J,2,FALSE))</f>
        <v xml:space="preserve"> </v>
      </c>
      <c r="C873" s="47" t="str">
        <f>IF((ISBLANK(A873))," ",VLOOKUP(A873,'Contractor List'!$A:$J,3,FALSE))</f>
        <v xml:space="preserve"> </v>
      </c>
      <c r="D873" s="47" t="str">
        <f>IF((ISBLANK(A873))," ",VLOOKUP(A873,'Contractor List'!$A:$J,7,FALSE))</f>
        <v xml:space="preserve"> </v>
      </c>
      <c r="E873" s="27" t="str">
        <f>IF((ISBLANK(A873))," ",VLOOKUP(A873,'Contractor List'!$A:$J,8,FALSE))</f>
        <v xml:space="preserve"> </v>
      </c>
      <c r="F873" s="27" t="str">
        <f>IF((ISBLANK(A873))," ",VLOOKUP(A873,'Contractor List'!$A:$J,9,FALSE))</f>
        <v xml:space="preserve"> </v>
      </c>
      <c r="G873" s="27" t="str">
        <f>IF((ISBLANK(A873))," ",VLOOKUP(A873,'Contractor List'!$A:$J,10,FALSE))</f>
        <v xml:space="preserve"> </v>
      </c>
      <c r="I873" s="26" t="str">
        <f>IF(ISBLANK(H873)=FALSE,VLOOKUP(H873,'Hidden - Dropdown'!$B:$D,2,FALSE),"")</f>
        <v/>
      </c>
      <c r="J873" s="54" t="str">
        <f>IF(ISBLANK(H873)=FALSE,VLOOKUP(H873,'Hidden - Dropdown'!$B:$D,3,FALSE),"")</f>
        <v/>
      </c>
      <c r="L873" s="51" t="str">
        <f t="shared" si="39"/>
        <v/>
      </c>
      <c r="M873" s="75" t="e">
        <f t="shared" ca="1" si="40"/>
        <v>#VALUE!</v>
      </c>
      <c r="N873" s="83" t="str">
        <f>IF(ISBLANK(A873),"",IF(L873="One-time training","",HYPERLINK("mailto:"&amp;VLOOKUP(A873,'Contractor List'!$A:$J,5,FALSE)&amp;"?subject="&amp;'Hidden - Dropdown'!$L$7&amp;"&amp;body=Hi "&amp;C873&amp;","&amp;"%0A%0A"&amp;O873&amp;"%0A%0A"&amp;"Please take the training and provide feedback with the completion date.","send e-mail to this TM")))</f>
        <v/>
      </c>
      <c r="O873" s="22" t="str">
        <f>CONCATENATE("you are due for the"&amp;" '"&amp;Overview!H873, "' ", "training on ",CHAR(10),(TEXT(Overview!L873, "mm/dd/yyyy")),".")</f>
        <v>you are due for the '' training on 
.</v>
      </c>
      <c r="R873" s="72" t="e">
        <f t="shared" si="41"/>
        <v>#VALUE!</v>
      </c>
    </row>
    <row r="874" spans="2:18" ht="16" x14ac:dyDescent="0.35">
      <c r="B874" s="47" t="str">
        <f>IF((ISBLANK(A874))," ",VLOOKUP(A874,'Contractor List'!$A:$J,2,FALSE))</f>
        <v xml:space="preserve"> </v>
      </c>
      <c r="C874" s="47" t="str">
        <f>IF((ISBLANK(A874))," ",VLOOKUP(A874,'Contractor List'!$A:$J,3,FALSE))</f>
        <v xml:space="preserve"> </v>
      </c>
      <c r="D874" s="47" t="str">
        <f>IF((ISBLANK(A874))," ",VLOOKUP(A874,'Contractor List'!$A:$J,7,FALSE))</f>
        <v xml:space="preserve"> </v>
      </c>
      <c r="E874" s="27" t="str">
        <f>IF((ISBLANK(A874))," ",VLOOKUP(A874,'Contractor List'!$A:$J,8,FALSE))</f>
        <v xml:space="preserve"> </v>
      </c>
      <c r="F874" s="27" t="str">
        <f>IF((ISBLANK(A874))," ",VLOOKUP(A874,'Contractor List'!$A:$J,9,FALSE))</f>
        <v xml:space="preserve"> </v>
      </c>
      <c r="G874" s="27" t="str">
        <f>IF((ISBLANK(A874))," ",VLOOKUP(A874,'Contractor List'!$A:$J,10,FALSE))</f>
        <v xml:space="preserve"> </v>
      </c>
      <c r="I874" s="26" t="str">
        <f>IF(ISBLANK(H874)=FALSE,VLOOKUP(H874,'Hidden - Dropdown'!$B:$D,2,FALSE),"")</f>
        <v/>
      </c>
      <c r="J874" s="54" t="str">
        <f>IF(ISBLANK(H874)=FALSE,VLOOKUP(H874,'Hidden - Dropdown'!$B:$D,3,FALSE),"")</f>
        <v/>
      </c>
      <c r="L874" s="51" t="str">
        <f t="shared" si="39"/>
        <v/>
      </c>
      <c r="M874" s="75" t="e">
        <f t="shared" ca="1" si="40"/>
        <v>#VALUE!</v>
      </c>
      <c r="N874" s="83" t="str">
        <f>IF(ISBLANK(A874),"",IF(L874="One-time training","",HYPERLINK("mailto:"&amp;VLOOKUP(A874,'Contractor List'!$A:$J,5,FALSE)&amp;"?subject="&amp;'Hidden - Dropdown'!$L$7&amp;"&amp;body=Hi "&amp;C874&amp;","&amp;"%0A%0A"&amp;O874&amp;"%0A%0A"&amp;"Please take the training and provide feedback with the completion date.","send e-mail to this TM")))</f>
        <v/>
      </c>
      <c r="O874" s="22" t="str">
        <f>CONCATENATE("you are due for the"&amp;" '"&amp;Overview!H874, "' ", "training on ",CHAR(10),(TEXT(Overview!L874, "mm/dd/yyyy")),".")</f>
        <v>you are due for the '' training on 
.</v>
      </c>
      <c r="R874" s="72" t="e">
        <f t="shared" si="41"/>
        <v>#VALUE!</v>
      </c>
    </row>
    <row r="875" spans="2:18" ht="16" x14ac:dyDescent="0.35">
      <c r="B875" s="47" t="str">
        <f>IF((ISBLANK(A875))," ",VLOOKUP(A875,'Contractor List'!$A:$J,2,FALSE))</f>
        <v xml:space="preserve"> </v>
      </c>
      <c r="C875" s="47" t="str">
        <f>IF((ISBLANK(A875))," ",VLOOKUP(A875,'Contractor List'!$A:$J,3,FALSE))</f>
        <v xml:space="preserve"> </v>
      </c>
      <c r="D875" s="47" t="str">
        <f>IF((ISBLANK(A875))," ",VLOOKUP(A875,'Contractor List'!$A:$J,7,FALSE))</f>
        <v xml:space="preserve"> </v>
      </c>
      <c r="E875" s="27" t="str">
        <f>IF((ISBLANK(A875))," ",VLOOKUP(A875,'Contractor List'!$A:$J,8,FALSE))</f>
        <v xml:space="preserve"> </v>
      </c>
      <c r="F875" s="27" t="str">
        <f>IF((ISBLANK(A875))," ",VLOOKUP(A875,'Contractor List'!$A:$J,9,FALSE))</f>
        <v xml:space="preserve"> </v>
      </c>
      <c r="G875" s="27" t="str">
        <f>IF((ISBLANK(A875))," ",VLOOKUP(A875,'Contractor List'!$A:$J,10,FALSE))</f>
        <v xml:space="preserve"> </v>
      </c>
      <c r="I875" s="26" t="str">
        <f>IF(ISBLANK(H875)=FALSE,VLOOKUP(H875,'Hidden - Dropdown'!$B:$D,2,FALSE),"")</f>
        <v/>
      </c>
      <c r="J875" s="54" t="str">
        <f>IF(ISBLANK(H875)=FALSE,VLOOKUP(H875,'Hidden - Dropdown'!$B:$D,3,FALSE),"")</f>
        <v/>
      </c>
      <c r="L875" s="51" t="str">
        <f t="shared" si="39"/>
        <v/>
      </c>
      <c r="M875" s="75" t="e">
        <f t="shared" ca="1" si="40"/>
        <v>#VALUE!</v>
      </c>
      <c r="N875" s="83" t="str">
        <f>IF(ISBLANK(A875),"",IF(L875="One-time training","",HYPERLINK("mailto:"&amp;VLOOKUP(A875,'Contractor List'!$A:$J,5,FALSE)&amp;"?subject="&amp;'Hidden - Dropdown'!$L$7&amp;"&amp;body=Hi "&amp;C875&amp;","&amp;"%0A%0A"&amp;O875&amp;"%0A%0A"&amp;"Please take the training and provide feedback with the completion date.","send e-mail to this TM")))</f>
        <v/>
      </c>
      <c r="O875" s="22" t="str">
        <f>CONCATENATE("you are due for the"&amp;" '"&amp;Overview!H875, "' ", "training on ",CHAR(10),(TEXT(Overview!L875, "mm/dd/yyyy")),".")</f>
        <v>you are due for the '' training on 
.</v>
      </c>
      <c r="R875" s="72" t="e">
        <f t="shared" si="41"/>
        <v>#VALUE!</v>
      </c>
    </row>
    <row r="876" spans="2:18" ht="16" x14ac:dyDescent="0.35">
      <c r="B876" s="47" t="str">
        <f>IF((ISBLANK(A876))," ",VLOOKUP(A876,'Contractor List'!$A:$J,2,FALSE))</f>
        <v xml:space="preserve"> </v>
      </c>
      <c r="C876" s="47" t="str">
        <f>IF((ISBLANK(A876))," ",VLOOKUP(A876,'Contractor List'!$A:$J,3,FALSE))</f>
        <v xml:space="preserve"> </v>
      </c>
      <c r="D876" s="47" t="str">
        <f>IF((ISBLANK(A876))," ",VLOOKUP(A876,'Contractor List'!$A:$J,7,FALSE))</f>
        <v xml:space="preserve"> </v>
      </c>
      <c r="E876" s="27" t="str">
        <f>IF((ISBLANK(A876))," ",VLOOKUP(A876,'Contractor List'!$A:$J,8,FALSE))</f>
        <v xml:space="preserve"> </v>
      </c>
      <c r="F876" s="27" t="str">
        <f>IF((ISBLANK(A876))," ",VLOOKUP(A876,'Contractor List'!$A:$J,9,FALSE))</f>
        <v xml:space="preserve"> </v>
      </c>
      <c r="G876" s="27" t="str">
        <f>IF((ISBLANK(A876))," ",VLOOKUP(A876,'Contractor List'!$A:$J,10,FALSE))</f>
        <v xml:space="preserve"> </v>
      </c>
      <c r="I876" s="26" t="str">
        <f>IF(ISBLANK(H876)=FALSE,VLOOKUP(H876,'Hidden - Dropdown'!$B:$D,2,FALSE),"")</f>
        <v/>
      </c>
      <c r="J876" s="54" t="str">
        <f>IF(ISBLANK(H876)=FALSE,VLOOKUP(H876,'Hidden - Dropdown'!$B:$D,3,FALSE),"")</f>
        <v/>
      </c>
      <c r="L876" s="51" t="str">
        <f t="shared" si="39"/>
        <v/>
      </c>
      <c r="M876" s="75" t="e">
        <f t="shared" ca="1" si="40"/>
        <v>#VALUE!</v>
      </c>
      <c r="N876" s="83" t="str">
        <f>IF(ISBLANK(A876),"",IF(L876="One-time training","",HYPERLINK("mailto:"&amp;VLOOKUP(A876,'Contractor List'!$A:$J,5,FALSE)&amp;"?subject="&amp;'Hidden - Dropdown'!$L$7&amp;"&amp;body=Hi "&amp;C876&amp;","&amp;"%0A%0A"&amp;O876&amp;"%0A%0A"&amp;"Please take the training and provide feedback with the completion date.","send e-mail to this TM")))</f>
        <v/>
      </c>
      <c r="O876" s="22" t="str">
        <f>CONCATENATE("you are due for the"&amp;" '"&amp;Overview!H876, "' ", "training on ",CHAR(10),(TEXT(Overview!L876, "mm/dd/yyyy")),".")</f>
        <v>you are due for the '' training on 
.</v>
      </c>
      <c r="R876" s="72" t="e">
        <f t="shared" si="41"/>
        <v>#VALUE!</v>
      </c>
    </row>
    <row r="877" spans="2:18" ht="16" x14ac:dyDescent="0.35">
      <c r="B877" s="47" t="str">
        <f>IF((ISBLANK(A877))," ",VLOOKUP(A877,'Contractor List'!$A:$J,2,FALSE))</f>
        <v xml:space="preserve"> </v>
      </c>
      <c r="C877" s="47" t="str">
        <f>IF((ISBLANK(A877))," ",VLOOKUP(A877,'Contractor List'!$A:$J,3,FALSE))</f>
        <v xml:space="preserve"> </v>
      </c>
      <c r="D877" s="47" t="str">
        <f>IF((ISBLANK(A877))," ",VLOOKUP(A877,'Contractor List'!$A:$J,7,FALSE))</f>
        <v xml:space="preserve"> </v>
      </c>
      <c r="E877" s="27" t="str">
        <f>IF((ISBLANK(A877))," ",VLOOKUP(A877,'Contractor List'!$A:$J,8,FALSE))</f>
        <v xml:space="preserve"> </v>
      </c>
      <c r="F877" s="27" t="str">
        <f>IF((ISBLANK(A877))," ",VLOOKUP(A877,'Contractor List'!$A:$J,9,FALSE))</f>
        <v xml:space="preserve"> </v>
      </c>
      <c r="G877" s="27" t="str">
        <f>IF((ISBLANK(A877))," ",VLOOKUP(A877,'Contractor List'!$A:$J,10,FALSE))</f>
        <v xml:space="preserve"> </v>
      </c>
      <c r="I877" s="26" t="str">
        <f>IF(ISBLANK(H877)=FALSE,VLOOKUP(H877,'Hidden - Dropdown'!$B:$D,2,FALSE),"")</f>
        <v/>
      </c>
      <c r="J877" s="54" t="str">
        <f>IF(ISBLANK(H877)=FALSE,VLOOKUP(H877,'Hidden - Dropdown'!$B:$D,3,FALSE),"")</f>
        <v/>
      </c>
      <c r="L877" s="51" t="str">
        <f t="shared" si="39"/>
        <v/>
      </c>
      <c r="M877" s="75" t="e">
        <f t="shared" ca="1" si="40"/>
        <v>#VALUE!</v>
      </c>
      <c r="N877" s="83" t="str">
        <f>IF(ISBLANK(A877),"",IF(L877="One-time training","",HYPERLINK("mailto:"&amp;VLOOKUP(A877,'Contractor List'!$A:$J,5,FALSE)&amp;"?subject="&amp;'Hidden - Dropdown'!$L$7&amp;"&amp;body=Hi "&amp;C877&amp;","&amp;"%0A%0A"&amp;O877&amp;"%0A%0A"&amp;"Please take the training and provide feedback with the completion date.","send e-mail to this TM")))</f>
        <v/>
      </c>
      <c r="O877" s="22" t="str">
        <f>CONCATENATE("you are due for the"&amp;" '"&amp;Overview!H877, "' ", "training on ",CHAR(10),(TEXT(Overview!L877, "mm/dd/yyyy")),".")</f>
        <v>you are due for the '' training on 
.</v>
      </c>
      <c r="R877" s="72" t="e">
        <f t="shared" si="41"/>
        <v>#VALUE!</v>
      </c>
    </row>
    <row r="878" spans="2:18" ht="16" x14ac:dyDescent="0.35">
      <c r="B878" s="47" t="str">
        <f>IF((ISBLANK(A878))," ",VLOOKUP(A878,'Contractor List'!$A:$J,2,FALSE))</f>
        <v xml:space="preserve"> </v>
      </c>
      <c r="C878" s="47" t="str">
        <f>IF((ISBLANK(A878))," ",VLOOKUP(A878,'Contractor List'!$A:$J,3,FALSE))</f>
        <v xml:space="preserve"> </v>
      </c>
      <c r="D878" s="47" t="str">
        <f>IF((ISBLANK(A878))," ",VLOOKUP(A878,'Contractor List'!$A:$J,7,FALSE))</f>
        <v xml:space="preserve"> </v>
      </c>
      <c r="E878" s="27" t="str">
        <f>IF((ISBLANK(A878))," ",VLOOKUP(A878,'Contractor List'!$A:$J,8,FALSE))</f>
        <v xml:space="preserve"> </v>
      </c>
      <c r="F878" s="27" t="str">
        <f>IF((ISBLANK(A878))," ",VLOOKUP(A878,'Contractor List'!$A:$J,9,FALSE))</f>
        <v xml:space="preserve"> </v>
      </c>
      <c r="G878" s="27" t="str">
        <f>IF((ISBLANK(A878))," ",VLOOKUP(A878,'Contractor List'!$A:$J,10,FALSE))</f>
        <v xml:space="preserve"> </v>
      </c>
      <c r="I878" s="26" t="str">
        <f>IF(ISBLANK(H878)=FALSE,VLOOKUP(H878,'Hidden - Dropdown'!$B:$D,2,FALSE),"")</f>
        <v/>
      </c>
      <c r="J878" s="54" t="str">
        <f>IF(ISBLANK(H878)=FALSE,VLOOKUP(H878,'Hidden - Dropdown'!$B:$D,3,FALSE),"")</f>
        <v/>
      </c>
      <c r="L878" s="51" t="str">
        <f t="shared" si="39"/>
        <v/>
      </c>
      <c r="M878" s="75" t="e">
        <f t="shared" ca="1" si="40"/>
        <v>#VALUE!</v>
      </c>
      <c r="N878" s="83" t="str">
        <f>IF(ISBLANK(A878),"",IF(L878="One-time training","",HYPERLINK("mailto:"&amp;VLOOKUP(A878,'Contractor List'!$A:$J,5,FALSE)&amp;"?subject="&amp;'Hidden - Dropdown'!$L$7&amp;"&amp;body=Hi "&amp;C878&amp;","&amp;"%0A%0A"&amp;O878&amp;"%0A%0A"&amp;"Please take the training and provide feedback with the completion date.","send e-mail to this TM")))</f>
        <v/>
      </c>
      <c r="O878" s="22" t="str">
        <f>CONCATENATE("you are due for the"&amp;" '"&amp;Overview!H878, "' ", "training on ",CHAR(10),(TEXT(Overview!L878, "mm/dd/yyyy")),".")</f>
        <v>you are due for the '' training on 
.</v>
      </c>
      <c r="R878" s="72" t="e">
        <f t="shared" si="41"/>
        <v>#VALUE!</v>
      </c>
    </row>
    <row r="879" spans="2:18" ht="16" x14ac:dyDescent="0.35">
      <c r="B879" s="47" t="str">
        <f>IF((ISBLANK(A879))," ",VLOOKUP(A879,'Contractor List'!$A:$J,2,FALSE))</f>
        <v xml:space="preserve"> </v>
      </c>
      <c r="C879" s="47" t="str">
        <f>IF((ISBLANK(A879))," ",VLOOKUP(A879,'Contractor List'!$A:$J,3,FALSE))</f>
        <v xml:space="preserve"> </v>
      </c>
      <c r="D879" s="47" t="str">
        <f>IF((ISBLANK(A879))," ",VLOOKUP(A879,'Contractor List'!$A:$J,7,FALSE))</f>
        <v xml:space="preserve"> </v>
      </c>
      <c r="E879" s="27" t="str">
        <f>IF((ISBLANK(A879))," ",VLOOKUP(A879,'Contractor List'!$A:$J,8,FALSE))</f>
        <v xml:space="preserve"> </v>
      </c>
      <c r="F879" s="27" t="str">
        <f>IF((ISBLANK(A879))," ",VLOOKUP(A879,'Contractor List'!$A:$J,9,FALSE))</f>
        <v xml:space="preserve"> </v>
      </c>
      <c r="G879" s="27" t="str">
        <f>IF((ISBLANK(A879))," ",VLOOKUP(A879,'Contractor List'!$A:$J,10,FALSE))</f>
        <v xml:space="preserve"> </v>
      </c>
      <c r="I879" s="26" t="str">
        <f>IF(ISBLANK(H879)=FALSE,VLOOKUP(H879,'Hidden - Dropdown'!$B:$D,2,FALSE),"")</f>
        <v/>
      </c>
      <c r="J879" s="54" t="str">
        <f>IF(ISBLANK(H879)=FALSE,VLOOKUP(H879,'Hidden - Dropdown'!$B:$D,3,FALSE),"")</f>
        <v/>
      </c>
      <c r="L879" s="51" t="str">
        <f t="shared" si="39"/>
        <v/>
      </c>
      <c r="M879" s="75" t="e">
        <f t="shared" ca="1" si="40"/>
        <v>#VALUE!</v>
      </c>
      <c r="N879" s="83" t="str">
        <f>IF(ISBLANK(A879),"",IF(L879="One-time training","",HYPERLINK("mailto:"&amp;VLOOKUP(A879,'Contractor List'!$A:$J,5,FALSE)&amp;"?subject="&amp;'Hidden - Dropdown'!$L$7&amp;"&amp;body=Hi "&amp;C879&amp;","&amp;"%0A%0A"&amp;O879&amp;"%0A%0A"&amp;"Please take the training and provide feedback with the completion date.","send e-mail to this TM")))</f>
        <v/>
      </c>
      <c r="O879" s="22" t="str">
        <f>CONCATENATE("you are due for the"&amp;" '"&amp;Overview!H879, "' ", "training on ",CHAR(10),(TEXT(Overview!L879, "mm/dd/yyyy")),".")</f>
        <v>you are due for the '' training on 
.</v>
      </c>
      <c r="R879" s="72" t="e">
        <f t="shared" si="41"/>
        <v>#VALUE!</v>
      </c>
    </row>
    <row r="880" spans="2:18" ht="16" x14ac:dyDescent="0.35">
      <c r="B880" s="47" t="str">
        <f>IF((ISBLANK(A880))," ",VLOOKUP(A880,'Contractor List'!$A:$J,2,FALSE))</f>
        <v xml:space="preserve"> </v>
      </c>
      <c r="C880" s="47" t="str">
        <f>IF((ISBLANK(A880))," ",VLOOKUP(A880,'Contractor List'!$A:$J,3,FALSE))</f>
        <v xml:space="preserve"> </v>
      </c>
      <c r="D880" s="47" t="str">
        <f>IF((ISBLANK(A880))," ",VLOOKUP(A880,'Contractor List'!$A:$J,7,FALSE))</f>
        <v xml:space="preserve"> </v>
      </c>
      <c r="E880" s="27" t="str">
        <f>IF((ISBLANK(A880))," ",VLOOKUP(A880,'Contractor List'!$A:$J,8,FALSE))</f>
        <v xml:space="preserve"> </v>
      </c>
      <c r="F880" s="27" t="str">
        <f>IF((ISBLANK(A880))," ",VLOOKUP(A880,'Contractor List'!$A:$J,9,FALSE))</f>
        <v xml:space="preserve"> </v>
      </c>
      <c r="G880" s="27" t="str">
        <f>IF((ISBLANK(A880))," ",VLOOKUP(A880,'Contractor List'!$A:$J,10,FALSE))</f>
        <v xml:space="preserve"> </v>
      </c>
      <c r="I880" s="26" t="str">
        <f>IF(ISBLANK(H880)=FALSE,VLOOKUP(H880,'Hidden - Dropdown'!$B:$D,2,FALSE),"")</f>
        <v/>
      </c>
      <c r="J880" s="54" t="str">
        <f>IF(ISBLANK(H880)=FALSE,VLOOKUP(H880,'Hidden - Dropdown'!$B:$D,3,FALSE),"")</f>
        <v/>
      </c>
      <c r="L880" s="51" t="str">
        <f t="shared" si="39"/>
        <v/>
      </c>
      <c r="M880" s="75" t="e">
        <f t="shared" ca="1" si="40"/>
        <v>#VALUE!</v>
      </c>
      <c r="N880" s="83" t="str">
        <f>IF(ISBLANK(A880),"",IF(L880="One-time training","",HYPERLINK("mailto:"&amp;VLOOKUP(A880,'Contractor List'!$A:$J,5,FALSE)&amp;"?subject="&amp;'Hidden - Dropdown'!$L$7&amp;"&amp;body=Hi "&amp;C880&amp;","&amp;"%0A%0A"&amp;O880&amp;"%0A%0A"&amp;"Please take the training and provide feedback with the completion date.","send e-mail to this TM")))</f>
        <v/>
      </c>
      <c r="O880" s="22" t="str">
        <f>CONCATENATE("you are due for the"&amp;" '"&amp;Overview!H880, "' ", "training on ",CHAR(10),(TEXT(Overview!L880, "mm/dd/yyyy")),".")</f>
        <v>you are due for the '' training on 
.</v>
      </c>
      <c r="R880" s="72" t="e">
        <f t="shared" si="41"/>
        <v>#VALUE!</v>
      </c>
    </row>
    <row r="881" spans="2:18" ht="16" x14ac:dyDescent="0.35">
      <c r="B881" s="47" t="str">
        <f>IF((ISBLANK(A881))," ",VLOOKUP(A881,'Contractor List'!$A:$J,2,FALSE))</f>
        <v xml:space="preserve"> </v>
      </c>
      <c r="C881" s="47" t="str">
        <f>IF((ISBLANK(A881))," ",VLOOKUP(A881,'Contractor List'!$A:$J,3,FALSE))</f>
        <v xml:space="preserve"> </v>
      </c>
      <c r="D881" s="47" t="str">
        <f>IF((ISBLANK(A881))," ",VLOOKUP(A881,'Contractor List'!$A:$J,7,FALSE))</f>
        <v xml:space="preserve"> </v>
      </c>
      <c r="E881" s="27" t="str">
        <f>IF((ISBLANK(A881))," ",VLOOKUP(A881,'Contractor List'!$A:$J,8,FALSE))</f>
        <v xml:space="preserve"> </v>
      </c>
      <c r="F881" s="27" t="str">
        <f>IF((ISBLANK(A881))," ",VLOOKUP(A881,'Contractor List'!$A:$J,9,FALSE))</f>
        <v xml:space="preserve"> </v>
      </c>
      <c r="G881" s="27" t="str">
        <f>IF((ISBLANK(A881))," ",VLOOKUP(A881,'Contractor List'!$A:$J,10,FALSE))</f>
        <v xml:space="preserve"> </v>
      </c>
      <c r="I881" s="26" t="str">
        <f>IF(ISBLANK(H881)=FALSE,VLOOKUP(H881,'Hidden - Dropdown'!$B:$D,2,FALSE),"")</f>
        <v/>
      </c>
      <c r="J881" s="54" t="str">
        <f>IF(ISBLANK(H881)=FALSE,VLOOKUP(H881,'Hidden - Dropdown'!$B:$D,3,FALSE),"")</f>
        <v/>
      </c>
      <c r="L881" s="51" t="str">
        <f t="shared" si="39"/>
        <v/>
      </c>
      <c r="M881" s="75" t="e">
        <f t="shared" ca="1" si="40"/>
        <v>#VALUE!</v>
      </c>
      <c r="N881" s="83" t="str">
        <f>IF(ISBLANK(A881),"",IF(L881="One-time training","",HYPERLINK("mailto:"&amp;VLOOKUP(A881,'Contractor List'!$A:$J,5,FALSE)&amp;"?subject="&amp;'Hidden - Dropdown'!$L$7&amp;"&amp;body=Hi "&amp;C881&amp;","&amp;"%0A%0A"&amp;O881&amp;"%0A%0A"&amp;"Please take the training and provide feedback with the completion date.","send e-mail to this TM")))</f>
        <v/>
      </c>
      <c r="O881" s="22" t="str">
        <f>CONCATENATE("you are due for the"&amp;" '"&amp;Overview!H881, "' ", "training on ",CHAR(10),(TEXT(Overview!L881, "mm/dd/yyyy")),".")</f>
        <v>you are due for the '' training on 
.</v>
      </c>
      <c r="R881" s="72" t="e">
        <f t="shared" si="41"/>
        <v>#VALUE!</v>
      </c>
    </row>
    <row r="882" spans="2:18" ht="16" x14ac:dyDescent="0.35">
      <c r="B882" s="47" t="str">
        <f>IF((ISBLANK(A882))," ",VLOOKUP(A882,'Contractor List'!$A:$J,2,FALSE))</f>
        <v xml:space="preserve"> </v>
      </c>
      <c r="C882" s="47" t="str">
        <f>IF((ISBLANK(A882))," ",VLOOKUP(A882,'Contractor List'!$A:$J,3,FALSE))</f>
        <v xml:space="preserve"> </v>
      </c>
      <c r="D882" s="47" t="str">
        <f>IF((ISBLANK(A882))," ",VLOOKUP(A882,'Contractor List'!$A:$J,7,FALSE))</f>
        <v xml:space="preserve"> </v>
      </c>
      <c r="E882" s="27" t="str">
        <f>IF((ISBLANK(A882))," ",VLOOKUP(A882,'Contractor List'!$A:$J,8,FALSE))</f>
        <v xml:space="preserve"> </v>
      </c>
      <c r="F882" s="27" t="str">
        <f>IF((ISBLANK(A882))," ",VLOOKUP(A882,'Contractor List'!$A:$J,9,FALSE))</f>
        <v xml:space="preserve"> </v>
      </c>
      <c r="G882" s="27" t="str">
        <f>IF((ISBLANK(A882))," ",VLOOKUP(A882,'Contractor List'!$A:$J,10,FALSE))</f>
        <v xml:space="preserve"> </v>
      </c>
      <c r="I882" s="26" t="str">
        <f>IF(ISBLANK(H882)=FALSE,VLOOKUP(H882,'Hidden - Dropdown'!$B:$D,2,FALSE),"")</f>
        <v/>
      </c>
      <c r="J882" s="54" t="str">
        <f>IF(ISBLANK(H882)=FALSE,VLOOKUP(H882,'Hidden - Dropdown'!$B:$D,3,FALSE),"")</f>
        <v/>
      </c>
      <c r="L882" s="51" t="str">
        <f t="shared" si="39"/>
        <v/>
      </c>
      <c r="M882" s="75" t="e">
        <f t="shared" ca="1" si="40"/>
        <v>#VALUE!</v>
      </c>
      <c r="N882" s="83" t="str">
        <f>IF(ISBLANK(A882),"",IF(L882="One-time training","",HYPERLINK("mailto:"&amp;VLOOKUP(A882,'Contractor List'!$A:$J,5,FALSE)&amp;"?subject="&amp;'Hidden - Dropdown'!$L$7&amp;"&amp;body=Hi "&amp;C882&amp;","&amp;"%0A%0A"&amp;O882&amp;"%0A%0A"&amp;"Please take the training and provide feedback with the completion date.","send e-mail to this TM")))</f>
        <v/>
      </c>
      <c r="O882" s="22" t="str">
        <f>CONCATENATE("you are due for the"&amp;" '"&amp;Overview!H882, "' ", "training on ",CHAR(10),(TEXT(Overview!L882, "mm/dd/yyyy")),".")</f>
        <v>you are due for the '' training on 
.</v>
      </c>
      <c r="R882" s="72" t="e">
        <f t="shared" si="41"/>
        <v>#VALUE!</v>
      </c>
    </row>
    <row r="883" spans="2:18" ht="16" x14ac:dyDescent="0.35">
      <c r="B883" s="47" t="str">
        <f>IF((ISBLANK(A883))," ",VLOOKUP(A883,'Contractor List'!$A:$J,2,FALSE))</f>
        <v xml:space="preserve"> </v>
      </c>
      <c r="C883" s="47" t="str">
        <f>IF((ISBLANK(A883))," ",VLOOKUP(A883,'Contractor List'!$A:$J,3,FALSE))</f>
        <v xml:space="preserve"> </v>
      </c>
      <c r="D883" s="47" t="str">
        <f>IF((ISBLANK(A883))," ",VLOOKUP(A883,'Contractor List'!$A:$J,7,FALSE))</f>
        <v xml:space="preserve"> </v>
      </c>
      <c r="E883" s="27" t="str">
        <f>IF((ISBLANK(A883))," ",VLOOKUP(A883,'Contractor List'!$A:$J,8,FALSE))</f>
        <v xml:space="preserve"> </v>
      </c>
      <c r="F883" s="27" t="str">
        <f>IF((ISBLANK(A883))," ",VLOOKUP(A883,'Contractor List'!$A:$J,9,FALSE))</f>
        <v xml:space="preserve"> </v>
      </c>
      <c r="G883" s="27" t="str">
        <f>IF((ISBLANK(A883))," ",VLOOKUP(A883,'Contractor List'!$A:$J,10,FALSE))</f>
        <v xml:space="preserve"> </v>
      </c>
      <c r="I883" s="26" t="str">
        <f>IF(ISBLANK(H883)=FALSE,VLOOKUP(H883,'Hidden - Dropdown'!$B:$D,2,FALSE),"")</f>
        <v/>
      </c>
      <c r="J883" s="54" t="str">
        <f>IF(ISBLANK(H883)=FALSE,VLOOKUP(H883,'Hidden - Dropdown'!$B:$D,3,FALSE),"")</f>
        <v/>
      </c>
      <c r="L883" s="51" t="str">
        <f t="shared" si="39"/>
        <v/>
      </c>
      <c r="M883" s="75" t="e">
        <f t="shared" ca="1" si="40"/>
        <v>#VALUE!</v>
      </c>
      <c r="N883" s="83" t="str">
        <f>IF(ISBLANK(A883),"",IF(L883="One-time training","",HYPERLINK("mailto:"&amp;VLOOKUP(A883,'Contractor List'!$A:$J,5,FALSE)&amp;"?subject="&amp;'Hidden - Dropdown'!$L$7&amp;"&amp;body=Hi "&amp;C883&amp;","&amp;"%0A%0A"&amp;O883&amp;"%0A%0A"&amp;"Please take the training and provide feedback with the completion date.","send e-mail to this TM")))</f>
        <v/>
      </c>
      <c r="O883" s="22" t="str">
        <f>CONCATENATE("you are due for the"&amp;" '"&amp;Overview!H883, "' ", "training on ",CHAR(10),(TEXT(Overview!L883, "mm/dd/yyyy")),".")</f>
        <v>you are due for the '' training on 
.</v>
      </c>
      <c r="R883" s="72" t="e">
        <f t="shared" si="41"/>
        <v>#VALUE!</v>
      </c>
    </row>
    <row r="884" spans="2:18" ht="16" x14ac:dyDescent="0.35">
      <c r="B884" s="47" t="str">
        <f>IF((ISBLANK(A884))," ",VLOOKUP(A884,'Contractor List'!$A:$J,2,FALSE))</f>
        <v xml:space="preserve"> </v>
      </c>
      <c r="C884" s="47" t="str">
        <f>IF((ISBLANK(A884))," ",VLOOKUP(A884,'Contractor List'!$A:$J,3,FALSE))</f>
        <v xml:space="preserve"> </v>
      </c>
      <c r="D884" s="47" t="str">
        <f>IF((ISBLANK(A884))," ",VLOOKUP(A884,'Contractor List'!$A:$J,7,FALSE))</f>
        <v xml:space="preserve"> </v>
      </c>
      <c r="E884" s="27" t="str">
        <f>IF((ISBLANK(A884))," ",VLOOKUP(A884,'Contractor List'!$A:$J,8,FALSE))</f>
        <v xml:space="preserve"> </v>
      </c>
      <c r="F884" s="27" t="str">
        <f>IF((ISBLANK(A884))," ",VLOOKUP(A884,'Contractor List'!$A:$J,9,FALSE))</f>
        <v xml:space="preserve"> </v>
      </c>
      <c r="G884" s="27" t="str">
        <f>IF((ISBLANK(A884))," ",VLOOKUP(A884,'Contractor List'!$A:$J,10,FALSE))</f>
        <v xml:space="preserve"> </v>
      </c>
      <c r="I884" s="26" t="str">
        <f>IF(ISBLANK(H884)=FALSE,VLOOKUP(H884,'Hidden - Dropdown'!$B:$D,2,FALSE),"")</f>
        <v/>
      </c>
      <c r="J884" s="54" t="str">
        <f>IF(ISBLANK(H884)=FALSE,VLOOKUP(H884,'Hidden - Dropdown'!$B:$D,3,FALSE),"")</f>
        <v/>
      </c>
      <c r="L884" s="51" t="str">
        <f t="shared" si="39"/>
        <v/>
      </c>
      <c r="M884" s="75" t="e">
        <f t="shared" ca="1" si="40"/>
        <v>#VALUE!</v>
      </c>
      <c r="N884" s="83" t="str">
        <f>IF(ISBLANK(A884),"",IF(L884="One-time training","",HYPERLINK("mailto:"&amp;VLOOKUP(A884,'Contractor List'!$A:$J,5,FALSE)&amp;"?subject="&amp;'Hidden - Dropdown'!$L$7&amp;"&amp;body=Hi "&amp;C884&amp;","&amp;"%0A%0A"&amp;O884&amp;"%0A%0A"&amp;"Please take the training and provide feedback with the completion date.","send e-mail to this TM")))</f>
        <v/>
      </c>
      <c r="O884" s="22" t="str">
        <f>CONCATENATE("you are due for the"&amp;" '"&amp;Overview!H884, "' ", "training on ",CHAR(10),(TEXT(Overview!L884, "mm/dd/yyyy")),".")</f>
        <v>you are due for the '' training on 
.</v>
      </c>
      <c r="R884" s="72" t="e">
        <f t="shared" si="41"/>
        <v>#VALUE!</v>
      </c>
    </row>
    <row r="885" spans="2:18" ht="16" x14ac:dyDescent="0.35">
      <c r="B885" s="47" t="str">
        <f>IF((ISBLANK(A885))," ",VLOOKUP(A885,'Contractor List'!$A:$J,2,FALSE))</f>
        <v xml:space="preserve"> </v>
      </c>
      <c r="C885" s="47" t="str">
        <f>IF((ISBLANK(A885))," ",VLOOKUP(A885,'Contractor List'!$A:$J,3,FALSE))</f>
        <v xml:space="preserve"> </v>
      </c>
      <c r="D885" s="47" t="str">
        <f>IF((ISBLANK(A885))," ",VLOOKUP(A885,'Contractor List'!$A:$J,7,FALSE))</f>
        <v xml:space="preserve"> </v>
      </c>
      <c r="E885" s="27" t="str">
        <f>IF((ISBLANK(A885))," ",VLOOKUP(A885,'Contractor List'!$A:$J,8,FALSE))</f>
        <v xml:space="preserve"> </v>
      </c>
      <c r="F885" s="27" t="str">
        <f>IF((ISBLANK(A885))," ",VLOOKUP(A885,'Contractor List'!$A:$J,9,FALSE))</f>
        <v xml:space="preserve"> </v>
      </c>
      <c r="G885" s="27" t="str">
        <f>IF((ISBLANK(A885))," ",VLOOKUP(A885,'Contractor List'!$A:$J,10,FALSE))</f>
        <v xml:space="preserve"> </v>
      </c>
      <c r="I885" s="26" t="str">
        <f>IF(ISBLANK(H885)=FALSE,VLOOKUP(H885,'Hidden - Dropdown'!$B:$D,2,FALSE),"")</f>
        <v/>
      </c>
      <c r="J885" s="54" t="str">
        <f>IF(ISBLANK(H885)=FALSE,VLOOKUP(H885,'Hidden - Dropdown'!$B:$D,3,FALSE),"")</f>
        <v/>
      </c>
      <c r="L885" s="51" t="str">
        <f t="shared" si="39"/>
        <v/>
      </c>
      <c r="M885" s="75" t="e">
        <f t="shared" ca="1" si="40"/>
        <v>#VALUE!</v>
      </c>
      <c r="N885" s="83" t="str">
        <f>IF(ISBLANK(A885),"",IF(L885="One-time training","",HYPERLINK("mailto:"&amp;VLOOKUP(A885,'Contractor List'!$A:$J,5,FALSE)&amp;"?subject="&amp;'Hidden - Dropdown'!$L$7&amp;"&amp;body=Hi "&amp;C885&amp;","&amp;"%0A%0A"&amp;O885&amp;"%0A%0A"&amp;"Please take the training and provide feedback with the completion date.","send e-mail to this TM")))</f>
        <v/>
      </c>
      <c r="O885" s="22" t="str">
        <f>CONCATENATE("you are due for the"&amp;" '"&amp;Overview!H885, "' ", "training on ",CHAR(10),(TEXT(Overview!L885, "mm/dd/yyyy")),".")</f>
        <v>you are due for the '' training on 
.</v>
      </c>
      <c r="R885" s="72" t="e">
        <f t="shared" si="41"/>
        <v>#VALUE!</v>
      </c>
    </row>
    <row r="886" spans="2:18" ht="16" x14ac:dyDescent="0.35">
      <c r="B886" s="47" t="str">
        <f>IF((ISBLANK(A886))," ",VLOOKUP(A886,'Contractor List'!$A:$J,2,FALSE))</f>
        <v xml:space="preserve"> </v>
      </c>
      <c r="C886" s="47" t="str">
        <f>IF((ISBLANK(A886))," ",VLOOKUP(A886,'Contractor List'!$A:$J,3,FALSE))</f>
        <v xml:space="preserve"> </v>
      </c>
      <c r="D886" s="47" t="str">
        <f>IF((ISBLANK(A886))," ",VLOOKUP(A886,'Contractor List'!$A:$J,7,FALSE))</f>
        <v xml:space="preserve"> </v>
      </c>
      <c r="E886" s="27" t="str">
        <f>IF((ISBLANK(A886))," ",VLOOKUP(A886,'Contractor List'!$A:$J,8,FALSE))</f>
        <v xml:space="preserve"> </v>
      </c>
      <c r="F886" s="27" t="str">
        <f>IF((ISBLANK(A886))," ",VLOOKUP(A886,'Contractor List'!$A:$J,9,FALSE))</f>
        <v xml:space="preserve"> </v>
      </c>
      <c r="G886" s="27" t="str">
        <f>IF((ISBLANK(A886))," ",VLOOKUP(A886,'Contractor List'!$A:$J,10,FALSE))</f>
        <v xml:space="preserve"> </v>
      </c>
      <c r="I886" s="26" t="str">
        <f>IF(ISBLANK(H886)=FALSE,VLOOKUP(H886,'Hidden - Dropdown'!$B:$D,2,FALSE),"")</f>
        <v/>
      </c>
      <c r="J886" s="54" t="str">
        <f>IF(ISBLANK(H886)=FALSE,VLOOKUP(H886,'Hidden - Dropdown'!$B:$D,3,FALSE),"")</f>
        <v/>
      </c>
      <c r="L886" s="51" t="str">
        <f t="shared" si="39"/>
        <v/>
      </c>
      <c r="M886" s="75" t="e">
        <f t="shared" ca="1" si="40"/>
        <v>#VALUE!</v>
      </c>
      <c r="N886" s="83" t="str">
        <f>IF(ISBLANK(A886),"",IF(L886="One-time training","",HYPERLINK("mailto:"&amp;VLOOKUP(A886,'Contractor List'!$A:$J,5,FALSE)&amp;"?subject="&amp;'Hidden - Dropdown'!$L$7&amp;"&amp;body=Hi "&amp;C886&amp;","&amp;"%0A%0A"&amp;O886&amp;"%0A%0A"&amp;"Please take the training and provide feedback with the completion date.","send e-mail to this TM")))</f>
        <v/>
      </c>
      <c r="O886" s="22" t="str">
        <f>CONCATENATE("you are due for the"&amp;" '"&amp;Overview!H886, "' ", "training on ",CHAR(10),(TEXT(Overview!L886, "mm/dd/yyyy")),".")</f>
        <v>you are due for the '' training on 
.</v>
      </c>
      <c r="R886" s="72" t="e">
        <f t="shared" si="41"/>
        <v>#VALUE!</v>
      </c>
    </row>
    <row r="887" spans="2:18" ht="16" x14ac:dyDescent="0.35">
      <c r="B887" s="47" t="str">
        <f>IF((ISBLANK(A887))," ",VLOOKUP(A887,'Contractor List'!$A:$J,2,FALSE))</f>
        <v xml:space="preserve"> </v>
      </c>
      <c r="C887" s="47" t="str">
        <f>IF((ISBLANK(A887))," ",VLOOKUP(A887,'Contractor List'!$A:$J,3,FALSE))</f>
        <v xml:space="preserve"> </v>
      </c>
      <c r="D887" s="47" t="str">
        <f>IF((ISBLANK(A887))," ",VLOOKUP(A887,'Contractor List'!$A:$J,7,FALSE))</f>
        <v xml:space="preserve"> </v>
      </c>
      <c r="E887" s="27" t="str">
        <f>IF((ISBLANK(A887))," ",VLOOKUP(A887,'Contractor List'!$A:$J,8,FALSE))</f>
        <v xml:space="preserve"> </v>
      </c>
      <c r="F887" s="27" t="str">
        <f>IF((ISBLANK(A887))," ",VLOOKUP(A887,'Contractor List'!$A:$J,9,FALSE))</f>
        <v xml:space="preserve"> </v>
      </c>
      <c r="G887" s="27" t="str">
        <f>IF((ISBLANK(A887))," ",VLOOKUP(A887,'Contractor List'!$A:$J,10,FALSE))</f>
        <v xml:space="preserve"> </v>
      </c>
      <c r="I887" s="26" t="str">
        <f>IF(ISBLANK(H887)=FALSE,VLOOKUP(H887,'Hidden - Dropdown'!$B:$D,2,FALSE),"")</f>
        <v/>
      </c>
      <c r="J887" s="54" t="str">
        <f>IF(ISBLANK(H887)=FALSE,VLOOKUP(H887,'Hidden - Dropdown'!$B:$D,3,FALSE),"")</f>
        <v/>
      </c>
      <c r="L887" s="51" t="str">
        <f t="shared" si="39"/>
        <v/>
      </c>
      <c r="M887" s="75" t="e">
        <f t="shared" ca="1" si="40"/>
        <v>#VALUE!</v>
      </c>
      <c r="N887" s="83" t="str">
        <f>IF(ISBLANK(A887),"",IF(L887="One-time training","",HYPERLINK("mailto:"&amp;VLOOKUP(A887,'Contractor List'!$A:$J,5,FALSE)&amp;"?subject="&amp;'Hidden - Dropdown'!$L$7&amp;"&amp;body=Hi "&amp;C887&amp;","&amp;"%0A%0A"&amp;O887&amp;"%0A%0A"&amp;"Please take the training and provide feedback with the completion date.","send e-mail to this TM")))</f>
        <v/>
      </c>
      <c r="O887" s="22" t="str">
        <f>CONCATENATE("you are due for the"&amp;" '"&amp;Overview!H887, "' ", "training on ",CHAR(10),(TEXT(Overview!L887, "mm/dd/yyyy")),".")</f>
        <v>you are due for the '' training on 
.</v>
      </c>
      <c r="R887" s="72" t="e">
        <f t="shared" si="41"/>
        <v>#VALUE!</v>
      </c>
    </row>
    <row r="888" spans="2:18" ht="16" x14ac:dyDescent="0.35">
      <c r="B888" s="47" t="str">
        <f>IF((ISBLANK(A888))," ",VLOOKUP(A888,'Contractor List'!$A:$J,2,FALSE))</f>
        <v xml:space="preserve"> </v>
      </c>
      <c r="C888" s="47" t="str">
        <f>IF((ISBLANK(A888))," ",VLOOKUP(A888,'Contractor List'!$A:$J,3,FALSE))</f>
        <v xml:space="preserve"> </v>
      </c>
      <c r="D888" s="47" t="str">
        <f>IF((ISBLANK(A888))," ",VLOOKUP(A888,'Contractor List'!$A:$J,7,FALSE))</f>
        <v xml:space="preserve"> </v>
      </c>
      <c r="E888" s="27" t="str">
        <f>IF((ISBLANK(A888))," ",VLOOKUP(A888,'Contractor List'!$A:$J,8,FALSE))</f>
        <v xml:space="preserve"> </v>
      </c>
      <c r="F888" s="27" t="str">
        <f>IF((ISBLANK(A888))," ",VLOOKUP(A888,'Contractor List'!$A:$J,9,FALSE))</f>
        <v xml:space="preserve"> </v>
      </c>
      <c r="G888" s="27" t="str">
        <f>IF((ISBLANK(A888))," ",VLOOKUP(A888,'Contractor List'!$A:$J,10,FALSE))</f>
        <v xml:space="preserve"> </v>
      </c>
      <c r="I888" s="26" t="str">
        <f>IF(ISBLANK(H888)=FALSE,VLOOKUP(H888,'Hidden - Dropdown'!$B:$D,2,FALSE),"")</f>
        <v/>
      </c>
      <c r="J888" s="54" t="str">
        <f>IF(ISBLANK(H888)=FALSE,VLOOKUP(H888,'Hidden - Dropdown'!$B:$D,3,FALSE),"")</f>
        <v/>
      </c>
      <c r="L888" s="51" t="str">
        <f t="shared" si="39"/>
        <v/>
      </c>
      <c r="M888" s="75" t="e">
        <f t="shared" ca="1" si="40"/>
        <v>#VALUE!</v>
      </c>
      <c r="N888" s="83" t="str">
        <f>IF(ISBLANK(A888),"",IF(L888="One-time training","",HYPERLINK("mailto:"&amp;VLOOKUP(A888,'Contractor List'!$A:$J,5,FALSE)&amp;"?subject="&amp;'Hidden - Dropdown'!$L$7&amp;"&amp;body=Hi "&amp;C888&amp;","&amp;"%0A%0A"&amp;O888&amp;"%0A%0A"&amp;"Please take the training and provide feedback with the completion date.","send e-mail to this TM")))</f>
        <v/>
      </c>
      <c r="O888" s="22" t="str">
        <f>CONCATENATE("you are due for the"&amp;" '"&amp;Overview!H888, "' ", "training on ",CHAR(10),(TEXT(Overview!L888, "mm/dd/yyyy")),".")</f>
        <v>you are due for the '' training on 
.</v>
      </c>
      <c r="R888" s="72" t="e">
        <f t="shared" si="41"/>
        <v>#VALUE!</v>
      </c>
    </row>
    <row r="889" spans="2:18" ht="16" x14ac:dyDescent="0.35">
      <c r="B889" s="47" t="str">
        <f>IF((ISBLANK(A889))," ",VLOOKUP(A889,'Contractor List'!$A:$J,2,FALSE))</f>
        <v xml:space="preserve"> </v>
      </c>
      <c r="C889" s="47" t="str">
        <f>IF((ISBLANK(A889))," ",VLOOKUP(A889,'Contractor List'!$A:$J,3,FALSE))</f>
        <v xml:space="preserve"> </v>
      </c>
      <c r="D889" s="47" t="str">
        <f>IF((ISBLANK(A889))," ",VLOOKUP(A889,'Contractor List'!$A:$J,7,FALSE))</f>
        <v xml:space="preserve"> </v>
      </c>
      <c r="E889" s="27" t="str">
        <f>IF((ISBLANK(A889))," ",VLOOKUP(A889,'Contractor List'!$A:$J,8,FALSE))</f>
        <v xml:space="preserve"> </v>
      </c>
      <c r="F889" s="27" t="str">
        <f>IF((ISBLANK(A889))," ",VLOOKUP(A889,'Contractor List'!$A:$J,9,FALSE))</f>
        <v xml:space="preserve"> </v>
      </c>
      <c r="G889" s="27" t="str">
        <f>IF((ISBLANK(A889))," ",VLOOKUP(A889,'Contractor List'!$A:$J,10,FALSE))</f>
        <v xml:space="preserve"> </v>
      </c>
      <c r="I889" s="26" t="str">
        <f>IF(ISBLANK(H889)=FALSE,VLOOKUP(H889,'Hidden - Dropdown'!$B:$D,2,FALSE),"")</f>
        <v/>
      </c>
      <c r="J889" s="54" t="str">
        <f>IF(ISBLANK(H889)=FALSE,VLOOKUP(H889,'Hidden - Dropdown'!$B:$D,3,FALSE),"")</f>
        <v/>
      </c>
      <c r="L889" s="51" t="str">
        <f t="shared" si="39"/>
        <v/>
      </c>
      <c r="M889" s="75" t="e">
        <f t="shared" ca="1" si="40"/>
        <v>#VALUE!</v>
      </c>
      <c r="N889" s="83" t="str">
        <f>IF(ISBLANK(A889),"",IF(L889="One-time training","",HYPERLINK("mailto:"&amp;VLOOKUP(A889,'Contractor List'!$A:$J,5,FALSE)&amp;"?subject="&amp;'Hidden - Dropdown'!$L$7&amp;"&amp;body=Hi "&amp;C889&amp;","&amp;"%0A%0A"&amp;O889&amp;"%0A%0A"&amp;"Please take the training and provide feedback with the completion date.","send e-mail to this TM")))</f>
        <v/>
      </c>
      <c r="O889" s="22" t="str">
        <f>CONCATENATE("you are due for the"&amp;" '"&amp;Overview!H889, "' ", "training on ",CHAR(10),(TEXT(Overview!L889, "mm/dd/yyyy")),".")</f>
        <v>you are due for the '' training on 
.</v>
      </c>
      <c r="R889" s="72" t="e">
        <f t="shared" si="41"/>
        <v>#VALUE!</v>
      </c>
    </row>
    <row r="890" spans="2:18" ht="16" x14ac:dyDescent="0.35">
      <c r="B890" s="47" t="str">
        <f>IF((ISBLANK(A890))," ",VLOOKUP(A890,'Contractor List'!$A:$J,2,FALSE))</f>
        <v xml:space="preserve"> </v>
      </c>
      <c r="C890" s="47" t="str">
        <f>IF((ISBLANK(A890))," ",VLOOKUP(A890,'Contractor List'!$A:$J,3,FALSE))</f>
        <v xml:space="preserve"> </v>
      </c>
      <c r="D890" s="47" t="str">
        <f>IF((ISBLANK(A890))," ",VLOOKUP(A890,'Contractor List'!$A:$J,7,FALSE))</f>
        <v xml:space="preserve"> </v>
      </c>
      <c r="E890" s="27" t="str">
        <f>IF((ISBLANK(A890))," ",VLOOKUP(A890,'Contractor List'!$A:$J,8,FALSE))</f>
        <v xml:space="preserve"> </v>
      </c>
      <c r="F890" s="27" t="str">
        <f>IF((ISBLANK(A890))," ",VLOOKUP(A890,'Contractor List'!$A:$J,9,FALSE))</f>
        <v xml:space="preserve"> </v>
      </c>
      <c r="G890" s="27" t="str">
        <f>IF((ISBLANK(A890))," ",VLOOKUP(A890,'Contractor List'!$A:$J,10,FALSE))</f>
        <v xml:space="preserve"> </v>
      </c>
      <c r="I890" s="26" t="str">
        <f>IF(ISBLANK(H890)=FALSE,VLOOKUP(H890,'Hidden - Dropdown'!$B:$D,2,FALSE),"")</f>
        <v/>
      </c>
      <c r="J890" s="54" t="str">
        <f>IF(ISBLANK(H890)=FALSE,VLOOKUP(H890,'Hidden - Dropdown'!$B:$D,3,FALSE),"")</f>
        <v/>
      </c>
      <c r="L890" s="51" t="str">
        <f t="shared" si="39"/>
        <v/>
      </c>
      <c r="M890" s="75" t="e">
        <f t="shared" ca="1" si="40"/>
        <v>#VALUE!</v>
      </c>
      <c r="N890" s="83" t="str">
        <f>IF(ISBLANK(A890),"",IF(L890="One-time training","",HYPERLINK("mailto:"&amp;VLOOKUP(A890,'Contractor List'!$A:$J,5,FALSE)&amp;"?subject="&amp;'Hidden - Dropdown'!$L$7&amp;"&amp;body=Hi "&amp;C890&amp;","&amp;"%0A%0A"&amp;O890&amp;"%0A%0A"&amp;"Please take the training and provide feedback with the completion date.","send e-mail to this TM")))</f>
        <v/>
      </c>
      <c r="O890" s="22" t="str">
        <f>CONCATENATE("you are due for the"&amp;" '"&amp;Overview!H890, "' ", "training on ",CHAR(10),(TEXT(Overview!L890, "mm/dd/yyyy")),".")</f>
        <v>you are due for the '' training on 
.</v>
      </c>
      <c r="R890" s="72" t="e">
        <f t="shared" si="41"/>
        <v>#VALUE!</v>
      </c>
    </row>
    <row r="891" spans="2:18" ht="16" x14ac:dyDescent="0.35">
      <c r="B891" s="47" t="str">
        <f>IF((ISBLANK(A891))," ",VLOOKUP(A891,'Contractor List'!$A:$J,2,FALSE))</f>
        <v xml:space="preserve"> </v>
      </c>
      <c r="C891" s="47" t="str">
        <f>IF((ISBLANK(A891))," ",VLOOKUP(A891,'Contractor List'!$A:$J,3,FALSE))</f>
        <v xml:space="preserve"> </v>
      </c>
      <c r="D891" s="47" t="str">
        <f>IF((ISBLANK(A891))," ",VLOOKUP(A891,'Contractor List'!$A:$J,7,FALSE))</f>
        <v xml:space="preserve"> </v>
      </c>
      <c r="E891" s="27" t="str">
        <f>IF((ISBLANK(A891))," ",VLOOKUP(A891,'Contractor List'!$A:$J,8,FALSE))</f>
        <v xml:space="preserve"> </v>
      </c>
      <c r="F891" s="27" t="str">
        <f>IF((ISBLANK(A891))," ",VLOOKUP(A891,'Contractor List'!$A:$J,9,FALSE))</f>
        <v xml:space="preserve"> </v>
      </c>
      <c r="G891" s="27" t="str">
        <f>IF((ISBLANK(A891))," ",VLOOKUP(A891,'Contractor List'!$A:$J,10,FALSE))</f>
        <v xml:space="preserve"> </v>
      </c>
      <c r="I891" s="26" t="str">
        <f>IF(ISBLANK(H891)=FALSE,VLOOKUP(H891,'Hidden - Dropdown'!$B:$D,2,FALSE),"")</f>
        <v/>
      </c>
      <c r="J891" s="54" t="str">
        <f>IF(ISBLANK(H891)=FALSE,VLOOKUP(H891,'Hidden - Dropdown'!$B:$D,3,FALSE),"")</f>
        <v/>
      </c>
      <c r="L891" s="51" t="str">
        <f t="shared" si="39"/>
        <v/>
      </c>
      <c r="M891" s="75" t="e">
        <f t="shared" ca="1" si="40"/>
        <v>#VALUE!</v>
      </c>
      <c r="N891" s="83" t="str">
        <f>IF(ISBLANK(A891),"",IF(L891="One-time training","",HYPERLINK("mailto:"&amp;VLOOKUP(A891,'Contractor List'!$A:$J,5,FALSE)&amp;"?subject="&amp;'Hidden - Dropdown'!$L$7&amp;"&amp;body=Hi "&amp;C891&amp;","&amp;"%0A%0A"&amp;O891&amp;"%0A%0A"&amp;"Please take the training and provide feedback with the completion date.","send e-mail to this TM")))</f>
        <v/>
      </c>
      <c r="O891" s="22" t="str">
        <f>CONCATENATE("you are due for the"&amp;" '"&amp;Overview!H891, "' ", "training on ",CHAR(10),(TEXT(Overview!L891, "mm/dd/yyyy")),".")</f>
        <v>you are due for the '' training on 
.</v>
      </c>
      <c r="R891" s="72" t="e">
        <f t="shared" si="41"/>
        <v>#VALUE!</v>
      </c>
    </row>
    <row r="892" spans="2:18" ht="16" x14ac:dyDescent="0.35">
      <c r="B892" s="47" t="str">
        <f>IF((ISBLANK(A892))," ",VLOOKUP(A892,'Contractor List'!$A:$J,2,FALSE))</f>
        <v xml:space="preserve"> </v>
      </c>
      <c r="C892" s="47" t="str">
        <f>IF((ISBLANK(A892))," ",VLOOKUP(A892,'Contractor List'!$A:$J,3,FALSE))</f>
        <v xml:space="preserve"> </v>
      </c>
      <c r="D892" s="47" t="str">
        <f>IF((ISBLANK(A892))," ",VLOOKUP(A892,'Contractor List'!$A:$J,7,FALSE))</f>
        <v xml:space="preserve"> </v>
      </c>
      <c r="E892" s="27" t="str">
        <f>IF((ISBLANK(A892))," ",VLOOKUP(A892,'Contractor List'!$A:$J,8,FALSE))</f>
        <v xml:space="preserve"> </v>
      </c>
      <c r="F892" s="27" t="str">
        <f>IF((ISBLANK(A892))," ",VLOOKUP(A892,'Contractor List'!$A:$J,9,FALSE))</f>
        <v xml:space="preserve"> </v>
      </c>
      <c r="G892" s="27" t="str">
        <f>IF((ISBLANK(A892))," ",VLOOKUP(A892,'Contractor List'!$A:$J,10,FALSE))</f>
        <v xml:space="preserve"> </v>
      </c>
      <c r="I892" s="26" t="str">
        <f>IF(ISBLANK(H892)=FALSE,VLOOKUP(H892,'Hidden - Dropdown'!$B:$D,2,FALSE),"")</f>
        <v/>
      </c>
      <c r="J892" s="54" t="str">
        <f>IF(ISBLANK(H892)=FALSE,VLOOKUP(H892,'Hidden - Dropdown'!$B:$D,3,FALSE),"")</f>
        <v/>
      </c>
      <c r="L892" s="51" t="str">
        <f t="shared" si="39"/>
        <v/>
      </c>
      <c r="M892" s="75" t="e">
        <f t="shared" ca="1" si="40"/>
        <v>#VALUE!</v>
      </c>
      <c r="N892" s="83" t="str">
        <f>IF(ISBLANK(A892),"",IF(L892="One-time training","",HYPERLINK("mailto:"&amp;VLOOKUP(A892,'Contractor List'!$A:$J,5,FALSE)&amp;"?subject="&amp;'Hidden - Dropdown'!$L$7&amp;"&amp;body=Hi "&amp;C892&amp;","&amp;"%0A%0A"&amp;O892&amp;"%0A%0A"&amp;"Please take the training and provide feedback with the completion date.","send e-mail to this TM")))</f>
        <v/>
      </c>
      <c r="O892" s="22" t="str">
        <f>CONCATENATE("you are due for the"&amp;" '"&amp;Overview!H892, "' ", "training on ",CHAR(10),(TEXT(Overview!L892, "mm/dd/yyyy")),".")</f>
        <v>you are due for the '' training on 
.</v>
      </c>
      <c r="R892" s="72" t="e">
        <f t="shared" si="41"/>
        <v>#VALUE!</v>
      </c>
    </row>
    <row r="893" spans="2:18" ht="16" x14ac:dyDescent="0.35">
      <c r="B893" s="47" t="str">
        <f>IF((ISBLANK(A893))," ",VLOOKUP(A893,'Contractor List'!$A:$J,2,FALSE))</f>
        <v xml:space="preserve"> </v>
      </c>
      <c r="C893" s="47" t="str">
        <f>IF((ISBLANK(A893))," ",VLOOKUP(A893,'Contractor List'!$A:$J,3,FALSE))</f>
        <v xml:space="preserve"> </v>
      </c>
      <c r="D893" s="47" t="str">
        <f>IF((ISBLANK(A893))," ",VLOOKUP(A893,'Contractor List'!$A:$J,7,FALSE))</f>
        <v xml:space="preserve"> </v>
      </c>
      <c r="E893" s="27" t="str">
        <f>IF((ISBLANK(A893))," ",VLOOKUP(A893,'Contractor List'!$A:$J,8,FALSE))</f>
        <v xml:space="preserve"> </v>
      </c>
      <c r="F893" s="27" t="str">
        <f>IF((ISBLANK(A893))," ",VLOOKUP(A893,'Contractor List'!$A:$J,9,FALSE))</f>
        <v xml:space="preserve"> </v>
      </c>
      <c r="G893" s="27" t="str">
        <f>IF((ISBLANK(A893))," ",VLOOKUP(A893,'Contractor List'!$A:$J,10,FALSE))</f>
        <v xml:space="preserve"> </v>
      </c>
      <c r="I893" s="26" t="str">
        <f>IF(ISBLANK(H893)=FALSE,VLOOKUP(H893,'Hidden - Dropdown'!$B:$D,2,FALSE),"")</f>
        <v/>
      </c>
      <c r="J893" s="54" t="str">
        <f>IF(ISBLANK(H893)=FALSE,VLOOKUP(H893,'Hidden - Dropdown'!$B:$D,3,FALSE),"")</f>
        <v/>
      </c>
      <c r="L893" s="51" t="str">
        <f t="shared" si="39"/>
        <v/>
      </c>
      <c r="M893" s="75" t="e">
        <f t="shared" ca="1" si="40"/>
        <v>#VALUE!</v>
      </c>
      <c r="N893" s="83" t="str">
        <f>IF(ISBLANK(A893),"",IF(L893="One-time training","",HYPERLINK("mailto:"&amp;VLOOKUP(A893,'Contractor List'!$A:$J,5,FALSE)&amp;"?subject="&amp;'Hidden - Dropdown'!$L$7&amp;"&amp;body=Hi "&amp;C893&amp;","&amp;"%0A%0A"&amp;O893&amp;"%0A%0A"&amp;"Please take the training and provide feedback with the completion date.","send e-mail to this TM")))</f>
        <v/>
      </c>
      <c r="O893" s="22" t="str">
        <f>CONCATENATE("you are due for the"&amp;" '"&amp;Overview!H893, "' ", "training on ",CHAR(10),(TEXT(Overview!L893, "mm/dd/yyyy")),".")</f>
        <v>you are due for the '' training on 
.</v>
      </c>
      <c r="R893" s="72" t="e">
        <f t="shared" si="41"/>
        <v>#VALUE!</v>
      </c>
    </row>
    <row r="894" spans="2:18" ht="16" x14ac:dyDescent="0.35">
      <c r="B894" s="47" t="str">
        <f>IF((ISBLANK(A894))," ",VLOOKUP(A894,'Contractor List'!$A:$J,2,FALSE))</f>
        <v xml:space="preserve"> </v>
      </c>
      <c r="C894" s="47" t="str">
        <f>IF((ISBLANK(A894))," ",VLOOKUP(A894,'Contractor List'!$A:$J,3,FALSE))</f>
        <v xml:space="preserve"> </v>
      </c>
      <c r="D894" s="47" t="str">
        <f>IF((ISBLANK(A894))," ",VLOOKUP(A894,'Contractor List'!$A:$J,7,FALSE))</f>
        <v xml:space="preserve"> </v>
      </c>
      <c r="E894" s="27" t="str">
        <f>IF((ISBLANK(A894))," ",VLOOKUP(A894,'Contractor List'!$A:$J,8,FALSE))</f>
        <v xml:space="preserve"> </v>
      </c>
      <c r="F894" s="27" t="str">
        <f>IF((ISBLANK(A894))," ",VLOOKUP(A894,'Contractor List'!$A:$J,9,FALSE))</f>
        <v xml:space="preserve"> </v>
      </c>
      <c r="G894" s="27" t="str">
        <f>IF((ISBLANK(A894))," ",VLOOKUP(A894,'Contractor List'!$A:$J,10,FALSE))</f>
        <v xml:space="preserve"> </v>
      </c>
      <c r="I894" s="26" t="str">
        <f>IF(ISBLANK(H894)=FALSE,VLOOKUP(H894,'Hidden - Dropdown'!$B:$D,2,FALSE),"")</f>
        <v/>
      </c>
      <c r="J894" s="54" t="str">
        <f>IF(ISBLANK(H894)=FALSE,VLOOKUP(H894,'Hidden - Dropdown'!$B:$D,3,FALSE),"")</f>
        <v/>
      </c>
      <c r="L894" s="51" t="str">
        <f t="shared" si="39"/>
        <v/>
      </c>
      <c r="M894" s="75" t="e">
        <f t="shared" ca="1" si="40"/>
        <v>#VALUE!</v>
      </c>
      <c r="N894" s="83" t="str">
        <f>IF(ISBLANK(A894),"",IF(L894="One-time training","",HYPERLINK("mailto:"&amp;VLOOKUP(A894,'Contractor List'!$A:$J,5,FALSE)&amp;"?subject="&amp;'Hidden - Dropdown'!$L$7&amp;"&amp;body=Hi "&amp;C894&amp;","&amp;"%0A%0A"&amp;O894&amp;"%0A%0A"&amp;"Please take the training and provide feedback with the completion date.","send e-mail to this TM")))</f>
        <v/>
      </c>
      <c r="O894" s="22" t="str">
        <f>CONCATENATE("you are due for the"&amp;" '"&amp;Overview!H894, "' ", "training on ",CHAR(10),(TEXT(Overview!L894, "mm/dd/yyyy")),".")</f>
        <v>you are due for the '' training on 
.</v>
      </c>
      <c r="R894" s="72" t="e">
        <f t="shared" si="41"/>
        <v>#VALUE!</v>
      </c>
    </row>
    <row r="895" spans="2:18" ht="16" x14ac:dyDescent="0.35">
      <c r="B895" s="47" t="str">
        <f>IF((ISBLANK(A895))," ",VLOOKUP(A895,'Contractor List'!$A:$J,2,FALSE))</f>
        <v xml:space="preserve"> </v>
      </c>
      <c r="C895" s="47" t="str">
        <f>IF((ISBLANK(A895))," ",VLOOKUP(A895,'Contractor List'!$A:$J,3,FALSE))</f>
        <v xml:space="preserve"> </v>
      </c>
      <c r="D895" s="47" t="str">
        <f>IF((ISBLANK(A895))," ",VLOOKUP(A895,'Contractor List'!$A:$J,7,FALSE))</f>
        <v xml:space="preserve"> </v>
      </c>
      <c r="E895" s="27" t="str">
        <f>IF((ISBLANK(A895))," ",VLOOKUP(A895,'Contractor List'!$A:$J,8,FALSE))</f>
        <v xml:space="preserve"> </v>
      </c>
      <c r="F895" s="27" t="str">
        <f>IF((ISBLANK(A895))," ",VLOOKUP(A895,'Contractor List'!$A:$J,9,FALSE))</f>
        <v xml:space="preserve"> </v>
      </c>
      <c r="G895" s="27" t="str">
        <f>IF((ISBLANK(A895))," ",VLOOKUP(A895,'Contractor List'!$A:$J,10,FALSE))</f>
        <v xml:space="preserve"> </v>
      </c>
      <c r="I895" s="26" t="str">
        <f>IF(ISBLANK(H895)=FALSE,VLOOKUP(H895,'Hidden - Dropdown'!$B:$D,2,FALSE),"")</f>
        <v/>
      </c>
      <c r="J895" s="54" t="str">
        <f>IF(ISBLANK(H895)=FALSE,VLOOKUP(H895,'Hidden - Dropdown'!$B:$D,3,FALSE),"")</f>
        <v/>
      </c>
      <c r="L895" s="51" t="str">
        <f t="shared" si="39"/>
        <v/>
      </c>
      <c r="M895" s="75" t="e">
        <f t="shared" ca="1" si="40"/>
        <v>#VALUE!</v>
      </c>
      <c r="N895" s="83" t="str">
        <f>IF(ISBLANK(A895),"",IF(L895="One-time training","",HYPERLINK("mailto:"&amp;VLOOKUP(A895,'Contractor List'!$A:$J,5,FALSE)&amp;"?subject="&amp;'Hidden - Dropdown'!$L$7&amp;"&amp;body=Hi "&amp;C895&amp;","&amp;"%0A%0A"&amp;O895&amp;"%0A%0A"&amp;"Please take the training and provide feedback with the completion date.","send e-mail to this TM")))</f>
        <v/>
      </c>
      <c r="O895" s="22" t="str">
        <f>CONCATENATE("you are due for the"&amp;" '"&amp;Overview!H895, "' ", "training on ",CHAR(10),(TEXT(Overview!L895, "mm/dd/yyyy")),".")</f>
        <v>you are due for the '' training on 
.</v>
      </c>
      <c r="R895" s="72" t="e">
        <f t="shared" si="41"/>
        <v>#VALUE!</v>
      </c>
    </row>
    <row r="896" spans="2:18" ht="16" x14ac:dyDescent="0.35">
      <c r="B896" s="47" t="str">
        <f>IF((ISBLANK(A896))," ",VLOOKUP(A896,'Contractor List'!$A:$J,2,FALSE))</f>
        <v xml:space="preserve"> </v>
      </c>
      <c r="C896" s="47" t="str">
        <f>IF((ISBLANK(A896))," ",VLOOKUP(A896,'Contractor List'!$A:$J,3,FALSE))</f>
        <v xml:space="preserve"> </v>
      </c>
      <c r="D896" s="47" t="str">
        <f>IF((ISBLANK(A896))," ",VLOOKUP(A896,'Contractor List'!$A:$J,7,FALSE))</f>
        <v xml:space="preserve"> </v>
      </c>
      <c r="E896" s="27" t="str">
        <f>IF((ISBLANK(A896))," ",VLOOKUP(A896,'Contractor List'!$A:$J,8,FALSE))</f>
        <v xml:space="preserve"> </v>
      </c>
      <c r="F896" s="27" t="str">
        <f>IF((ISBLANK(A896))," ",VLOOKUP(A896,'Contractor List'!$A:$J,9,FALSE))</f>
        <v xml:space="preserve"> </v>
      </c>
      <c r="G896" s="27" t="str">
        <f>IF((ISBLANK(A896))," ",VLOOKUP(A896,'Contractor List'!$A:$J,10,FALSE))</f>
        <v xml:space="preserve"> </v>
      </c>
      <c r="I896" s="26" t="str">
        <f>IF(ISBLANK(H896)=FALSE,VLOOKUP(H896,'Hidden - Dropdown'!$B:$D,2,FALSE),"")</f>
        <v/>
      </c>
      <c r="J896" s="54" t="str">
        <f>IF(ISBLANK(H896)=FALSE,VLOOKUP(H896,'Hidden - Dropdown'!$B:$D,3,FALSE),"")</f>
        <v/>
      </c>
      <c r="L896" s="51" t="str">
        <f t="shared" si="39"/>
        <v/>
      </c>
      <c r="M896" s="75" t="e">
        <f t="shared" ca="1" si="40"/>
        <v>#VALUE!</v>
      </c>
      <c r="N896" s="83" t="str">
        <f>IF(ISBLANK(A896),"",IF(L896="One-time training","",HYPERLINK("mailto:"&amp;VLOOKUP(A896,'Contractor List'!$A:$J,5,FALSE)&amp;"?subject="&amp;'Hidden - Dropdown'!$L$7&amp;"&amp;body=Hi "&amp;C896&amp;","&amp;"%0A%0A"&amp;O896&amp;"%0A%0A"&amp;"Please take the training and provide feedback with the completion date.","send e-mail to this TM")))</f>
        <v/>
      </c>
      <c r="O896" s="22" t="str">
        <f>CONCATENATE("you are due for the"&amp;" '"&amp;Overview!H896, "' ", "training on ",CHAR(10),(TEXT(Overview!L896, "mm/dd/yyyy")),".")</f>
        <v>you are due for the '' training on 
.</v>
      </c>
      <c r="R896" s="72" t="e">
        <f t="shared" si="41"/>
        <v>#VALUE!</v>
      </c>
    </row>
    <row r="897" spans="1:18" ht="16" x14ac:dyDescent="0.35">
      <c r="B897" s="47" t="str">
        <f>IF((ISBLANK(A897))," ",VLOOKUP(A897,'Contractor List'!$A:$J,2,FALSE))</f>
        <v xml:space="preserve"> </v>
      </c>
      <c r="C897" s="47" t="str">
        <f>IF((ISBLANK(A897))," ",VLOOKUP(A897,'Contractor List'!$A:$J,3,FALSE))</f>
        <v xml:space="preserve"> </v>
      </c>
      <c r="D897" s="47" t="str">
        <f>IF((ISBLANK(A897))," ",VLOOKUP(A897,'Contractor List'!$A:$J,7,FALSE))</f>
        <v xml:space="preserve"> </v>
      </c>
      <c r="E897" s="27" t="str">
        <f>IF((ISBLANK(A897))," ",VLOOKUP(A897,'Contractor List'!$A:$J,8,FALSE))</f>
        <v xml:space="preserve"> </v>
      </c>
      <c r="F897" s="27" t="str">
        <f>IF((ISBLANK(A897))," ",VLOOKUP(A897,'Contractor List'!$A:$J,9,FALSE))</f>
        <v xml:space="preserve"> </v>
      </c>
      <c r="G897" s="27" t="str">
        <f>IF((ISBLANK(A897))," ",VLOOKUP(A897,'Contractor List'!$A:$J,10,FALSE))</f>
        <v xml:space="preserve"> </v>
      </c>
      <c r="I897" s="26" t="str">
        <f>IF(ISBLANK(H897)=FALSE,VLOOKUP(H897,'Hidden - Dropdown'!$B:$D,2,FALSE),"")</f>
        <v/>
      </c>
      <c r="J897" s="54" t="str">
        <f>IF(ISBLANK(H897)=FALSE,VLOOKUP(H897,'Hidden - Dropdown'!$B:$D,3,FALSE),"")</f>
        <v/>
      </c>
      <c r="L897" s="51" t="str">
        <f t="shared" si="39"/>
        <v/>
      </c>
      <c r="M897" s="75" t="e">
        <f t="shared" ca="1" si="40"/>
        <v>#VALUE!</v>
      </c>
      <c r="N897" s="83" t="str">
        <f>IF(ISBLANK(A897),"",IF(L897="One-time training","",HYPERLINK("mailto:"&amp;VLOOKUP(A897,'Contractor List'!$A:$J,5,FALSE)&amp;"?subject="&amp;'Hidden - Dropdown'!$L$7&amp;"&amp;body=Hi "&amp;C897&amp;","&amp;"%0A%0A"&amp;O897&amp;"%0A%0A"&amp;"Please take the training and provide feedback with the completion date.","send e-mail to this TM")))</f>
        <v/>
      </c>
      <c r="O897" s="22" t="str">
        <f>CONCATENATE("you are due for the"&amp;" '"&amp;Overview!H897, "' ", "training on ",CHAR(10),(TEXT(Overview!L897, "mm/dd/yyyy")),".")</f>
        <v>you are due for the '' training on 
.</v>
      </c>
      <c r="R897" s="72" t="e">
        <f t="shared" si="41"/>
        <v>#VALUE!</v>
      </c>
    </row>
    <row r="898" spans="1:18" ht="16" x14ac:dyDescent="0.35">
      <c r="B898" s="47" t="str">
        <f>IF((ISBLANK(A898))," ",VLOOKUP(A898,'Contractor List'!$A:$J,2,FALSE))</f>
        <v xml:space="preserve"> </v>
      </c>
      <c r="C898" s="47" t="str">
        <f>IF((ISBLANK(A898))," ",VLOOKUP(A898,'Contractor List'!$A:$J,3,FALSE))</f>
        <v xml:space="preserve"> </v>
      </c>
      <c r="D898" s="47" t="str">
        <f>IF((ISBLANK(A898))," ",VLOOKUP(A898,'Contractor List'!$A:$J,7,FALSE))</f>
        <v xml:space="preserve"> </v>
      </c>
      <c r="E898" s="27" t="str">
        <f>IF((ISBLANK(A898))," ",VLOOKUP(A898,'Contractor List'!$A:$J,8,FALSE))</f>
        <v xml:space="preserve"> </v>
      </c>
      <c r="F898" s="27" t="str">
        <f>IF((ISBLANK(A898))," ",VLOOKUP(A898,'Contractor List'!$A:$J,9,FALSE))</f>
        <v xml:space="preserve"> </v>
      </c>
      <c r="G898" s="27" t="str">
        <f>IF((ISBLANK(A898))," ",VLOOKUP(A898,'Contractor List'!$A:$J,10,FALSE))</f>
        <v xml:space="preserve"> </v>
      </c>
      <c r="I898" s="26" t="str">
        <f>IF(ISBLANK(H898)=FALSE,VLOOKUP(H898,'Hidden - Dropdown'!$B:$D,2,FALSE),"")</f>
        <v/>
      </c>
      <c r="J898" s="54" t="str">
        <f>IF(ISBLANK(H898)=FALSE,VLOOKUP(H898,'Hidden - Dropdown'!$B:$D,3,FALSE),"")</f>
        <v/>
      </c>
      <c r="L898" s="51" t="str">
        <f t="shared" si="39"/>
        <v/>
      </c>
      <c r="M898" s="75" t="e">
        <f t="shared" ca="1" si="40"/>
        <v>#VALUE!</v>
      </c>
      <c r="N898" s="83" t="str">
        <f>IF(ISBLANK(A898),"",IF(L898="One-time training","",HYPERLINK("mailto:"&amp;VLOOKUP(A898,'Contractor List'!$A:$J,5,FALSE)&amp;"?subject="&amp;'Hidden - Dropdown'!$L$7&amp;"&amp;body=Hi "&amp;C898&amp;","&amp;"%0A%0A"&amp;O898&amp;"%0A%0A"&amp;"Please take the training and provide feedback with the completion date.","send e-mail to this TM")))</f>
        <v/>
      </c>
      <c r="O898" s="22" t="str">
        <f>CONCATENATE("you are due for the"&amp;" '"&amp;Overview!H898, "' ", "training on ",CHAR(10),(TEXT(Overview!L898, "mm/dd/yyyy")),".")</f>
        <v>you are due for the '' training on 
.</v>
      </c>
      <c r="R898" s="72" t="e">
        <f t="shared" si="41"/>
        <v>#VALUE!</v>
      </c>
    </row>
    <row r="899" spans="1:18" ht="16" x14ac:dyDescent="0.35">
      <c r="B899" s="47" t="str">
        <f>IF((ISBLANK(A899))," ",VLOOKUP(A899,'Contractor List'!$A:$J,2,FALSE))</f>
        <v xml:space="preserve"> </v>
      </c>
      <c r="C899" s="47" t="str">
        <f>IF((ISBLANK(A899))," ",VLOOKUP(A899,'Contractor List'!$A:$J,3,FALSE))</f>
        <v xml:space="preserve"> </v>
      </c>
      <c r="D899" s="47" t="str">
        <f>IF((ISBLANK(A899))," ",VLOOKUP(A899,'Contractor List'!$A:$J,7,FALSE))</f>
        <v xml:space="preserve"> </v>
      </c>
      <c r="E899" s="27" t="str">
        <f>IF((ISBLANK(A899))," ",VLOOKUP(A899,'Contractor List'!$A:$J,8,FALSE))</f>
        <v xml:space="preserve"> </v>
      </c>
      <c r="F899" s="27" t="str">
        <f>IF((ISBLANK(A899))," ",VLOOKUP(A899,'Contractor List'!$A:$J,9,FALSE))</f>
        <v xml:space="preserve"> </v>
      </c>
      <c r="G899" s="27" t="str">
        <f>IF((ISBLANK(A899))," ",VLOOKUP(A899,'Contractor List'!$A:$J,10,FALSE))</f>
        <v xml:space="preserve"> </v>
      </c>
      <c r="I899" s="26" t="str">
        <f>IF(ISBLANK(H899)=FALSE,VLOOKUP(H899,'Hidden - Dropdown'!$B:$D,2,FALSE),"")</f>
        <v/>
      </c>
      <c r="J899" s="54" t="str">
        <f>IF(ISBLANK(H899)=FALSE,VLOOKUP(H899,'Hidden - Dropdown'!$B:$D,3,FALSE),"")</f>
        <v/>
      </c>
      <c r="L899" s="51" t="str">
        <f t="shared" si="39"/>
        <v/>
      </c>
      <c r="M899" s="75" t="e">
        <f t="shared" ca="1" si="40"/>
        <v>#VALUE!</v>
      </c>
      <c r="N899" s="83" t="str">
        <f>IF(ISBLANK(A899),"",IF(L899="One-time training","",HYPERLINK("mailto:"&amp;VLOOKUP(A899,'Contractor List'!$A:$J,5,FALSE)&amp;"?subject="&amp;'Hidden - Dropdown'!$L$7&amp;"&amp;body=Hi "&amp;C899&amp;","&amp;"%0A%0A"&amp;O899&amp;"%0A%0A"&amp;"Please take the training and provide feedback with the completion date.","send e-mail to this TM")))</f>
        <v/>
      </c>
      <c r="O899" s="22" t="str">
        <f>CONCATENATE("you are due for the"&amp;" '"&amp;Overview!H899, "' ", "training on ",CHAR(10),(TEXT(Overview!L899, "mm/dd/yyyy")),".")</f>
        <v>you are due for the '' training on 
.</v>
      </c>
      <c r="R899" s="72" t="e">
        <f t="shared" si="41"/>
        <v>#VALUE!</v>
      </c>
    </row>
    <row r="900" spans="1:18" ht="16" x14ac:dyDescent="0.35">
      <c r="B900" s="47" t="str">
        <f>IF((ISBLANK(A900))," ",VLOOKUP(A900,'Contractor List'!$A:$J,2,FALSE))</f>
        <v xml:space="preserve"> </v>
      </c>
      <c r="C900" s="47" t="str">
        <f>IF((ISBLANK(A900))," ",VLOOKUP(A900,'Contractor List'!$A:$J,3,FALSE))</f>
        <v xml:space="preserve"> </v>
      </c>
      <c r="D900" s="47" t="str">
        <f>IF((ISBLANK(A900))," ",VLOOKUP(A900,'Contractor List'!$A:$J,7,FALSE))</f>
        <v xml:space="preserve"> </v>
      </c>
      <c r="E900" s="27" t="str">
        <f>IF((ISBLANK(A900))," ",VLOOKUP(A900,'Contractor List'!$A:$J,8,FALSE))</f>
        <v xml:space="preserve"> </v>
      </c>
      <c r="F900" s="27" t="str">
        <f>IF((ISBLANK(A900))," ",VLOOKUP(A900,'Contractor List'!$A:$J,9,FALSE))</f>
        <v xml:space="preserve"> </v>
      </c>
      <c r="G900" s="27" t="str">
        <f>IF((ISBLANK(A900))," ",VLOOKUP(A900,'Contractor List'!$A:$J,10,FALSE))</f>
        <v xml:space="preserve"> </v>
      </c>
      <c r="I900" s="26" t="str">
        <f>IF(ISBLANK(H900)=FALSE,VLOOKUP(H900,'Hidden - Dropdown'!$B:$D,2,FALSE),"")</f>
        <v/>
      </c>
      <c r="J900" s="54" t="str">
        <f>IF(ISBLANK(H900)=FALSE,VLOOKUP(H900,'Hidden - Dropdown'!$B:$D,3,FALSE),"")</f>
        <v/>
      </c>
      <c r="L900" s="51" t="str">
        <f t="shared" ref="L900:L963" si="42">IF(ISBLANK(K900),"",(IF(J900="0","One-time training",(K900+J900))))</f>
        <v/>
      </c>
      <c r="M900" s="75" t="e">
        <f t="shared" ref="M900:M963" ca="1" si="43">$Q$4-R900</f>
        <v>#VALUE!</v>
      </c>
      <c r="N900" s="83" t="str">
        <f>IF(ISBLANK(A900),"",IF(L900="One-time training","",HYPERLINK("mailto:"&amp;VLOOKUP(A900,'Contractor List'!$A:$J,5,FALSE)&amp;"?subject="&amp;'Hidden - Dropdown'!$L$7&amp;"&amp;body=Hi "&amp;C900&amp;","&amp;"%0A%0A"&amp;O900&amp;"%0A%0A"&amp;"Please take the training and provide feedback with the completion date.","send e-mail to this TM")))</f>
        <v/>
      </c>
      <c r="O900" s="22" t="str">
        <f>CONCATENATE("you are due for the"&amp;" '"&amp;Overview!H900, "' ", "training on ",CHAR(10),(TEXT(Overview!L900, "mm/dd/yyyy")),".")</f>
        <v>you are due for the '' training on 
.</v>
      </c>
      <c r="R900" s="72" t="e">
        <f t="shared" si="41"/>
        <v>#VALUE!</v>
      </c>
    </row>
    <row r="901" spans="1:18" ht="16" x14ac:dyDescent="0.35">
      <c r="B901" s="47" t="str">
        <f>IF((ISBLANK(A901))," ",VLOOKUP(A901,'Contractor List'!$A:$J,2,FALSE))</f>
        <v xml:space="preserve"> </v>
      </c>
      <c r="C901" s="47" t="str">
        <f>IF((ISBLANK(A901))," ",VLOOKUP(A901,'Contractor List'!$A:$J,3,FALSE))</f>
        <v xml:space="preserve"> </v>
      </c>
      <c r="D901" s="47" t="str">
        <f>IF((ISBLANK(A901))," ",VLOOKUP(A901,'Contractor List'!$A:$J,7,FALSE))</f>
        <v xml:space="preserve"> </v>
      </c>
      <c r="E901" s="27" t="str">
        <f>IF((ISBLANK(A901))," ",VLOOKUP(A901,'Contractor List'!$A:$J,8,FALSE))</f>
        <v xml:space="preserve"> </v>
      </c>
      <c r="F901" s="27" t="str">
        <f>IF((ISBLANK(A901))," ",VLOOKUP(A901,'Contractor List'!$A:$J,9,FALSE))</f>
        <v xml:space="preserve"> </v>
      </c>
      <c r="G901" s="27" t="str">
        <f>IF((ISBLANK(A901))," ",VLOOKUP(A901,'Contractor List'!$A:$J,10,FALSE))</f>
        <v xml:space="preserve"> </v>
      </c>
      <c r="I901" s="26" t="str">
        <f>IF(ISBLANK(H901)=FALSE,VLOOKUP(H901,'Hidden - Dropdown'!$B:$D,2,FALSE),"")</f>
        <v/>
      </c>
      <c r="J901" s="54" t="str">
        <f>IF(ISBLANK(H901)=FALSE,VLOOKUP(H901,'Hidden - Dropdown'!$B:$D,3,FALSE),"")</f>
        <v/>
      </c>
      <c r="L901" s="51" t="str">
        <f t="shared" si="42"/>
        <v/>
      </c>
      <c r="M901" s="75" t="e">
        <f t="shared" ca="1" si="43"/>
        <v>#VALUE!</v>
      </c>
      <c r="N901" s="83" t="str">
        <f>IF(ISBLANK(A901),"",IF(L901="One-time training","",HYPERLINK("mailto:"&amp;VLOOKUP(A901,'Contractor List'!$A:$J,5,FALSE)&amp;"?subject="&amp;'Hidden - Dropdown'!$L$7&amp;"&amp;body=Hi "&amp;C901&amp;","&amp;"%0A%0A"&amp;O901&amp;"%0A%0A"&amp;"Please take the training and provide feedback with the completion date.","send e-mail to this TM")))</f>
        <v/>
      </c>
      <c r="O901" s="22" t="str">
        <f>CONCATENATE("you are due for the"&amp;" '"&amp;Overview!H901, "' ", "training on ",CHAR(10),(TEXT(Overview!L901, "mm/dd/yyyy")),".")</f>
        <v>you are due for the '' training on 
.</v>
      </c>
      <c r="R901" s="72" t="e">
        <f t="shared" ref="R901:R964" si="44">YEAR(L901)</f>
        <v>#VALUE!</v>
      </c>
    </row>
    <row r="902" spans="1:18" ht="16" x14ac:dyDescent="0.35">
      <c r="B902" s="47" t="str">
        <f>IF((ISBLANK(A902))," ",VLOOKUP(A902,'Contractor List'!$A:$J,2,FALSE))</f>
        <v xml:space="preserve"> </v>
      </c>
      <c r="C902" s="47" t="str">
        <f>IF((ISBLANK(A902))," ",VLOOKUP(A902,'Contractor List'!$A:$J,3,FALSE))</f>
        <v xml:space="preserve"> </v>
      </c>
      <c r="D902" s="47" t="str">
        <f>IF((ISBLANK(A902))," ",VLOOKUP(A902,'Contractor List'!$A:$J,7,FALSE))</f>
        <v xml:space="preserve"> </v>
      </c>
      <c r="E902" s="27" t="str">
        <f>IF((ISBLANK(A902))," ",VLOOKUP(A902,'Contractor List'!$A:$J,8,FALSE))</f>
        <v xml:space="preserve"> </v>
      </c>
      <c r="F902" s="27" t="str">
        <f>IF((ISBLANK(A902))," ",VLOOKUP(A902,'Contractor List'!$A:$J,9,FALSE))</f>
        <v xml:space="preserve"> </v>
      </c>
      <c r="G902" s="27" t="str">
        <f>IF((ISBLANK(A902))," ",VLOOKUP(A902,'Contractor List'!$A:$J,10,FALSE))</f>
        <v xml:space="preserve"> </v>
      </c>
      <c r="I902" s="26" t="str">
        <f>IF(ISBLANK(H902)=FALSE,VLOOKUP(H902,'Hidden - Dropdown'!$B:$D,2,FALSE),"")</f>
        <v/>
      </c>
      <c r="J902" s="54" t="str">
        <f>IF(ISBLANK(H902)=FALSE,VLOOKUP(H902,'Hidden - Dropdown'!$B:$D,3,FALSE),"")</f>
        <v/>
      </c>
      <c r="L902" s="51" t="str">
        <f t="shared" si="42"/>
        <v/>
      </c>
      <c r="M902" s="75" t="e">
        <f t="shared" ca="1" si="43"/>
        <v>#VALUE!</v>
      </c>
      <c r="N902" s="83" t="str">
        <f>IF(ISBLANK(A902),"",IF(L902="One-time training","",HYPERLINK("mailto:"&amp;VLOOKUP(A902,'Contractor List'!$A:$J,5,FALSE)&amp;"?subject="&amp;'Hidden - Dropdown'!$L$7&amp;"&amp;body=Hi "&amp;C902&amp;","&amp;"%0A%0A"&amp;O902&amp;"%0A%0A"&amp;"Please take the training and provide feedback with the completion date.","send e-mail to this TM")))</f>
        <v/>
      </c>
      <c r="O902" s="22" t="str">
        <f>CONCATENATE("you are due for the"&amp;" '"&amp;Overview!H902, "' ", "training on ",CHAR(10),(TEXT(Overview!L902, "mm/dd/yyyy")),".")</f>
        <v>you are due for the '' training on 
.</v>
      </c>
      <c r="R902" s="72" t="e">
        <f t="shared" si="44"/>
        <v>#VALUE!</v>
      </c>
    </row>
    <row r="903" spans="1:18" ht="16" x14ac:dyDescent="0.35">
      <c r="B903" s="47" t="str">
        <f>IF((ISBLANK(A903))," ",VLOOKUP(A903,'Contractor List'!$A:$J,2,FALSE))</f>
        <v xml:space="preserve"> </v>
      </c>
      <c r="C903" s="47" t="str">
        <f>IF((ISBLANK(A903))," ",VLOOKUP(A903,'Contractor List'!$A:$J,3,FALSE))</f>
        <v xml:space="preserve"> </v>
      </c>
      <c r="D903" s="47" t="str">
        <f>IF((ISBLANK(A903))," ",VLOOKUP(A903,'Contractor List'!$A:$J,7,FALSE))</f>
        <v xml:space="preserve"> </v>
      </c>
      <c r="E903" s="27" t="str">
        <f>IF((ISBLANK(A903))," ",VLOOKUP(A903,'Contractor List'!$A:$J,8,FALSE))</f>
        <v xml:space="preserve"> </v>
      </c>
      <c r="F903" s="27" t="str">
        <f>IF((ISBLANK(A903))," ",VLOOKUP(A903,'Contractor List'!$A:$J,9,FALSE))</f>
        <v xml:space="preserve"> </v>
      </c>
      <c r="G903" s="27" t="str">
        <f>IF((ISBLANK(A903))," ",VLOOKUP(A903,'Contractor List'!$A:$J,10,FALSE))</f>
        <v xml:space="preserve"> </v>
      </c>
      <c r="I903" s="26" t="str">
        <f>IF(ISBLANK(H903)=FALSE,VLOOKUP(H903,'Hidden - Dropdown'!$B:$D,2,FALSE),"")</f>
        <v/>
      </c>
      <c r="J903" s="54" t="str">
        <f>IF(ISBLANK(H903)=FALSE,VLOOKUP(H903,'Hidden - Dropdown'!$B:$D,3,FALSE),"")</f>
        <v/>
      </c>
      <c r="L903" s="51" t="str">
        <f t="shared" si="42"/>
        <v/>
      </c>
      <c r="M903" s="75" t="e">
        <f t="shared" ca="1" si="43"/>
        <v>#VALUE!</v>
      </c>
      <c r="N903" s="83" t="str">
        <f>IF(ISBLANK(A903),"",IF(L903="One-time training","",HYPERLINK("mailto:"&amp;VLOOKUP(A903,'Contractor List'!$A:$J,5,FALSE)&amp;"?subject="&amp;'Hidden - Dropdown'!$L$7&amp;"&amp;body=Hi "&amp;C903&amp;","&amp;"%0A%0A"&amp;O903&amp;"%0A%0A"&amp;"Please take the training and provide feedback with the completion date.","send e-mail to this TM")))</f>
        <v/>
      </c>
      <c r="O903" s="22" t="str">
        <f>CONCATENATE("you are due for the"&amp;" '"&amp;Overview!H903, "' ", "training on ",CHAR(10),(TEXT(Overview!L903, "mm/dd/yyyy")),".")</f>
        <v>you are due for the '' training on 
.</v>
      </c>
      <c r="R903" s="72" t="e">
        <f t="shared" si="44"/>
        <v>#VALUE!</v>
      </c>
    </row>
    <row r="904" spans="1:18" ht="16" x14ac:dyDescent="0.35">
      <c r="B904" s="47" t="str">
        <f>IF((ISBLANK(A904))," ",VLOOKUP(A904,'Contractor List'!$A:$J,2,FALSE))</f>
        <v xml:space="preserve"> </v>
      </c>
      <c r="C904" s="47" t="str">
        <f>IF((ISBLANK(A904))," ",VLOOKUP(A904,'Contractor List'!$A:$J,3,FALSE))</f>
        <v xml:space="preserve"> </v>
      </c>
      <c r="D904" s="47" t="str">
        <f>IF((ISBLANK(A904))," ",VLOOKUP(A904,'Contractor List'!$A:$J,7,FALSE))</f>
        <v xml:space="preserve"> </v>
      </c>
      <c r="E904" s="27" t="str">
        <f>IF((ISBLANK(A904))," ",VLOOKUP(A904,'Contractor List'!$A:$J,8,FALSE))</f>
        <v xml:space="preserve"> </v>
      </c>
      <c r="F904" s="27" t="str">
        <f>IF((ISBLANK(A904))," ",VLOOKUP(A904,'Contractor List'!$A:$J,9,FALSE))</f>
        <v xml:space="preserve"> </v>
      </c>
      <c r="G904" s="27" t="str">
        <f>IF((ISBLANK(A904))," ",VLOOKUP(A904,'Contractor List'!$A:$J,10,FALSE))</f>
        <v xml:space="preserve"> </v>
      </c>
      <c r="I904" s="26" t="str">
        <f>IF(ISBLANK(H904)=FALSE,VLOOKUP(H904,'Hidden - Dropdown'!$B:$D,2,FALSE),"")</f>
        <v/>
      </c>
      <c r="J904" s="54" t="str">
        <f>IF(ISBLANK(H904)=FALSE,VLOOKUP(H904,'Hidden - Dropdown'!$B:$D,3,FALSE),"")</f>
        <v/>
      </c>
      <c r="L904" s="51" t="str">
        <f t="shared" si="42"/>
        <v/>
      </c>
      <c r="M904" s="75" t="e">
        <f t="shared" ca="1" si="43"/>
        <v>#VALUE!</v>
      </c>
      <c r="N904" s="83" t="str">
        <f>IF(ISBLANK(A904),"",IF(L904="One-time training","",HYPERLINK("mailto:"&amp;VLOOKUP(A904,'Contractor List'!$A:$J,5,FALSE)&amp;"?subject="&amp;'Hidden - Dropdown'!$L$7&amp;"&amp;body=Hi "&amp;C904&amp;","&amp;"%0A%0A"&amp;O904&amp;"%0A%0A"&amp;"Please take the training and provide feedback with the completion date.","send e-mail to this TM")))</f>
        <v/>
      </c>
      <c r="O904" s="22" t="str">
        <f>CONCATENATE("you are due for the"&amp;" '"&amp;Overview!H904, "' ", "training on ",CHAR(10),(TEXT(Overview!L904, "mm/dd/yyyy")),".")</f>
        <v>you are due for the '' training on 
.</v>
      </c>
      <c r="R904" s="72" t="e">
        <f t="shared" si="44"/>
        <v>#VALUE!</v>
      </c>
    </row>
    <row r="905" spans="1:18" ht="16" x14ac:dyDescent="0.35">
      <c r="B905" s="47" t="str">
        <f>IF((ISBLANK(A905))," ",VLOOKUP(A905,'Contractor List'!$A:$J,2,FALSE))</f>
        <v xml:space="preserve"> </v>
      </c>
      <c r="C905" s="47" t="str">
        <f>IF((ISBLANK(A905))," ",VLOOKUP(A905,'Contractor List'!$A:$J,3,FALSE))</f>
        <v xml:space="preserve"> </v>
      </c>
      <c r="D905" s="47" t="str">
        <f>IF((ISBLANK(A905))," ",VLOOKUP(A905,'Contractor List'!$A:$J,7,FALSE))</f>
        <v xml:space="preserve"> </v>
      </c>
      <c r="E905" s="27" t="str">
        <f>IF((ISBLANK(A905))," ",VLOOKUP(A905,'Contractor List'!$A:$J,8,FALSE))</f>
        <v xml:space="preserve"> </v>
      </c>
      <c r="F905" s="27" t="str">
        <f>IF((ISBLANK(A905))," ",VLOOKUP(A905,'Contractor List'!$A:$J,9,FALSE))</f>
        <v xml:space="preserve"> </v>
      </c>
      <c r="G905" s="27" t="str">
        <f>IF((ISBLANK(A905))," ",VLOOKUP(A905,'Contractor List'!$A:$J,10,FALSE))</f>
        <v xml:space="preserve"> </v>
      </c>
      <c r="I905" s="26" t="str">
        <f>IF(ISBLANK(H905)=FALSE,VLOOKUP(H905,'Hidden - Dropdown'!$B:$D,2,FALSE),"")</f>
        <v/>
      </c>
      <c r="J905" s="54" t="str">
        <f>IF(ISBLANK(H905)=FALSE,VLOOKUP(H905,'Hidden - Dropdown'!$B:$D,3,FALSE),"")</f>
        <v/>
      </c>
      <c r="L905" s="51" t="str">
        <f t="shared" si="42"/>
        <v/>
      </c>
      <c r="M905" s="75" t="e">
        <f t="shared" ca="1" si="43"/>
        <v>#VALUE!</v>
      </c>
      <c r="N905" s="83" t="str">
        <f>IF(ISBLANK(A905),"",IF(L905="One-time training","",HYPERLINK("mailto:"&amp;VLOOKUP(A905,'Contractor List'!$A:$J,5,FALSE)&amp;"?subject="&amp;'Hidden - Dropdown'!$L$7&amp;"&amp;body=Hi "&amp;C905&amp;","&amp;"%0A%0A"&amp;O905&amp;"%0A%0A"&amp;"Please take the training and provide feedback with the completion date.","send e-mail to this TM")))</f>
        <v/>
      </c>
      <c r="O905" s="22" t="str">
        <f>CONCATENATE("you are due for the"&amp;" '"&amp;Overview!H905, "' ", "training on ",CHAR(10),(TEXT(Overview!L905, "mm/dd/yyyy")),".")</f>
        <v>you are due for the '' training on 
.</v>
      </c>
      <c r="R905" s="72" t="e">
        <f t="shared" si="44"/>
        <v>#VALUE!</v>
      </c>
    </row>
    <row r="906" spans="1:18" ht="16" x14ac:dyDescent="0.35">
      <c r="B906" s="47" t="str">
        <f>IF((ISBLANK(A906))," ",VLOOKUP(A906,'Contractor List'!$A:$J,2,FALSE))</f>
        <v xml:space="preserve"> </v>
      </c>
      <c r="C906" s="47" t="str">
        <f>IF((ISBLANK(A906))," ",VLOOKUP(A906,'Contractor List'!$A:$J,3,FALSE))</f>
        <v xml:space="preserve"> </v>
      </c>
      <c r="D906" s="47" t="str">
        <f>IF((ISBLANK(A906))," ",VLOOKUP(A906,'Contractor List'!$A:$J,7,FALSE))</f>
        <v xml:space="preserve"> </v>
      </c>
      <c r="E906" s="27" t="str">
        <f>IF((ISBLANK(A906))," ",VLOOKUP(A906,'Contractor List'!$A:$J,8,FALSE))</f>
        <v xml:space="preserve"> </v>
      </c>
      <c r="F906" s="27" t="str">
        <f>IF((ISBLANK(A906))," ",VLOOKUP(A906,'Contractor List'!$A:$J,9,FALSE))</f>
        <v xml:space="preserve"> </v>
      </c>
      <c r="G906" s="27" t="str">
        <f>IF((ISBLANK(A906))," ",VLOOKUP(A906,'Contractor List'!$A:$J,10,FALSE))</f>
        <v xml:space="preserve"> </v>
      </c>
      <c r="I906" s="26" t="str">
        <f>IF(ISBLANK(H906)=FALSE,VLOOKUP(H906,'Hidden - Dropdown'!$B:$D,2,FALSE),"")</f>
        <v/>
      </c>
      <c r="J906" s="54" t="str">
        <f>IF(ISBLANK(H906)=FALSE,VLOOKUP(H906,'Hidden - Dropdown'!$B:$D,3,FALSE),"")</f>
        <v/>
      </c>
      <c r="L906" s="51" t="str">
        <f t="shared" si="42"/>
        <v/>
      </c>
      <c r="M906" s="75" t="e">
        <f t="shared" ca="1" si="43"/>
        <v>#VALUE!</v>
      </c>
      <c r="N906" s="83" t="str">
        <f>IF(ISBLANK(A906),"",IF(L906="One-time training","",HYPERLINK("mailto:"&amp;VLOOKUP(A906,'Contractor List'!$A:$J,5,FALSE)&amp;"?subject="&amp;'Hidden - Dropdown'!$L$7&amp;"&amp;body=Hi "&amp;C906&amp;","&amp;"%0A%0A"&amp;O906&amp;"%0A%0A"&amp;"Please take the training and provide feedback with the completion date.","send e-mail to this TM")))</f>
        <v/>
      </c>
      <c r="O906" s="22" t="str">
        <f>CONCATENATE("you are due for the"&amp;" '"&amp;Overview!H906, "' ", "training on ",CHAR(10),(TEXT(Overview!L906, "mm/dd/yyyy")),".")</f>
        <v>you are due for the '' training on 
.</v>
      </c>
      <c r="R906" s="72" t="e">
        <f t="shared" si="44"/>
        <v>#VALUE!</v>
      </c>
    </row>
    <row r="907" spans="1:18" ht="16" x14ac:dyDescent="0.35">
      <c r="B907" s="47" t="str">
        <f>IF((ISBLANK(A907))," ",VLOOKUP(A907,'Contractor List'!$A:$J,2,FALSE))</f>
        <v xml:space="preserve"> </v>
      </c>
      <c r="C907" s="47" t="str">
        <f>IF((ISBLANK(A907))," ",VLOOKUP(A907,'Contractor List'!$A:$J,3,FALSE))</f>
        <v xml:space="preserve"> </v>
      </c>
      <c r="D907" s="47" t="str">
        <f>IF((ISBLANK(A907))," ",VLOOKUP(A907,'Contractor List'!$A:$J,7,FALSE))</f>
        <v xml:space="preserve"> </v>
      </c>
      <c r="E907" s="27" t="str">
        <f>IF((ISBLANK(A907))," ",VLOOKUP(A907,'Contractor List'!$A:$J,8,FALSE))</f>
        <v xml:space="preserve"> </v>
      </c>
      <c r="F907" s="27" t="str">
        <f>IF((ISBLANK(A907))," ",VLOOKUP(A907,'Contractor List'!$A:$J,9,FALSE))</f>
        <v xml:space="preserve"> </v>
      </c>
      <c r="G907" s="27" t="str">
        <f>IF((ISBLANK(A907))," ",VLOOKUP(A907,'Contractor List'!$A:$J,10,FALSE))</f>
        <v xml:space="preserve"> </v>
      </c>
      <c r="I907" s="26" t="str">
        <f>IF(ISBLANK(H907)=FALSE,VLOOKUP(H907,'Hidden - Dropdown'!$B:$D,2,FALSE),"")</f>
        <v/>
      </c>
      <c r="J907" s="54" t="str">
        <f>IF(ISBLANK(H907)=FALSE,VLOOKUP(H907,'Hidden - Dropdown'!$B:$D,3,FALSE),"")</f>
        <v/>
      </c>
      <c r="L907" s="51" t="str">
        <f t="shared" si="42"/>
        <v/>
      </c>
      <c r="M907" s="75" t="e">
        <f t="shared" ca="1" si="43"/>
        <v>#VALUE!</v>
      </c>
      <c r="N907" s="83" t="str">
        <f>IF(ISBLANK(A907),"",IF(L907="One-time training","",HYPERLINK("mailto:"&amp;VLOOKUP(A907,'Contractor List'!$A:$J,5,FALSE)&amp;"?subject="&amp;'Hidden - Dropdown'!$L$7&amp;"&amp;body=Hi "&amp;C907&amp;","&amp;"%0A%0A"&amp;O907&amp;"%0A%0A"&amp;"Please take the training and provide feedback with the completion date.","send e-mail to this TM")))</f>
        <v/>
      </c>
      <c r="O907" s="22" t="str">
        <f>CONCATENATE("you are due for the"&amp;" '"&amp;Overview!H907, "' ", "training on ",CHAR(10),(TEXT(Overview!L907, "mm/dd/yyyy")),".")</f>
        <v>you are due for the '' training on 
.</v>
      </c>
      <c r="R907" s="72" t="e">
        <f t="shared" si="44"/>
        <v>#VALUE!</v>
      </c>
    </row>
    <row r="908" spans="1:18" ht="16" x14ac:dyDescent="0.35">
      <c r="B908" s="47" t="str">
        <f>IF((ISBLANK(A908))," ",VLOOKUP(A908,'Contractor List'!$A:$J,2,FALSE))</f>
        <v xml:space="preserve"> </v>
      </c>
      <c r="C908" s="47" t="str">
        <f>IF((ISBLANK(A908))," ",VLOOKUP(A908,'Contractor List'!$A:$J,3,FALSE))</f>
        <v xml:space="preserve"> </v>
      </c>
      <c r="D908" s="47" t="str">
        <f>IF((ISBLANK(A908))," ",VLOOKUP(A908,'Contractor List'!$A:$J,7,FALSE))</f>
        <v xml:space="preserve"> </v>
      </c>
      <c r="E908" s="27" t="str">
        <f>IF((ISBLANK(A908))," ",VLOOKUP(A908,'Contractor List'!$A:$J,8,FALSE))</f>
        <v xml:space="preserve"> </v>
      </c>
      <c r="F908" s="27" t="str">
        <f>IF((ISBLANK(A908))," ",VLOOKUP(A908,'Contractor List'!$A:$J,9,FALSE))</f>
        <v xml:space="preserve"> </v>
      </c>
      <c r="G908" s="27" t="str">
        <f>IF((ISBLANK(A908))," ",VLOOKUP(A908,'Contractor List'!$A:$J,10,FALSE))</f>
        <v xml:space="preserve"> </v>
      </c>
      <c r="I908" s="26" t="str">
        <f>IF(ISBLANK(H908)=FALSE,VLOOKUP(H908,'Hidden - Dropdown'!$B:$D,2,FALSE),"")</f>
        <v/>
      </c>
      <c r="J908" s="54" t="str">
        <f>IF(ISBLANK(H908)=FALSE,VLOOKUP(H908,'Hidden - Dropdown'!$B:$D,3,FALSE),"")</f>
        <v/>
      </c>
      <c r="L908" s="51" t="str">
        <f t="shared" si="42"/>
        <v/>
      </c>
      <c r="M908" s="75" t="e">
        <f t="shared" ca="1" si="43"/>
        <v>#VALUE!</v>
      </c>
      <c r="N908" s="83" t="str">
        <f>IF(ISBLANK(A908),"",IF(L908="One-time training","",HYPERLINK("mailto:"&amp;VLOOKUP(A908,'Contractor List'!$A:$J,5,FALSE)&amp;"?subject="&amp;'Hidden - Dropdown'!$L$7&amp;"&amp;body=Hi "&amp;C908&amp;","&amp;"%0A%0A"&amp;O908&amp;"%0A%0A"&amp;"Please take the training and provide feedback with the completion date.","send e-mail to this TM")))</f>
        <v/>
      </c>
      <c r="O908" s="22" t="str">
        <f>CONCATENATE("you are due for the"&amp;" '"&amp;Overview!H908, "' ", "training on ",CHAR(10),(TEXT(Overview!L908, "mm/dd/yyyy")),".")</f>
        <v>you are due for the '' training on 
.</v>
      </c>
      <c r="R908" s="72" t="e">
        <f t="shared" si="44"/>
        <v>#VALUE!</v>
      </c>
    </row>
    <row r="909" spans="1:18" ht="16" x14ac:dyDescent="0.35">
      <c r="B909" s="47" t="str">
        <f>IF((ISBLANK(A909))," ",VLOOKUP(A909,'Contractor List'!$A:$J,2,FALSE))</f>
        <v xml:space="preserve"> </v>
      </c>
      <c r="C909" s="47" t="str">
        <f>IF((ISBLANK(A909))," ",VLOOKUP(A909,'Contractor List'!$A:$J,3,FALSE))</f>
        <v xml:space="preserve"> </v>
      </c>
      <c r="D909" s="47" t="str">
        <f>IF((ISBLANK(A909))," ",VLOOKUP(A909,'Contractor List'!$A:$J,7,FALSE))</f>
        <v xml:space="preserve"> </v>
      </c>
      <c r="E909" s="27" t="str">
        <f>IF((ISBLANK(A909))," ",VLOOKUP(A909,'Contractor List'!$A:$J,8,FALSE))</f>
        <v xml:space="preserve"> </v>
      </c>
      <c r="F909" s="27" t="str">
        <f>IF((ISBLANK(A909))," ",VLOOKUP(A909,'Contractor List'!$A:$J,9,FALSE))</f>
        <v xml:space="preserve"> </v>
      </c>
      <c r="G909" s="27" t="str">
        <f>IF((ISBLANK(A909))," ",VLOOKUP(A909,'Contractor List'!$A:$J,10,FALSE))</f>
        <v xml:space="preserve"> </v>
      </c>
      <c r="I909" s="26" t="str">
        <f>IF(ISBLANK(H909)=FALSE,VLOOKUP(H909,'Hidden - Dropdown'!$B:$D,2,FALSE),"")</f>
        <v/>
      </c>
      <c r="J909" s="54" t="str">
        <f>IF(ISBLANK(H909)=FALSE,VLOOKUP(H909,'Hidden - Dropdown'!$B:$D,3,FALSE),"")</f>
        <v/>
      </c>
      <c r="L909" s="51" t="str">
        <f t="shared" si="42"/>
        <v/>
      </c>
      <c r="M909" s="75" t="e">
        <f t="shared" ca="1" si="43"/>
        <v>#VALUE!</v>
      </c>
      <c r="N909" s="83" t="str">
        <f>IF(ISBLANK(A909),"",IF(L909="One-time training","",HYPERLINK("mailto:"&amp;VLOOKUP(A909,'Contractor List'!$A:$J,5,FALSE)&amp;"?subject="&amp;'Hidden - Dropdown'!$L$7&amp;"&amp;body=Hi "&amp;C909&amp;","&amp;"%0A%0A"&amp;O909&amp;"%0A%0A"&amp;"Please take the training and provide feedback with the completion date.","send e-mail to this TM")))</f>
        <v/>
      </c>
      <c r="O909" s="22" t="str">
        <f>CONCATENATE("you are due for the"&amp;" '"&amp;Overview!H909, "' ", "training on ",CHAR(10),(TEXT(Overview!L909, "mm/dd/yyyy")),".")</f>
        <v>you are due for the '' training on 
.</v>
      </c>
      <c r="R909" s="72" t="e">
        <f t="shared" si="44"/>
        <v>#VALUE!</v>
      </c>
    </row>
    <row r="910" spans="1:18" ht="16" x14ac:dyDescent="0.35">
      <c r="B910" s="47" t="str">
        <f>IF((ISBLANK(A910))," ",VLOOKUP(A910,'Contractor List'!$A:$J,2,FALSE))</f>
        <v xml:space="preserve"> </v>
      </c>
      <c r="C910" s="47" t="str">
        <f>IF((ISBLANK(A910))," ",VLOOKUP(A910,'Contractor List'!$A:$J,3,FALSE))</f>
        <v xml:space="preserve"> </v>
      </c>
      <c r="D910" s="47" t="str">
        <f>IF((ISBLANK(A910))," ",VLOOKUP(A910,'Contractor List'!$A:$J,7,FALSE))</f>
        <v xml:space="preserve"> </v>
      </c>
      <c r="E910" s="27" t="str">
        <f>IF((ISBLANK(A910))," ",VLOOKUP(A910,'Contractor List'!$A:$J,8,FALSE))</f>
        <v xml:space="preserve"> </v>
      </c>
      <c r="F910" s="27" t="str">
        <f>IF((ISBLANK(A910))," ",VLOOKUP(A910,'Contractor List'!$A:$J,9,FALSE))</f>
        <v xml:space="preserve"> </v>
      </c>
      <c r="G910" s="27" t="str">
        <f>IF((ISBLANK(A910))," ",VLOOKUP(A910,'Contractor List'!$A:$J,10,FALSE))</f>
        <v xml:space="preserve"> </v>
      </c>
      <c r="I910" s="26" t="str">
        <f>IF(ISBLANK(H910)=FALSE,VLOOKUP(H910,'Hidden - Dropdown'!$B:$D,2,FALSE),"")</f>
        <v/>
      </c>
      <c r="J910" s="54" t="str">
        <f>IF(ISBLANK(H910)=FALSE,VLOOKUP(H910,'Hidden - Dropdown'!$B:$D,3,FALSE),"")</f>
        <v/>
      </c>
      <c r="L910" s="51" t="str">
        <f t="shared" si="42"/>
        <v/>
      </c>
      <c r="M910" s="75" t="e">
        <f t="shared" ca="1" si="43"/>
        <v>#VALUE!</v>
      </c>
      <c r="N910" s="83" t="str">
        <f>IF(ISBLANK(A910),"",IF(L910="One-time training","",HYPERLINK("mailto:"&amp;VLOOKUP(A910,'Contractor List'!$A:$J,5,FALSE)&amp;"?subject="&amp;'Hidden - Dropdown'!$L$7&amp;"&amp;body=Hi "&amp;C910&amp;","&amp;"%0A%0A"&amp;O910&amp;"%0A%0A"&amp;"Please take the training and provide feedback with the completion date.","send e-mail to this TM")))</f>
        <v/>
      </c>
      <c r="O910" s="22" t="str">
        <f>CONCATENATE("you are due for the"&amp;" '"&amp;Overview!H910, "' ", "training on ",CHAR(10),(TEXT(Overview!L910, "mm/dd/yyyy")),".")</f>
        <v>you are due for the '' training on 
.</v>
      </c>
      <c r="R910" s="72" t="e">
        <f t="shared" si="44"/>
        <v>#VALUE!</v>
      </c>
    </row>
    <row r="911" spans="1:18" ht="16" x14ac:dyDescent="0.35">
      <c r="B911" s="47" t="str">
        <f>IF((ISBLANK(A911))," ",VLOOKUP(A911,'Contractor List'!$A:$J,2,FALSE))</f>
        <v xml:space="preserve"> </v>
      </c>
      <c r="C911" s="47" t="str">
        <f>IF((ISBLANK(A911))," ",VLOOKUP(A911,'Contractor List'!$A:$J,3,FALSE))</f>
        <v xml:space="preserve"> </v>
      </c>
      <c r="D911" s="47" t="str">
        <f>IF((ISBLANK(A911))," ",VLOOKUP(A911,'Contractor List'!$A:$J,7,FALSE))</f>
        <v xml:space="preserve"> </v>
      </c>
      <c r="E911" s="27" t="str">
        <f>IF((ISBLANK(A911))," ",VLOOKUP(A911,'Contractor List'!$A:$J,8,FALSE))</f>
        <v xml:space="preserve"> </v>
      </c>
      <c r="F911" s="27" t="str">
        <f>IF((ISBLANK(A911))," ",VLOOKUP(A911,'Contractor List'!$A:$J,9,FALSE))</f>
        <v xml:space="preserve"> </v>
      </c>
      <c r="G911" s="27" t="str">
        <f>IF((ISBLANK(A911))," ",VLOOKUP(A911,'Contractor List'!$A:$J,10,FALSE))</f>
        <v xml:space="preserve"> </v>
      </c>
      <c r="I911" s="26" t="str">
        <f>IF(ISBLANK(H911)=FALSE,VLOOKUP(H911,'Hidden - Dropdown'!$B:$D,2,FALSE),"")</f>
        <v/>
      </c>
      <c r="J911" s="54" t="str">
        <f>IF(ISBLANK(H911)=FALSE,VLOOKUP(H911,'Hidden - Dropdown'!$B:$D,3,FALSE),"")</f>
        <v/>
      </c>
      <c r="L911" s="51" t="str">
        <f t="shared" si="42"/>
        <v/>
      </c>
      <c r="M911" s="75" t="e">
        <f t="shared" ca="1" si="43"/>
        <v>#VALUE!</v>
      </c>
      <c r="N911" s="83" t="str">
        <f>IF(ISBLANK(A911),"",IF(L911="One-time training","",HYPERLINK("mailto:"&amp;VLOOKUP(A911,'Contractor List'!$A:$J,5,FALSE)&amp;"?subject="&amp;'Hidden - Dropdown'!$L$7&amp;"&amp;body=Hi "&amp;C911&amp;","&amp;"%0A%0A"&amp;O911&amp;"%0A%0A"&amp;"Please take the training and provide feedback with the completion date.","send e-mail to this TM")))</f>
        <v/>
      </c>
      <c r="O911" s="22" t="str">
        <f>CONCATENATE("you are due for the"&amp;" '"&amp;Overview!H911, "' ", "training on ",CHAR(10),(TEXT(Overview!L911, "mm/dd/yyyy")),".")</f>
        <v>you are due for the '' training on 
.</v>
      </c>
      <c r="R911" s="72" t="e">
        <f t="shared" si="44"/>
        <v>#VALUE!</v>
      </c>
    </row>
    <row r="912" spans="1:18" ht="16" x14ac:dyDescent="0.35">
      <c r="A912" s="28"/>
      <c r="B912" s="47" t="str">
        <f>IF((ISBLANK(A912))," ",VLOOKUP(A912,'Contractor List'!$A:$J,2,FALSE))</f>
        <v xml:space="preserve"> </v>
      </c>
      <c r="C912" s="47" t="str">
        <f>IF((ISBLANK(A912))," ",VLOOKUP(A912,'Contractor List'!$A:$J,3,FALSE))</f>
        <v xml:space="preserve"> </v>
      </c>
      <c r="D912" s="47" t="str">
        <f>IF((ISBLANK(A912))," ",VLOOKUP(A912,'Contractor List'!$A:$J,7,FALSE))</f>
        <v xml:space="preserve"> </v>
      </c>
      <c r="E912" s="27" t="str">
        <f>IF((ISBLANK(A912))," ",VLOOKUP(A912,'Contractor List'!$A:$J,8,FALSE))</f>
        <v xml:space="preserve"> </v>
      </c>
      <c r="F912" s="27" t="str">
        <f>IF((ISBLANK(A912))," ",VLOOKUP(A912,'Contractor List'!$A:$J,9,FALSE))</f>
        <v xml:space="preserve"> </v>
      </c>
      <c r="G912" s="27" t="str">
        <f>IF((ISBLANK(A912))," ",VLOOKUP(A912,'Contractor List'!$A:$J,10,FALSE))</f>
        <v xml:space="preserve"> </v>
      </c>
      <c r="I912" s="26" t="str">
        <f>IF(ISBLANK(H912)=FALSE,VLOOKUP(H912,'Hidden - Dropdown'!$B:$D,2,FALSE),"")</f>
        <v/>
      </c>
      <c r="J912" s="54" t="str">
        <f>IF(ISBLANK(H912)=FALSE,VLOOKUP(H912,'Hidden - Dropdown'!$B:$D,3,FALSE),"")</f>
        <v/>
      </c>
      <c r="K912" s="31"/>
      <c r="L912" s="51" t="str">
        <f t="shared" si="42"/>
        <v/>
      </c>
      <c r="M912" s="75" t="e">
        <f t="shared" ca="1" si="43"/>
        <v>#VALUE!</v>
      </c>
      <c r="N912" s="83" t="str">
        <f>IF(ISBLANK(A912),"",IF(L912="One-time training","",HYPERLINK("mailto:"&amp;VLOOKUP(A912,'Contractor List'!$A:$J,5,FALSE)&amp;"?subject="&amp;'Hidden - Dropdown'!$L$7&amp;"&amp;body=Hi "&amp;C912&amp;","&amp;"%0A%0A"&amp;O912&amp;"%0A%0A"&amp;"Please take the training and provide feedback with the completion date.","send e-mail to this TM")))</f>
        <v/>
      </c>
      <c r="O912" s="22" t="str">
        <f>CONCATENATE("you are due for the"&amp;" '"&amp;Overview!H912, "' ", "training on ",CHAR(10),(TEXT(Overview!L912, "mm/dd/yyyy")),".")</f>
        <v>you are due for the '' training on 
.</v>
      </c>
      <c r="R912" s="72" t="e">
        <f t="shared" si="44"/>
        <v>#VALUE!</v>
      </c>
    </row>
    <row r="913" spans="1:18" ht="16" x14ac:dyDescent="0.35">
      <c r="A913" s="28"/>
      <c r="B913" s="47" t="str">
        <f>IF((ISBLANK(A913))," ",VLOOKUP(A913,'Contractor List'!$A:$J,2,FALSE))</f>
        <v xml:space="preserve"> </v>
      </c>
      <c r="C913" s="47" t="str">
        <f>IF((ISBLANK(A913))," ",VLOOKUP(A913,'Contractor List'!$A:$J,3,FALSE))</f>
        <v xml:space="preserve"> </v>
      </c>
      <c r="D913" s="47" t="str">
        <f>IF((ISBLANK(A913))," ",VLOOKUP(A913,'Contractor List'!$A:$J,7,FALSE))</f>
        <v xml:space="preserve"> </v>
      </c>
      <c r="E913" s="27" t="str">
        <f>IF((ISBLANK(A913))," ",VLOOKUP(A913,'Contractor List'!$A:$J,8,FALSE))</f>
        <v xml:space="preserve"> </v>
      </c>
      <c r="F913" s="27" t="str">
        <f>IF((ISBLANK(A913))," ",VLOOKUP(A913,'Contractor List'!$A:$J,9,FALSE))</f>
        <v xml:space="preserve"> </v>
      </c>
      <c r="G913" s="27" t="str">
        <f>IF((ISBLANK(A913))," ",VLOOKUP(A913,'Contractor List'!$A:$J,10,FALSE))</f>
        <v xml:space="preserve"> </v>
      </c>
      <c r="I913" s="26" t="str">
        <f>IF(ISBLANK(H913)=FALSE,VLOOKUP(H913,'Hidden - Dropdown'!$B:$D,2,FALSE),"")</f>
        <v/>
      </c>
      <c r="J913" s="54" t="str">
        <f>IF(ISBLANK(H913)=FALSE,VLOOKUP(H913,'Hidden - Dropdown'!$B:$D,3,FALSE),"")</f>
        <v/>
      </c>
      <c r="K913" s="31"/>
      <c r="L913" s="51" t="str">
        <f t="shared" si="42"/>
        <v/>
      </c>
      <c r="M913" s="75" t="e">
        <f t="shared" ca="1" si="43"/>
        <v>#VALUE!</v>
      </c>
      <c r="N913" s="83" t="str">
        <f>IF(ISBLANK(A913),"",IF(L913="One-time training","",HYPERLINK("mailto:"&amp;VLOOKUP(A913,'Contractor List'!$A:$J,5,FALSE)&amp;"?subject="&amp;'Hidden - Dropdown'!$L$7&amp;"&amp;body=Hi "&amp;C913&amp;","&amp;"%0A%0A"&amp;O913&amp;"%0A%0A"&amp;"Please take the training and provide feedback with the completion date.","send e-mail to this TM")))</f>
        <v/>
      </c>
      <c r="O913" s="22" t="str">
        <f>CONCATENATE("you are due for the"&amp;" '"&amp;Overview!H913, "' ", "training on ",CHAR(10),(TEXT(Overview!L913, "mm/dd/yyyy")),".")</f>
        <v>you are due for the '' training on 
.</v>
      </c>
      <c r="R913" s="72" t="e">
        <f t="shared" si="44"/>
        <v>#VALUE!</v>
      </c>
    </row>
    <row r="914" spans="1:18" ht="16" x14ac:dyDescent="0.35">
      <c r="A914" s="28"/>
      <c r="B914" s="47" t="str">
        <f>IF((ISBLANK(A914))," ",VLOOKUP(A914,'Contractor List'!$A:$J,2,FALSE))</f>
        <v xml:space="preserve"> </v>
      </c>
      <c r="C914" s="47" t="str">
        <f>IF((ISBLANK(A914))," ",VLOOKUP(A914,'Contractor List'!$A:$J,3,FALSE))</f>
        <v xml:space="preserve"> </v>
      </c>
      <c r="D914" s="47" t="str">
        <f>IF((ISBLANK(A914))," ",VLOOKUP(A914,'Contractor List'!$A:$J,7,FALSE))</f>
        <v xml:space="preserve"> </v>
      </c>
      <c r="E914" s="27" t="str">
        <f>IF((ISBLANK(A914))," ",VLOOKUP(A914,'Contractor List'!$A:$J,8,FALSE))</f>
        <v xml:space="preserve"> </v>
      </c>
      <c r="F914" s="27" t="str">
        <f>IF((ISBLANK(A914))," ",VLOOKUP(A914,'Contractor List'!$A:$J,9,FALSE))</f>
        <v xml:space="preserve"> </v>
      </c>
      <c r="G914" s="27" t="str">
        <f>IF((ISBLANK(A914))," ",VLOOKUP(A914,'Contractor List'!$A:$J,10,FALSE))</f>
        <v xml:space="preserve"> </v>
      </c>
      <c r="I914" s="26" t="str">
        <f>IF(ISBLANK(H914)=FALSE,VLOOKUP(H914,'Hidden - Dropdown'!$B:$D,2,FALSE),"")</f>
        <v/>
      </c>
      <c r="J914" s="54" t="str">
        <f>IF(ISBLANK(H914)=FALSE,VLOOKUP(H914,'Hidden - Dropdown'!$B:$D,3,FALSE),"")</f>
        <v/>
      </c>
      <c r="K914" s="31"/>
      <c r="L914" s="51" t="str">
        <f t="shared" si="42"/>
        <v/>
      </c>
      <c r="M914" s="75" t="e">
        <f t="shared" ca="1" si="43"/>
        <v>#VALUE!</v>
      </c>
      <c r="N914" s="83" t="str">
        <f>IF(ISBLANK(A914),"",IF(L914="One-time training","",HYPERLINK("mailto:"&amp;VLOOKUP(A914,'Contractor List'!$A:$J,5,FALSE)&amp;"?subject="&amp;'Hidden - Dropdown'!$L$7&amp;"&amp;body=Hi "&amp;C914&amp;","&amp;"%0A%0A"&amp;O914&amp;"%0A%0A"&amp;"Please take the training and provide feedback with the completion date.","send e-mail to this TM")))</f>
        <v/>
      </c>
      <c r="O914" s="22" t="str">
        <f>CONCATENATE("you are due for the"&amp;" '"&amp;Overview!H914, "' ", "training on ",CHAR(10),(TEXT(Overview!L914, "mm/dd/yyyy")),".")</f>
        <v>you are due for the '' training on 
.</v>
      </c>
      <c r="R914" s="72" t="e">
        <f t="shared" si="44"/>
        <v>#VALUE!</v>
      </c>
    </row>
    <row r="915" spans="1:18" ht="16" x14ac:dyDescent="0.35">
      <c r="A915" s="28"/>
      <c r="B915" s="47" t="str">
        <f>IF((ISBLANK(A915))," ",VLOOKUP(A915,'Contractor List'!$A:$J,2,FALSE))</f>
        <v xml:space="preserve"> </v>
      </c>
      <c r="C915" s="47" t="str">
        <f>IF((ISBLANK(A915))," ",VLOOKUP(A915,'Contractor List'!$A:$J,3,FALSE))</f>
        <v xml:space="preserve"> </v>
      </c>
      <c r="D915" s="47" t="str">
        <f>IF((ISBLANK(A915))," ",VLOOKUP(A915,'Contractor List'!$A:$J,7,FALSE))</f>
        <v xml:space="preserve"> </v>
      </c>
      <c r="E915" s="27" t="str">
        <f>IF((ISBLANK(A915))," ",VLOOKUP(A915,'Contractor List'!$A:$J,8,FALSE))</f>
        <v xml:space="preserve"> </v>
      </c>
      <c r="F915" s="27" t="str">
        <f>IF((ISBLANK(A915))," ",VLOOKUP(A915,'Contractor List'!$A:$J,9,FALSE))</f>
        <v xml:space="preserve"> </v>
      </c>
      <c r="G915" s="27" t="str">
        <f>IF((ISBLANK(A915))," ",VLOOKUP(A915,'Contractor List'!$A:$J,10,FALSE))</f>
        <v xml:space="preserve"> </v>
      </c>
      <c r="I915" s="26" t="str">
        <f>IF(ISBLANK(H915)=FALSE,VLOOKUP(H915,'Hidden - Dropdown'!$B:$D,2,FALSE),"")</f>
        <v/>
      </c>
      <c r="J915" s="54" t="str">
        <f>IF(ISBLANK(H915)=FALSE,VLOOKUP(H915,'Hidden - Dropdown'!$B:$D,3,FALSE),"")</f>
        <v/>
      </c>
      <c r="K915" s="31"/>
      <c r="L915" s="51" t="str">
        <f t="shared" si="42"/>
        <v/>
      </c>
      <c r="M915" s="75" t="e">
        <f t="shared" ca="1" si="43"/>
        <v>#VALUE!</v>
      </c>
      <c r="N915" s="83" t="str">
        <f>IF(ISBLANK(A915),"",IF(L915="One-time training","",HYPERLINK("mailto:"&amp;VLOOKUP(A915,'Contractor List'!$A:$J,5,FALSE)&amp;"?subject="&amp;'Hidden - Dropdown'!$L$7&amp;"&amp;body=Hi "&amp;C915&amp;","&amp;"%0A%0A"&amp;O915&amp;"%0A%0A"&amp;"Please take the training and provide feedback with the completion date.","send e-mail to this TM")))</f>
        <v/>
      </c>
      <c r="O915" s="22" t="str">
        <f>CONCATENATE("you are due for the"&amp;" '"&amp;Overview!H915, "' ", "training on ",CHAR(10),(TEXT(Overview!L915, "mm/dd/yyyy")),".")</f>
        <v>you are due for the '' training on 
.</v>
      </c>
      <c r="R915" s="72" t="e">
        <f t="shared" si="44"/>
        <v>#VALUE!</v>
      </c>
    </row>
    <row r="916" spans="1:18" ht="16" x14ac:dyDescent="0.35">
      <c r="A916" s="28"/>
      <c r="B916" s="47" t="str">
        <f>IF((ISBLANK(A916))," ",VLOOKUP(A916,'Contractor List'!$A:$J,2,FALSE))</f>
        <v xml:space="preserve"> </v>
      </c>
      <c r="C916" s="47" t="str">
        <f>IF((ISBLANK(A916))," ",VLOOKUP(A916,'Contractor List'!$A:$J,3,FALSE))</f>
        <v xml:space="preserve"> </v>
      </c>
      <c r="D916" s="47" t="str">
        <f>IF((ISBLANK(A916))," ",VLOOKUP(A916,'Contractor List'!$A:$J,7,FALSE))</f>
        <v xml:space="preserve"> </v>
      </c>
      <c r="E916" s="27" t="str">
        <f>IF((ISBLANK(A916))," ",VLOOKUP(A916,'Contractor List'!$A:$J,8,FALSE))</f>
        <v xml:space="preserve"> </v>
      </c>
      <c r="F916" s="27" t="str">
        <f>IF((ISBLANK(A916))," ",VLOOKUP(A916,'Contractor List'!$A:$J,9,FALSE))</f>
        <v xml:space="preserve"> </v>
      </c>
      <c r="G916" s="27" t="str">
        <f>IF((ISBLANK(A916))," ",VLOOKUP(A916,'Contractor List'!$A:$J,10,FALSE))</f>
        <v xml:space="preserve"> </v>
      </c>
      <c r="I916" s="26" t="str">
        <f>IF(ISBLANK(H916)=FALSE,VLOOKUP(H916,'Hidden - Dropdown'!$B:$D,2,FALSE),"")</f>
        <v/>
      </c>
      <c r="J916" s="54" t="str">
        <f>IF(ISBLANK(H916)=FALSE,VLOOKUP(H916,'Hidden - Dropdown'!$B:$D,3,FALSE),"")</f>
        <v/>
      </c>
      <c r="K916" s="31"/>
      <c r="L916" s="51" t="str">
        <f t="shared" si="42"/>
        <v/>
      </c>
      <c r="M916" s="75" t="e">
        <f t="shared" ca="1" si="43"/>
        <v>#VALUE!</v>
      </c>
      <c r="N916" s="83" t="str">
        <f>IF(ISBLANK(A916),"",IF(L916="One-time training","",HYPERLINK("mailto:"&amp;VLOOKUP(A916,'Contractor List'!$A:$J,5,FALSE)&amp;"?subject="&amp;'Hidden - Dropdown'!$L$7&amp;"&amp;body=Hi "&amp;C916&amp;","&amp;"%0A%0A"&amp;O916&amp;"%0A%0A"&amp;"Please take the training and provide feedback with the completion date.","send e-mail to this TM")))</f>
        <v/>
      </c>
      <c r="O916" s="22" t="str">
        <f>CONCATENATE("you are due for the"&amp;" '"&amp;Overview!H916, "' ", "training on ",CHAR(10),(TEXT(Overview!L916, "mm/dd/yyyy")),".")</f>
        <v>you are due for the '' training on 
.</v>
      </c>
      <c r="R916" s="72" t="e">
        <f t="shared" si="44"/>
        <v>#VALUE!</v>
      </c>
    </row>
    <row r="917" spans="1:18" ht="16" x14ac:dyDescent="0.35">
      <c r="A917" s="28"/>
      <c r="B917" s="47" t="str">
        <f>IF((ISBLANK(A917))," ",VLOOKUP(A917,'Contractor List'!$A:$J,2,FALSE))</f>
        <v xml:space="preserve"> </v>
      </c>
      <c r="C917" s="47" t="str">
        <f>IF((ISBLANK(A917))," ",VLOOKUP(A917,'Contractor List'!$A:$J,3,FALSE))</f>
        <v xml:space="preserve"> </v>
      </c>
      <c r="D917" s="47" t="str">
        <f>IF((ISBLANK(A917))," ",VLOOKUP(A917,'Contractor List'!$A:$J,7,FALSE))</f>
        <v xml:space="preserve"> </v>
      </c>
      <c r="E917" s="27" t="str">
        <f>IF((ISBLANK(A917))," ",VLOOKUP(A917,'Contractor List'!$A:$J,8,FALSE))</f>
        <v xml:space="preserve"> </v>
      </c>
      <c r="F917" s="27" t="str">
        <f>IF((ISBLANK(A917))," ",VLOOKUP(A917,'Contractor List'!$A:$J,9,FALSE))</f>
        <v xml:space="preserve"> </v>
      </c>
      <c r="G917" s="27" t="str">
        <f>IF((ISBLANK(A917))," ",VLOOKUP(A917,'Contractor List'!$A:$J,10,FALSE))</f>
        <v xml:space="preserve"> </v>
      </c>
      <c r="I917" s="26" t="str">
        <f>IF(ISBLANK(H917)=FALSE,VLOOKUP(H917,'Hidden - Dropdown'!$B:$D,2,FALSE),"")</f>
        <v/>
      </c>
      <c r="J917" s="54" t="str">
        <f>IF(ISBLANK(H917)=FALSE,VLOOKUP(H917,'Hidden - Dropdown'!$B:$D,3,FALSE),"")</f>
        <v/>
      </c>
      <c r="K917" s="31"/>
      <c r="L917" s="51" t="str">
        <f t="shared" si="42"/>
        <v/>
      </c>
      <c r="M917" s="75" t="e">
        <f t="shared" ca="1" si="43"/>
        <v>#VALUE!</v>
      </c>
      <c r="N917" s="83" t="str">
        <f>IF(ISBLANK(A917),"",IF(L917="One-time training","",HYPERLINK("mailto:"&amp;VLOOKUP(A917,'Contractor List'!$A:$J,5,FALSE)&amp;"?subject="&amp;'Hidden - Dropdown'!$L$7&amp;"&amp;body=Hi "&amp;C917&amp;","&amp;"%0A%0A"&amp;O917&amp;"%0A%0A"&amp;"Please take the training and provide feedback with the completion date.","send e-mail to this TM")))</f>
        <v/>
      </c>
      <c r="O917" s="22" t="str">
        <f>CONCATENATE("you are due for the"&amp;" '"&amp;Overview!H917, "' ", "training on ",CHAR(10),(TEXT(Overview!L917, "mm/dd/yyyy")),".")</f>
        <v>you are due for the '' training on 
.</v>
      </c>
      <c r="R917" s="72" t="e">
        <f t="shared" si="44"/>
        <v>#VALUE!</v>
      </c>
    </row>
    <row r="918" spans="1:18" ht="16" x14ac:dyDescent="0.35">
      <c r="A918" s="28"/>
      <c r="B918" s="47" t="str">
        <f>IF((ISBLANK(A918))," ",VLOOKUP(A918,'Contractor List'!$A:$J,2,FALSE))</f>
        <v xml:space="preserve"> </v>
      </c>
      <c r="C918" s="47" t="str">
        <f>IF((ISBLANK(A918))," ",VLOOKUP(A918,'Contractor List'!$A:$J,3,FALSE))</f>
        <v xml:space="preserve"> </v>
      </c>
      <c r="D918" s="47" t="str">
        <f>IF((ISBLANK(A918))," ",VLOOKUP(A918,'Contractor List'!$A:$J,7,FALSE))</f>
        <v xml:space="preserve"> </v>
      </c>
      <c r="E918" s="27" t="str">
        <f>IF((ISBLANK(A918))," ",VLOOKUP(A918,'Contractor List'!$A:$J,8,FALSE))</f>
        <v xml:space="preserve"> </v>
      </c>
      <c r="F918" s="27" t="str">
        <f>IF((ISBLANK(A918))," ",VLOOKUP(A918,'Contractor List'!$A:$J,9,FALSE))</f>
        <v xml:space="preserve"> </v>
      </c>
      <c r="G918" s="27" t="str">
        <f>IF((ISBLANK(A918))," ",VLOOKUP(A918,'Contractor List'!$A:$J,10,FALSE))</f>
        <v xml:space="preserve"> </v>
      </c>
      <c r="I918" s="26" t="str">
        <f>IF(ISBLANK(H918)=FALSE,VLOOKUP(H918,'Hidden - Dropdown'!$B:$D,2,FALSE),"")</f>
        <v/>
      </c>
      <c r="J918" s="54" t="str">
        <f>IF(ISBLANK(H918)=FALSE,VLOOKUP(H918,'Hidden - Dropdown'!$B:$D,3,FALSE),"")</f>
        <v/>
      </c>
      <c r="K918" s="31"/>
      <c r="L918" s="51" t="str">
        <f t="shared" si="42"/>
        <v/>
      </c>
      <c r="M918" s="75" t="e">
        <f t="shared" ca="1" si="43"/>
        <v>#VALUE!</v>
      </c>
      <c r="N918" s="83" t="str">
        <f>IF(ISBLANK(A918),"",IF(L918="One-time training","",HYPERLINK("mailto:"&amp;VLOOKUP(A918,'Contractor List'!$A:$J,5,FALSE)&amp;"?subject="&amp;'Hidden - Dropdown'!$L$7&amp;"&amp;body=Hi "&amp;C918&amp;","&amp;"%0A%0A"&amp;O918&amp;"%0A%0A"&amp;"Please take the training and provide feedback with the completion date.","send e-mail to this TM")))</f>
        <v/>
      </c>
      <c r="O918" s="22" t="str">
        <f>CONCATENATE("you are due for the"&amp;" '"&amp;Overview!H918, "' ", "training on ",CHAR(10),(TEXT(Overview!L918, "mm/dd/yyyy")),".")</f>
        <v>you are due for the '' training on 
.</v>
      </c>
      <c r="R918" s="72" t="e">
        <f t="shared" si="44"/>
        <v>#VALUE!</v>
      </c>
    </row>
    <row r="919" spans="1:18" ht="16" x14ac:dyDescent="0.35">
      <c r="A919" s="28"/>
      <c r="B919" s="47" t="str">
        <f>IF((ISBLANK(A919))," ",VLOOKUP(A919,'Contractor List'!$A:$J,2,FALSE))</f>
        <v xml:space="preserve"> </v>
      </c>
      <c r="C919" s="47" t="str">
        <f>IF((ISBLANK(A919))," ",VLOOKUP(A919,'Contractor List'!$A:$J,3,FALSE))</f>
        <v xml:space="preserve"> </v>
      </c>
      <c r="D919" s="47" t="str">
        <f>IF((ISBLANK(A919))," ",VLOOKUP(A919,'Contractor List'!$A:$J,7,FALSE))</f>
        <v xml:space="preserve"> </v>
      </c>
      <c r="E919" s="27" t="str">
        <f>IF((ISBLANK(A919))," ",VLOOKUP(A919,'Contractor List'!$A:$J,8,FALSE))</f>
        <v xml:space="preserve"> </v>
      </c>
      <c r="F919" s="27" t="str">
        <f>IF((ISBLANK(A919))," ",VLOOKUP(A919,'Contractor List'!$A:$J,9,FALSE))</f>
        <v xml:space="preserve"> </v>
      </c>
      <c r="G919" s="27" t="str">
        <f>IF((ISBLANK(A919))," ",VLOOKUP(A919,'Contractor List'!$A:$J,10,FALSE))</f>
        <v xml:space="preserve"> </v>
      </c>
      <c r="I919" s="26" t="str">
        <f>IF(ISBLANK(H919)=FALSE,VLOOKUP(H919,'Hidden - Dropdown'!$B:$D,2,FALSE),"")</f>
        <v/>
      </c>
      <c r="J919" s="54" t="str">
        <f>IF(ISBLANK(H919)=FALSE,VLOOKUP(H919,'Hidden - Dropdown'!$B:$D,3,FALSE),"")</f>
        <v/>
      </c>
      <c r="K919" s="31"/>
      <c r="L919" s="51" t="str">
        <f t="shared" si="42"/>
        <v/>
      </c>
      <c r="M919" s="75" t="e">
        <f t="shared" ca="1" si="43"/>
        <v>#VALUE!</v>
      </c>
      <c r="N919" s="83" t="str">
        <f>IF(ISBLANK(A919),"",IF(L919="One-time training","",HYPERLINK("mailto:"&amp;VLOOKUP(A919,'Contractor List'!$A:$J,5,FALSE)&amp;"?subject="&amp;'Hidden - Dropdown'!$L$7&amp;"&amp;body=Hi "&amp;C919&amp;","&amp;"%0A%0A"&amp;O919&amp;"%0A%0A"&amp;"Please take the training and provide feedback with the completion date.","send e-mail to this TM")))</f>
        <v/>
      </c>
      <c r="O919" s="22" t="str">
        <f>CONCATENATE("you are due for the"&amp;" '"&amp;Overview!H919, "' ", "training on ",CHAR(10),(TEXT(Overview!L919, "mm/dd/yyyy")),".")</f>
        <v>you are due for the '' training on 
.</v>
      </c>
      <c r="R919" s="72" t="e">
        <f t="shared" si="44"/>
        <v>#VALUE!</v>
      </c>
    </row>
    <row r="920" spans="1:18" ht="16" x14ac:dyDescent="0.35">
      <c r="A920" s="28"/>
      <c r="B920" s="47" t="str">
        <f>IF((ISBLANK(A920))," ",VLOOKUP(A920,'Contractor List'!$A:$J,2,FALSE))</f>
        <v xml:space="preserve"> </v>
      </c>
      <c r="C920" s="47" t="str">
        <f>IF((ISBLANK(A920))," ",VLOOKUP(A920,'Contractor List'!$A:$J,3,FALSE))</f>
        <v xml:space="preserve"> </v>
      </c>
      <c r="D920" s="47" t="str">
        <f>IF((ISBLANK(A920))," ",VLOOKUP(A920,'Contractor List'!$A:$J,7,FALSE))</f>
        <v xml:space="preserve"> </v>
      </c>
      <c r="E920" s="27" t="str">
        <f>IF((ISBLANK(A920))," ",VLOOKUP(A920,'Contractor List'!$A:$J,8,FALSE))</f>
        <v xml:space="preserve"> </v>
      </c>
      <c r="F920" s="27" t="str">
        <f>IF((ISBLANK(A920))," ",VLOOKUP(A920,'Contractor List'!$A:$J,9,FALSE))</f>
        <v xml:space="preserve"> </v>
      </c>
      <c r="G920" s="27" t="str">
        <f>IF((ISBLANK(A920))," ",VLOOKUP(A920,'Contractor List'!$A:$J,10,FALSE))</f>
        <v xml:space="preserve"> </v>
      </c>
      <c r="I920" s="26" t="str">
        <f>IF(ISBLANK(H920)=FALSE,VLOOKUP(H920,'Hidden - Dropdown'!$B:$D,2,FALSE),"")</f>
        <v/>
      </c>
      <c r="J920" s="54" t="str">
        <f>IF(ISBLANK(H920)=FALSE,VLOOKUP(H920,'Hidden - Dropdown'!$B:$D,3,FALSE),"")</f>
        <v/>
      </c>
      <c r="K920" s="31"/>
      <c r="L920" s="51" t="str">
        <f t="shared" si="42"/>
        <v/>
      </c>
      <c r="M920" s="75" t="e">
        <f t="shared" ca="1" si="43"/>
        <v>#VALUE!</v>
      </c>
      <c r="N920" s="83" t="str">
        <f>IF(ISBLANK(A920),"",IF(L920="One-time training","",HYPERLINK("mailto:"&amp;VLOOKUP(A920,'Contractor List'!$A:$J,5,FALSE)&amp;"?subject="&amp;'Hidden - Dropdown'!$L$7&amp;"&amp;body=Hi "&amp;C920&amp;","&amp;"%0A%0A"&amp;O920&amp;"%0A%0A"&amp;"Please take the training and provide feedback with the completion date.","send e-mail to this TM")))</f>
        <v/>
      </c>
      <c r="O920" s="22" t="str">
        <f>CONCATENATE("you are due for the"&amp;" '"&amp;Overview!H920, "' ", "training on ",CHAR(10),(TEXT(Overview!L920, "mm/dd/yyyy")),".")</f>
        <v>you are due for the '' training on 
.</v>
      </c>
      <c r="R920" s="72" t="e">
        <f t="shared" si="44"/>
        <v>#VALUE!</v>
      </c>
    </row>
    <row r="921" spans="1:18" ht="16" x14ac:dyDescent="0.35">
      <c r="A921" s="28"/>
      <c r="B921" s="47" t="str">
        <f>IF((ISBLANK(A921))," ",VLOOKUP(A921,'Contractor List'!$A:$J,2,FALSE))</f>
        <v xml:space="preserve"> </v>
      </c>
      <c r="C921" s="47" t="str">
        <f>IF((ISBLANK(A921))," ",VLOOKUP(A921,'Contractor List'!$A:$J,3,FALSE))</f>
        <v xml:space="preserve"> </v>
      </c>
      <c r="D921" s="47" t="str">
        <f>IF((ISBLANK(A921))," ",VLOOKUP(A921,'Contractor List'!$A:$J,7,FALSE))</f>
        <v xml:space="preserve"> </v>
      </c>
      <c r="E921" s="27" t="str">
        <f>IF((ISBLANK(A921))," ",VLOOKUP(A921,'Contractor List'!$A:$J,8,FALSE))</f>
        <v xml:space="preserve"> </v>
      </c>
      <c r="F921" s="27" t="str">
        <f>IF((ISBLANK(A921))," ",VLOOKUP(A921,'Contractor List'!$A:$J,9,FALSE))</f>
        <v xml:space="preserve"> </v>
      </c>
      <c r="G921" s="27" t="str">
        <f>IF((ISBLANK(A921))," ",VLOOKUP(A921,'Contractor List'!$A:$J,10,FALSE))</f>
        <v xml:space="preserve"> </v>
      </c>
      <c r="I921" s="26" t="str">
        <f>IF(ISBLANK(H921)=FALSE,VLOOKUP(H921,'Hidden - Dropdown'!$B:$D,2,FALSE),"")</f>
        <v/>
      </c>
      <c r="J921" s="54" t="str">
        <f>IF(ISBLANK(H921)=FALSE,VLOOKUP(H921,'Hidden - Dropdown'!$B:$D,3,FALSE),"")</f>
        <v/>
      </c>
      <c r="K921" s="31"/>
      <c r="L921" s="51" t="str">
        <f t="shared" si="42"/>
        <v/>
      </c>
      <c r="M921" s="75" t="e">
        <f t="shared" ca="1" si="43"/>
        <v>#VALUE!</v>
      </c>
      <c r="N921" s="83" t="str">
        <f>IF(ISBLANK(A921),"",IF(L921="One-time training","",HYPERLINK("mailto:"&amp;VLOOKUP(A921,'Contractor List'!$A:$J,5,FALSE)&amp;"?subject="&amp;'Hidden - Dropdown'!$L$7&amp;"&amp;body=Hi "&amp;C921&amp;","&amp;"%0A%0A"&amp;O921&amp;"%0A%0A"&amp;"Please take the training and provide feedback with the completion date.","send e-mail to this TM")))</f>
        <v/>
      </c>
      <c r="O921" s="22" t="str">
        <f>CONCATENATE("you are due for the"&amp;" '"&amp;Overview!H921, "' ", "training on ",CHAR(10),(TEXT(Overview!L921, "mm/dd/yyyy")),".")</f>
        <v>you are due for the '' training on 
.</v>
      </c>
      <c r="R921" s="72" t="e">
        <f t="shared" si="44"/>
        <v>#VALUE!</v>
      </c>
    </row>
    <row r="922" spans="1:18" ht="16" x14ac:dyDescent="0.35">
      <c r="A922" s="28"/>
      <c r="B922" s="47" t="str">
        <f>IF((ISBLANK(A922))," ",VLOOKUP(A922,'Contractor List'!$A:$J,2,FALSE))</f>
        <v xml:space="preserve"> </v>
      </c>
      <c r="C922" s="47" t="str">
        <f>IF((ISBLANK(A922))," ",VLOOKUP(A922,'Contractor List'!$A:$J,3,FALSE))</f>
        <v xml:space="preserve"> </v>
      </c>
      <c r="D922" s="47" t="str">
        <f>IF((ISBLANK(A922))," ",VLOOKUP(A922,'Contractor List'!$A:$J,7,FALSE))</f>
        <v xml:space="preserve"> </v>
      </c>
      <c r="E922" s="27" t="str">
        <f>IF((ISBLANK(A922))," ",VLOOKUP(A922,'Contractor List'!$A:$J,8,FALSE))</f>
        <v xml:space="preserve"> </v>
      </c>
      <c r="F922" s="27" t="str">
        <f>IF((ISBLANK(A922))," ",VLOOKUP(A922,'Contractor List'!$A:$J,9,FALSE))</f>
        <v xml:space="preserve"> </v>
      </c>
      <c r="G922" s="27" t="str">
        <f>IF((ISBLANK(A922))," ",VLOOKUP(A922,'Contractor List'!$A:$J,10,FALSE))</f>
        <v xml:space="preserve"> </v>
      </c>
      <c r="I922" s="26" t="str">
        <f>IF(ISBLANK(H922)=FALSE,VLOOKUP(H922,'Hidden - Dropdown'!$B:$D,2,FALSE),"")</f>
        <v/>
      </c>
      <c r="J922" s="54" t="str">
        <f>IF(ISBLANK(H922)=FALSE,VLOOKUP(H922,'Hidden - Dropdown'!$B:$D,3,FALSE),"")</f>
        <v/>
      </c>
      <c r="K922" s="31"/>
      <c r="L922" s="51" t="str">
        <f t="shared" si="42"/>
        <v/>
      </c>
      <c r="M922" s="75" t="e">
        <f t="shared" ca="1" si="43"/>
        <v>#VALUE!</v>
      </c>
      <c r="N922" s="83" t="str">
        <f>IF(ISBLANK(A922),"",IF(L922="One-time training","",HYPERLINK("mailto:"&amp;VLOOKUP(A922,'Contractor List'!$A:$J,5,FALSE)&amp;"?subject="&amp;'Hidden - Dropdown'!$L$7&amp;"&amp;body=Hi "&amp;C922&amp;","&amp;"%0A%0A"&amp;O922&amp;"%0A%0A"&amp;"Please take the training and provide feedback with the completion date.","send e-mail to this TM")))</f>
        <v/>
      </c>
      <c r="O922" s="22" t="str">
        <f>CONCATENATE("you are due for the"&amp;" '"&amp;Overview!H922, "' ", "training on ",CHAR(10),(TEXT(Overview!L922, "mm/dd/yyyy")),".")</f>
        <v>you are due for the '' training on 
.</v>
      </c>
      <c r="R922" s="72" t="e">
        <f t="shared" si="44"/>
        <v>#VALUE!</v>
      </c>
    </row>
    <row r="923" spans="1:18" ht="16" x14ac:dyDescent="0.35">
      <c r="A923" s="28"/>
      <c r="B923" s="47" t="str">
        <f>IF((ISBLANK(A923))," ",VLOOKUP(A923,'Contractor List'!$A:$J,2,FALSE))</f>
        <v xml:space="preserve"> </v>
      </c>
      <c r="C923" s="47" t="str">
        <f>IF((ISBLANK(A923))," ",VLOOKUP(A923,'Contractor List'!$A:$J,3,FALSE))</f>
        <v xml:space="preserve"> </v>
      </c>
      <c r="D923" s="47" t="str">
        <f>IF((ISBLANK(A923))," ",VLOOKUP(A923,'Contractor List'!$A:$J,7,FALSE))</f>
        <v xml:space="preserve"> </v>
      </c>
      <c r="E923" s="27" t="str">
        <f>IF((ISBLANK(A923))," ",VLOOKUP(A923,'Contractor List'!$A:$J,8,FALSE))</f>
        <v xml:space="preserve"> </v>
      </c>
      <c r="F923" s="27" t="str">
        <f>IF((ISBLANK(A923))," ",VLOOKUP(A923,'Contractor List'!$A:$J,9,FALSE))</f>
        <v xml:space="preserve"> </v>
      </c>
      <c r="G923" s="27" t="str">
        <f>IF((ISBLANK(A923))," ",VLOOKUP(A923,'Contractor List'!$A:$J,10,FALSE))</f>
        <v xml:space="preserve"> </v>
      </c>
      <c r="I923" s="26" t="str">
        <f>IF(ISBLANK(H923)=FALSE,VLOOKUP(H923,'Hidden - Dropdown'!$B:$D,2,FALSE),"")</f>
        <v/>
      </c>
      <c r="J923" s="54" t="str">
        <f>IF(ISBLANK(H923)=FALSE,VLOOKUP(H923,'Hidden - Dropdown'!$B:$D,3,FALSE),"")</f>
        <v/>
      </c>
      <c r="K923" s="31"/>
      <c r="L923" s="51" t="str">
        <f t="shared" si="42"/>
        <v/>
      </c>
      <c r="M923" s="75" t="e">
        <f t="shared" ca="1" si="43"/>
        <v>#VALUE!</v>
      </c>
      <c r="N923" s="83" t="str">
        <f>IF(ISBLANK(A923),"",IF(L923="One-time training","",HYPERLINK("mailto:"&amp;VLOOKUP(A923,'Contractor List'!$A:$J,5,FALSE)&amp;"?subject="&amp;'Hidden - Dropdown'!$L$7&amp;"&amp;body=Hi "&amp;C923&amp;","&amp;"%0A%0A"&amp;O923&amp;"%0A%0A"&amp;"Please take the training and provide feedback with the completion date.","send e-mail to this TM")))</f>
        <v/>
      </c>
      <c r="O923" s="22" t="str">
        <f>CONCATENATE("you are due for the"&amp;" '"&amp;Overview!H923, "' ", "training on ",CHAR(10),(TEXT(Overview!L923, "mm/dd/yyyy")),".")</f>
        <v>you are due for the '' training on 
.</v>
      </c>
      <c r="R923" s="72" t="e">
        <f t="shared" si="44"/>
        <v>#VALUE!</v>
      </c>
    </row>
    <row r="924" spans="1:18" ht="16" x14ac:dyDescent="0.35">
      <c r="A924" s="28"/>
      <c r="B924" s="47" t="str">
        <f>IF((ISBLANK(A924))," ",VLOOKUP(A924,'Contractor List'!$A:$J,2,FALSE))</f>
        <v xml:space="preserve"> </v>
      </c>
      <c r="C924" s="47" t="str">
        <f>IF((ISBLANK(A924))," ",VLOOKUP(A924,'Contractor List'!$A:$J,3,FALSE))</f>
        <v xml:space="preserve"> </v>
      </c>
      <c r="D924" s="47" t="str">
        <f>IF((ISBLANK(A924))," ",VLOOKUP(A924,'Contractor List'!$A:$J,7,FALSE))</f>
        <v xml:space="preserve"> </v>
      </c>
      <c r="E924" s="27" t="str">
        <f>IF((ISBLANK(A924))," ",VLOOKUP(A924,'Contractor List'!$A:$J,8,FALSE))</f>
        <v xml:space="preserve"> </v>
      </c>
      <c r="F924" s="27" t="str">
        <f>IF((ISBLANK(A924))," ",VLOOKUP(A924,'Contractor List'!$A:$J,9,FALSE))</f>
        <v xml:space="preserve"> </v>
      </c>
      <c r="G924" s="27" t="str">
        <f>IF((ISBLANK(A924))," ",VLOOKUP(A924,'Contractor List'!$A:$J,10,FALSE))</f>
        <v xml:space="preserve"> </v>
      </c>
      <c r="I924" s="26" t="str">
        <f>IF(ISBLANK(H924)=FALSE,VLOOKUP(H924,'Hidden - Dropdown'!$B:$D,2,FALSE),"")</f>
        <v/>
      </c>
      <c r="J924" s="54" t="str">
        <f>IF(ISBLANK(H924)=FALSE,VLOOKUP(H924,'Hidden - Dropdown'!$B:$D,3,FALSE),"")</f>
        <v/>
      </c>
      <c r="K924" s="31"/>
      <c r="L924" s="51" t="str">
        <f t="shared" si="42"/>
        <v/>
      </c>
      <c r="M924" s="75" t="e">
        <f t="shared" ca="1" si="43"/>
        <v>#VALUE!</v>
      </c>
      <c r="N924" s="83" t="str">
        <f>IF(ISBLANK(A924),"",IF(L924="One-time training","",HYPERLINK("mailto:"&amp;VLOOKUP(A924,'Contractor List'!$A:$J,5,FALSE)&amp;"?subject="&amp;'Hidden - Dropdown'!$L$7&amp;"&amp;body=Hi "&amp;C924&amp;","&amp;"%0A%0A"&amp;O924&amp;"%0A%0A"&amp;"Please take the training and provide feedback with the completion date.","send e-mail to this TM")))</f>
        <v/>
      </c>
      <c r="O924" s="22" t="str">
        <f>CONCATENATE("you are due for the"&amp;" '"&amp;Overview!H924, "' ", "training on ",CHAR(10),(TEXT(Overview!L924, "mm/dd/yyyy")),".")</f>
        <v>you are due for the '' training on 
.</v>
      </c>
      <c r="R924" s="72" t="e">
        <f t="shared" si="44"/>
        <v>#VALUE!</v>
      </c>
    </row>
    <row r="925" spans="1:18" ht="16" x14ac:dyDescent="0.35">
      <c r="A925" s="28"/>
      <c r="B925" s="47" t="str">
        <f>IF((ISBLANK(A925))," ",VLOOKUP(A925,'Contractor List'!$A:$J,2,FALSE))</f>
        <v xml:space="preserve"> </v>
      </c>
      <c r="C925" s="47" t="str">
        <f>IF((ISBLANK(A925))," ",VLOOKUP(A925,'Contractor List'!$A:$J,3,FALSE))</f>
        <v xml:space="preserve"> </v>
      </c>
      <c r="D925" s="47" t="str">
        <f>IF((ISBLANK(A925))," ",VLOOKUP(A925,'Contractor List'!$A:$J,7,FALSE))</f>
        <v xml:space="preserve"> </v>
      </c>
      <c r="E925" s="27" t="str">
        <f>IF((ISBLANK(A925))," ",VLOOKUP(A925,'Contractor List'!$A:$J,8,FALSE))</f>
        <v xml:space="preserve"> </v>
      </c>
      <c r="F925" s="27" t="str">
        <f>IF((ISBLANK(A925))," ",VLOOKUP(A925,'Contractor List'!$A:$J,9,FALSE))</f>
        <v xml:space="preserve"> </v>
      </c>
      <c r="G925" s="27" t="str">
        <f>IF((ISBLANK(A925))," ",VLOOKUP(A925,'Contractor List'!$A:$J,10,FALSE))</f>
        <v xml:space="preserve"> </v>
      </c>
      <c r="I925" s="26" t="str">
        <f>IF(ISBLANK(H925)=FALSE,VLOOKUP(H925,'Hidden - Dropdown'!$B:$D,2,FALSE),"")</f>
        <v/>
      </c>
      <c r="J925" s="54" t="str">
        <f>IF(ISBLANK(H925)=FALSE,VLOOKUP(H925,'Hidden - Dropdown'!$B:$D,3,FALSE),"")</f>
        <v/>
      </c>
      <c r="K925" s="31"/>
      <c r="L925" s="51" t="str">
        <f t="shared" si="42"/>
        <v/>
      </c>
      <c r="M925" s="75" t="e">
        <f t="shared" ca="1" si="43"/>
        <v>#VALUE!</v>
      </c>
      <c r="N925" s="83" t="str">
        <f>IF(ISBLANK(A925),"",IF(L925="One-time training","",HYPERLINK("mailto:"&amp;VLOOKUP(A925,'Contractor List'!$A:$J,5,FALSE)&amp;"?subject="&amp;'Hidden - Dropdown'!$L$7&amp;"&amp;body=Hi "&amp;C925&amp;","&amp;"%0A%0A"&amp;O925&amp;"%0A%0A"&amp;"Please take the training and provide feedback with the completion date.","send e-mail to this TM")))</f>
        <v/>
      </c>
      <c r="O925" s="22" t="str">
        <f>CONCATENATE("you are due for the"&amp;" '"&amp;Overview!H925, "' ", "training on ",CHAR(10),(TEXT(Overview!L925, "mm/dd/yyyy")),".")</f>
        <v>you are due for the '' training on 
.</v>
      </c>
      <c r="R925" s="72" t="e">
        <f t="shared" si="44"/>
        <v>#VALUE!</v>
      </c>
    </row>
    <row r="926" spans="1:18" ht="16" x14ac:dyDescent="0.35">
      <c r="A926" s="28"/>
      <c r="B926" s="47" t="str">
        <f>IF((ISBLANK(A926))," ",VLOOKUP(A926,'Contractor List'!$A:$J,2,FALSE))</f>
        <v xml:space="preserve"> </v>
      </c>
      <c r="C926" s="47" t="str">
        <f>IF((ISBLANK(A926))," ",VLOOKUP(A926,'Contractor List'!$A:$J,3,FALSE))</f>
        <v xml:space="preserve"> </v>
      </c>
      <c r="D926" s="47" t="str">
        <f>IF((ISBLANK(A926))," ",VLOOKUP(A926,'Contractor List'!$A:$J,7,FALSE))</f>
        <v xml:space="preserve"> </v>
      </c>
      <c r="E926" s="27" t="str">
        <f>IF((ISBLANK(A926))," ",VLOOKUP(A926,'Contractor List'!$A:$J,8,FALSE))</f>
        <v xml:space="preserve"> </v>
      </c>
      <c r="F926" s="27" t="str">
        <f>IF((ISBLANK(A926))," ",VLOOKUP(A926,'Contractor List'!$A:$J,9,FALSE))</f>
        <v xml:space="preserve"> </v>
      </c>
      <c r="G926" s="27" t="str">
        <f>IF((ISBLANK(A926))," ",VLOOKUP(A926,'Contractor List'!$A:$J,10,FALSE))</f>
        <v xml:space="preserve"> </v>
      </c>
      <c r="I926" s="26" t="str">
        <f>IF(ISBLANK(H926)=FALSE,VLOOKUP(H926,'Hidden - Dropdown'!$B:$D,2,FALSE),"")</f>
        <v/>
      </c>
      <c r="J926" s="54" t="str">
        <f>IF(ISBLANK(H926)=FALSE,VLOOKUP(H926,'Hidden - Dropdown'!$B:$D,3,FALSE),"")</f>
        <v/>
      </c>
      <c r="K926" s="31"/>
      <c r="L926" s="51" t="str">
        <f t="shared" si="42"/>
        <v/>
      </c>
      <c r="M926" s="75" t="e">
        <f t="shared" ca="1" si="43"/>
        <v>#VALUE!</v>
      </c>
      <c r="N926" s="83" t="str">
        <f>IF(ISBLANK(A926),"",IF(L926="One-time training","",HYPERLINK("mailto:"&amp;VLOOKUP(A926,'Contractor List'!$A:$J,5,FALSE)&amp;"?subject="&amp;'Hidden - Dropdown'!$L$7&amp;"&amp;body=Hi "&amp;C926&amp;","&amp;"%0A%0A"&amp;O926&amp;"%0A%0A"&amp;"Please take the training and provide feedback with the completion date.","send e-mail to this TM")))</f>
        <v/>
      </c>
      <c r="O926" s="22" t="str">
        <f>CONCATENATE("you are due for the"&amp;" '"&amp;Overview!H926, "' ", "training on ",CHAR(10),(TEXT(Overview!L926, "mm/dd/yyyy")),".")</f>
        <v>you are due for the '' training on 
.</v>
      </c>
      <c r="R926" s="72" t="e">
        <f t="shared" si="44"/>
        <v>#VALUE!</v>
      </c>
    </row>
    <row r="927" spans="1:18" ht="16" x14ac:dyDescent="0.35">
      <c r="A927" s="28"/>
      <c r="B927" s="47" t="str">
        <f>IF((ISBLANK(A927))," ",VLOOKUP(A927,'Contractor List'!$A:$J,2,FALSE))</f>
        <v xml:space="preserve"> </v>
      </c>
      <c r="C927" s="47" t="str">
        <f>IF((ISBLANK(A927))," ",VLOOKUP(A927,'Contractor List'!$A:$J,3,FALSE))</f>
        <v xml:space="preserve"> </v>
      </c>
      <c r="D927" s="47" t="str">
        <f>IF((ISBLANK(A927))," ",VLOOKUP(A927,'Contractor List'!$A:$J,7,FALSE))</f>
        <v xml:space="preserve"> </v>
      </c>
      <c r="E927" s="27" t="str">
        <f>IF((ISBLANK(A927))," ",VLOOKUP(A927,'Contractor List'!$A:$J,8,FALSE))</f>
        <v xml:space="preserve"> </v>
      </c>
      <c r="F927" s="27" t="str">
        <f>IF((ISBLANK(A927))," ",VLOOKUP(A927,'Contractor List'!$A:$J,9,FALSE))</f>
        <v xml:space="preserve"> </v>
      </c>
      <c r="G927" s="27" t="str">
        <f>IF((ISBLANK(A927))," ",VLOOKUP(A927,'Contractor List'!$A:$J,10,FALSE))</f>
        <v xml:space="preserve"> </v>
      </c>
      <c r="I927" s="26" t="str">
        <f>IF(ISBLANK(H927)=FALSE,VLOOKUP(H927,'Hidden - Dropdown'!$B:$D,2,FALSE),"")</f>
        <v/>
      </c>
      <c r="J927" s="54" t="str">
        <f>IF(ISBLANK(H927)=FALSE,VLOOKUP(H927,'Hidden - Dropdown'!$B:$D,3,FALSE),"")</f>
        <v/>
      </c>
      <c r="K927" s="31"/>
      <c r="L927" s="51" t="str">
        <f t="shared" si="42"/>
        <v/>
      </c>
      <c r="M927" s="75" t="e">
        <f t="shared" ca="1" si="43"/>
        <v>#VALUE!</v>
      </c>
      <c r="N927" s="83" t="str">
        <f>IF(ISBLANK(A927),"",IF(L927="One-time training","",HYPERLINK("mailto:"&amp;VLOOKUP(A927,'Contractor List'!$A:$J,5,FALSE)&amp;"?subject="&amp;'Hidden - Dropdown'!$L$7&amp;"&amp;body=Hi "&amp;C927&amp;","&amp;"%0A%0A"&amp;O927&amp;"%0A%0A"&amp;"Please take the training and provide feedback with the completion date.","send e-mail to this TM")))</f>
        <v/>
      </c>
      <c r="O927" s="22" t="str">
        <f>CONCATENATE("you are due for the"&amp;" '"&amp;Overview!H927, "' ", "training on ",CHAR(10),(TEXT(Overview!L927, "mm/dd/yyyy")),".")</f>
        <v>you are due for the '' training on 
.</v>
      </c>
      <c r="R927" s="72" t="e">
        <f t="shared" si="44"/>
        <v>#VALUE!</v>
      </c>
    </row>
    <row r="928" spans="1:18" ht="16" x14ac:dyDescent="0.35">
      <c r="A928" s="28"/>
      <c r="B928" s="47" t="str">
        <f>IF((ISBLANK(A928))," ",VLOOKUP(A928,'Contractor List'!$A:$J,2,FALSE))</f>
        <v xml:space="preserve"> </v>
      </c>
      <c r="C928" s="47" t="str">
        <f>IF((ISBLANK(A928))," ",VLOOKUP(A928,'Contractor List'!$A:$J,3,FALSE))</f>
        <v xml:space="preserve"> </v>
      </c>
      <c r="D928" s="47" t="str">
        <f>IF((ISBLANK(A928))," ",VLOOKUP(A928,'Contractor List'!$A:$J,7,FALSE))</f>
        <v xml:space="preserve"> </v>
      </c>
      <c r="E928" s="27" t="str">
        <f>IF((ISBLANK(A928))," ",VLOOKUP(A928,'Contractor List'!$A:$J,8,FALSE))</f>
        <v xml:space="preserve"> </v>
      </c>
      <c r="F928" s="27" t="str">
        <f>IF((ISBLANK(A928))," ",VLOOKUP(A928,'Contractor List'!$A:$J,9,FALSE))</f>
        <v xml:space="preserve"> </v>
      </c>
      <c r="G928" s="27" t="str">
        <f>IF((ISBLANK(A928))," ",VLOOKUP(A928,'Contractor List'!$A:$J,10,FALSE))</f>
        <v xml:space="preserve"> </v>
      </c>
      <c r="I928" s="26" t="str">
        <f>IF(ISBLANK(H928)=FALSE,VLOOKUP(H928,'Hidden - Dropdown'!$B:$D,2,FALSE),"")</f>
        <v/>
      </c>
      <c r="J928" s="54" t="str">
        <f>IF(ISBLANK(H928)=FALSE,VLOOKUP(H928,'Hidden - Dropdown'!$B:$D,3,FALSE),"")</f>
        <v/>
      </c>
      <c r="K928" s="31"/>
      <c r="L928" s="51" t="str">
        <f t="shared" si="42"/>
        <v/>
      </c>
      <c r="M928" s="75" t="e">
        <f t="shared" ca="1" si="43"/>
        <v>#VALUE!</v>
      </c>
      <c r="N928" s="83" t="str">
        <f>IF(ISBLANK(A928),"",IF(L928="One-time training","",HYPERLINK("mailto:"&amp;VLOOKUP(A928,'Contractor List'!$A:$J,5,FALSE)&amp;"?subject="&amp;'Hidden - Dropdown'!$L$7&amp;"&amp;body=Hi "&amp;C928&amp;","&amp;"%0A%0A"&amp;O928&amp;"%0A%0A"&amp;"Please take the training and provide feedback with the completion date.","send e-mail to this TM")))</f>
        <v/>
      </c>
      <c r="O928" s="22" t="str">
        <f>CONCATENATE("you are due for the"&amp;" '"&amp;Overview!H928, "' ", "training on ",CHAR(10),(TEXT(Overview!L928, "mm/dd/yyyy")),".")</f>
        <v>you are due for the '' training on 
.</v>
      </c>
      <c r="R928" s="72" t="e">
        <f t="shared" si="44"/>
        <v>#VALUE!</v>
      </c>
    </row>
    <row r="929" spans="1:18" ht="16" x14ac:dyDescent="0.35">
      <c r="A929" s="28"/>
      <c r="B929" s="47" t="str">
        <f>IF((ISBLANK(A929))," ",VLOOKUP(A929,'Contractor List'!$A:$J,2,FALSE))</f>
        <v xml:space="preserve"> </v>
      </c>
      <c r="C929" s="47" t="str">
        <f>IF((ISBLANK(A929))," ",VLOOKUP(A929,'Contractor List'!$A:$J,3,FALSE))</f>
        <v xml:space="preserve"> </v>
      </c>
      <c r="D929" s="47" t="str">
        <f>IF((ISBLANK(A929))," ",VLOOKUP(A929,'Contractor List'!$A:$J,7,FALSE))</f>
        <v xml:space="preserve"> </v>
      </c>
      <c r="E929" s="27" t="str">
        <f>IF((ISBLANK(A929))," ",VLOOKUP(A929,'Contractor List'!$A:$J,8,FALSE))</f>
        <v xml:space="preserve"> </v>
      </c>
      <c r="F929" s="27" t="str">
        <f>IF((ISBLANK(A929))," ",VLOOKUP(A929,'Contractor List'!$A:$J,9,FALSE))</f>
        <v xml:space="preserve"> </v>
      </c>
      <c r="G929" s="27" t="str">
        <f>IF((ISBLANK(A929))," ",VLOOKUP(A929,'Contractor List'!$A:$J,10,FALSE))</f>
        <v xml:space="preserve"> </v>
      </c>
      <c r="I929" s="26" t="str">
        <f>IF(ISBLANK(H929)=FALSE,VLOOKUP(H929,'Hidden - Dropdown'!$B:$D,2,FALSE),"")</f>
        <v/>
      </c>
      <c r="J929" s="54" t="str">
        <f>IF(ISBLANK(H929)=FALSE,VLOOKUP(H929,'Hidden - Dropdown'!$B:$D,3,FALSE),"")</f>
        <v/>
      </c>
      <c r="K929" s="31"/>
      <c r="L929" s="51" t="str">
        <f t="shared" si="42"/>
        <v/>
      </c>
      <c r="M929" s="75" t="e">
        <f t="shared" ca="1" si="43"/>
        <v>#VALUE!</v>
      </c>
      <c r="N929" s="83" t="str">
        <f>IF(ISBLANK(A929),"",IF(L929="One-time training","",HYPERLINK("mailto:"&amp;VLOOKUP(A929,'Contractor List'!$A:$J,5,FALSE)&amp;"?subject="&amp;'Hidden - Dropdown'!$L$7&amp;"&amp;body=Hi "&amp;C929&amp;","&amp;"%0A%0A"&amp;O929&amp;"%0A%0A"&amp;"Please take the training and provide feedback with the completion date.","send e-mail to this TM")))</f>
        <v/>
      </c>
      <c r="O929" s="22" t="str">
        <f>CONCATENATE("you are due for the"&amp;" '"&amp;Overview!H929, "' ", "training on ",CHAR(10),(TEXT(Overview!L929, "mm/dd/yyyy")),".")</f>
        <v>you are due for the '' training on 
.</v>
      </c>
      <c r="R929" s="72" t="e">
        <f t="shared" si="44"/>
        <v>#VALUE!</v>
      </c>
    </row>
    <row r="930" spans="1:18" ht="16" x14ac:dyDescent="0.35">
      <c r="A930" s="28"/>
      <c r="B930" s="47" t="str">
        <f>IF((ISBLANK(A930))," ",VLOOKUP(A930,'Contractor List'!$A:$J,2,FALSE))</f>
        <v xml:space="preserve"> </v>
      </c>
      <c r="C930" s="47" t="str">
        <f>IF((ISBLANK(A930))," ",VLOOKUP(A930,'Contractor List'!$A:$J,3,FALSE))</f>
        <v xml:space="preserve"> </v>
      </c>
      <c r="D930" s="47" t="str">
        <f>IF((ISBLANK(A930))," ",VLOOKUP(A930,'Contractor List'!$A:$J,7,FALSE))</f>
        <v xml:space="preserve"> </v>
      </c>
      <c r="E930" s="27" t="str">
        <f>IF((ISBLANK(A930))," ",VLOOKUP(A930,'Contractor List'!$A:$J,8,FALSE))</f>
        <v xml:space="preserve"> </v>
      </c>
      <c r="F930" s="27" t="str">
        <f>IF((ISBLANK(A930))," ",VLOOKUP(A930,'Contractor List'!$A:$J,9,FALSE))</f>
        <v xml:space="preserve"> </v>
      </c>
      <c r="G930" s="27" t="str">
        <f>IF((ISBLANK(A930))," ",VLOOKUP(A930,'Contractor List'!$A:$J,10,FALSE))</f>
        <v xml:space="preserve"> </v>
      </c>
      <c r="I930" s="26" t="str">
        <f>IF(ISBLANK(H930)=FALSE,VLOOKUP(H930,'Hidden - Dropdown'!$B:$D,2,FALSE),"")</f>
        <v/>
      </c>
      <c r="J930" s="54" t="str">
        <f>IF(ISBLANK(H930)=FALSE,VLOOKUP(H930,'Hidden - Dropdown'!$B:$D,3,FALSE),"")</f>
        <v/>
      </c>
      <c r="K930" s="31"/>
      <c r="L930" s="51" t="str">
        <f t="shared" si="42"/>
        <v/>
      </c>
      <c r="M930" s="75" t="e">
        <f t="shared" ca="1" si="43"/>
        <v>#VALUE!</v>
      </c>
      <c r="N930" s="83" t="str">
        <f>IF(ISBLANK(A930),"",IF(L930="One-time training","",HYPERLINK("mailto:"&amp;VLOOKUP(A930,'Contractor List'!$A:$J,5,FALSE)&amp;"?subject="&amp;'Hidden - Dropdown'!$L$7&amp;"&amp;body=Hi "&amp;C930&amp;","&amp;"%0A%0A"&amp;O930&amp;"%0A%0A"&amp;"Please take the training and provide feedback with the completion date.","send e-mail to this TM")))</f>
        <v/>
      </c>
      <c r="O930" s="22" t="str">
        <f>CONCATENATE("you are due for the"&amp;" '"&amp;Overview!H930, "' ", "training on ",CHAR(10),(TEXT(Overview!L930, "mm/dd/yyyy")),".")</f>
        <v>you are due for the '' training on 
.</v>
      </c>
      <c r="R930" s="72" t="e">
        <f t="shared" si="44"/>
        <v>#VALUE!</v>
      </c>
    </row>
    <row r="931" spans="1:18" ht="16" x14ac:dyDescent="0.35">
      <c r="A931" s="28"/>
      <c r="B931" s="47" t="str">
        <f>IF((ISBLANK(A931))," ",VLOOKUP(A931,'Contractor List'!$A:$J,2,FALSE))</f>
        <v xml:space="preserve"> </v>
      </c>
      <c r="C931" s="47" t="str">
        <f>IF((ISBLANK(A931))," ",VLOOKUP(A931,'Contractor List'!$A:$J,3,FALSE))</f>
        <v xml:space="preserve"> </v>
      </c>
      <c r="D931" s="47" t="str">
        <f>IF((ISBLANK(A931))," ",VLOOKUP(A931,'Contractor List'!$A:$J,7,FALSE))</f>
        <v xml:space="preserve"> </v>
      </c>
      <c r="E931" s="27" t="str">
        <f>IF((ISBLANK(A931))," ",VLOOKUP(A931,'Contractor List'!$A:$J,8,FALSE))</f>
        <v xml:space="preserve"> </v>
      </c>
      <c r="F931" s="27" t="str">
        <f>IF((ISBLANK(A931))," ",VLOOKUP(A931,'Contractor List'!$A:$J,9,FALSE))</f>
        <v xml:space="preserve"> </v>
      </c>
      <c r="G931" s="27" t="str">
        <f>IF((ISBLANK(A931))," ",VLOOKUP(A931,'Contractor List'!$A:$J,10,FALSE))</f>
        <v xml:space="preserve"> </v>
      </c>
      <c r="I931" s="26" t="str">
        <f>IF(ISBLANK(H931)=FALSE,VLOOKUP(H931,'Hidden - Dropdown'!$B:$D,2,FALSE),"")</f>
        <v/>
      </c>
      <c r="J931" s="54" t="str">
        <f>IF(ISBLANK(H931)=FALSE,VLOOKUP(H931,'Hidden - Dropdown'!$B:$D,3,FALSE),"")</f>
        <v/>
      </c>
      <c r="K931" s="31"/>
      <c r="L931" s="51" t="str">
        <f t="shared" si="42"/>
        <v/>
      </c>
      <c r="M931" s="75" t="e">
        <f t="shared" ca="1" si="43"/>
        <v>#VALUE!</v>
      </c>
      <c r="N931" s="83" t="str">
        <f>IF(ISBLANK(A931),"",IF(L931="One-time training","",HYPERLINK("mailto:"&amp;VLOOKUP(A931,'Contractor List'!$A:$J,5,FALSE)&amp;"?subject="&amp;'Hidden - Dropdown'!$L$7&amp;"&amp;body=Hi "&amp;C931&amp;","&amp;"%0A%0A"&amp;O931&amp;"%0A%0A"&amp;"Please take the training and provide feedback with the completion date.","send e-mail to this TM")))</f>
        <v/>
      </c>
      <c r="O931" s="22" t="str">
        <f>CONCATENATE("you are due for the"&amp;" '"&amp;Overview!H931, "' ", "training on ",CHAR(10),(TEXT(Overview!L931, "mm/dd/yyyy")),".")</f>
        <v>you are due for the '' training on 
.</v>
      </c>
      <c r="R931" s="72" t="e">
        <f t="shared" si="44"/>
        <v>#VALUE!</v>
      </c>
    </row>
    <row r="932" spans="1:18" ht="16" x14ac:dyDescent="0.35">
      <c r="A932" s="28"/>
      <c r="B932" s="47" t="str">
        <f>IF((ISBLANK(A932))," ",VLOOKUP(A932,'Contractor List'!$A:$J,2,FALSE))</f>
        <v xml:space="preserve"> </v>
      </c>
      <c r="C932" s="47" t="str">
        <f>IF((ISBLANK(A932))," ",VLOOKUP(A932,'Contractor List'!$A:$J,3,FALSE))</f>
        <v xml:space="preserve"> </v>
      </c>
      <c r="D932" s="47" t="str">
        <f>IF((ISBLANK(A932))," ",VLOOKUP(A932,'Contractor List'!$A:$J,7,FALSE))</f>
        <v xml:space="preserve"> </v>
      </c>
      <c r="E932" s="27" t="str">
        <f>IF((ISBLANK(A932))," ",VLOOKUP(A932,'Contractor List'!$A:$J,8,FALSE))</f>
        <v xml:space="preserve"> </v>
      </c>
      <c r="F932" s="27" t="str">
        <f>IF((ISBLANK(A932))," ",VLOOKUP(A932,'Contractor List'!$A:$J,9,FALSE))</f>
        <v xml:space="preserve"> </v>
      </c>
      <c r="G932" s="27" t="str">
        <f>IF((ISBLANK(A932))," ",VLOOKUP(A932,'Contractor List'!$A:$J,10,FALSE))</f>
        <v xml:space="preserve"> </v>
      </c>
      <c r="I932" s="26" t="str">
        <f>IF(ISBLANK(H932)=FALSE,VLOOKUP(H932,'Hidden - Dropdown'!$B:$D,2,FALSE),"")</f>
        <v/>
      </c>
      <c r="J932" s="54" t="str">
        <f>IF(ISBLANK(H932)=FALSE,VLOOKUP(H932,'Hidden - Dropdown'!$B:$D,3,FALSE),"")</f>
        <v/>
      </c>
      <c r="K932" s="31"/>
      <c r="L932" s="51" t="str">
        <f t="shared" si="42"/>
        <v/>
      </c>
      <c r="M932" s="75" t="e">
        <f t="shared" ca="1" si="43"/>
        <v>#VALUE!</v>
      </c>
      <c r="N932" s="83" t="str">
        <f>IF(ISBLANK(A932),"",IF(L932="One-time training","",HYPERLINK("mailto:"&amp;VLOOKUP(A932,'Contractor List'!$A:$J,5,FALSE)&amp;"?subject="&amp;'Hidden - Dropdown'!$L$7&amp;"&amp;body=Hi "&amp;C932&amp;","&amp;"%0A%0A"&amp;O932&amp;"%0A%0A"&amp;"Please take the training and provide feedback with the completion date.","send e-mail to this TM")))</f>
        <v/>
      </c>
      <c r="O932" s="22" t="str">
        <f>CONCATENATE("you are due for the"&amp;" '"&amp;Overview!H932, "' ", "training on ",CHAR(10),(TEXT(Overview!L932, "mm/dd/yyyy")),".")</f>
        <v>you are due for the '' training on 
.</v>
      </c>
      <c r="R932" s="72" t="e">
        <f t="shared" si="44"/>
        <v>#VALUE!</v>
      </c>
    </row>
    <row r="933" spans="1:18" ht="16" x14ac:dyDescent="0.35">
      <c r="A933" s="28"/>
      <c r="B933" s="47" t="str">
        <f>IF((ISBLANK(A933))," ",VLOOKUP(A933,'Contractor List'!$A:$J,2,FALSE))</f>
        <v xml:space="preserve"> </v>
      </c>
      <c r="C933" s="47" t="str">
        <f>IF((ISBLANK(A933))," ",VLOOKUP(A933,'Contractor List'!$A:$J,3,FALSE))</f>
        <v xml:space="preserve"> </v>
      </c>
      <c r="D933" s="47" t="str">
        <f>IF((ISBLANK(A933))," ",VLOOKUP(A933,'Contractor List'!$A:$J,7,FALSE))</f>
        <v xml:space="preserve"> </v>
      </c>
      <c r="E933" s="27" t="str">
        <f>IF((ISBLANK(A933))," ",VLOOKUP(A933,'Contractor List'!$A:$J,8,FALSE))</f>
        <v xml:space="preserve"> </v>
      </c>
      <c r="F933" s="27" t="str">
        <f>IF((ISBLANK(A933))," ",VLOOKUP(A933,'Contractor List'!$A:$J,9,FALSE))</f>
        <v xml:space="preserve"> </v>
      </c>
      <c r="G933" s="27" t="str">
        <f>IF((ISBLANK(A933))," ",VLOOKUP(A933,'Contractor List'!$A:$J,10,FALSE))</f>
        <v xml:space="preserve"> </v>
      </c>
      <c r="I933" s="26" t="str">
        <f>IF(ISBLANK(H933)=FALSE,VLOOKUP(H933,'Hidden - Dropdown'!$B:$D,2,FALSE),"")</f>
        <v/>
      </c>
      <c r="J933" s="54" t="str">
        <f>IF(ISBLANK(H933)=FALSE,VLOOKUP(H933,'Hidden - Dropdown'!$B:$D,3,FALSE),"")</f>
        <v/>
      </c>
      <c r="K933" s="31"/>
      <c r="L933" s="51" t="str">
        <f t="shared" si="42"/>
        <v/>
      </c>
      <c r="M933" s="75" t="e">
        <f t="shared" ca="1" si="43"/>
        <v>#VALUE!</v>
      </c>
      <c r="N933" s="83" t="str">
        <f>IF(ISBLANK(A933),"",IF(L933="One-time training","",HYPERLINK("mailto:"&amp;VLOOKUP(A933,'Contractor List'!$A:$J,5,FALSE)&amp;"?subject="&amp;'Hidden - Dropdown'!$L$7&amp;"&amp;body=Hi "&amp;C933&amp;","&amp;"%0A%0A"&amp;O933&amp;"%0A%0A"&amp;"Please take the training and provide feedback with the completion date.","send e-mail to this TM")))</f>
        <v/>
      </c>
      <c r="O933" s="22" t="str">
        <f>CONCATENATE("you are due for the"&amp;" '"&amp;Overview!H933, "' ", "training on ",CHAR(10),(TEXT(Overview!L933, "mm/dd/yyyy")),".")</f>
        <v>you are due for the '' training on 
.</v>
      </c>
      <c r="R933" s="72" t="e">
        <f t="shared" si="44"/>
        <v>#VALUE!</v>
      </c>
    </row>
    <row r="934" spans="1:18" ht="16" x14ac:dyDescent="0.35">
      <c r="A934" s="28"/>
      <c r="B934" s="47" t="str">
        <f>IF((ISBLANK(A934))," ",VLOOKUP(A934,'Contractor List'!$A:$J,2,FALSE))</f>
        <v xml:space="preserve"> </v>
      </c>
      <c r="C934" s="47" t="str">
        <f>IF((ISBLANK(A934))," ",VLOOKUP(A934,'Contractor List'!$A:$J,3,FALSE))</f>
        <v xml:space="preserve"> </v>
      </c>
      <c r="D934" s="47" t="str">
        <f>IF((ISBLANK(A934))," ",VLOOKUP(A934,'Contractor List'!$A:$J,7,FALSE))</f>
        <v xml:space="preserve"> </v>
      </c>
      <c r="E934" s="27" t="str">
        <f>IF((ISBLANK(A934))," ",VLOOKUP(A934,'Contractor List'!$A:$J,8,FALSE))</f>
        <v xml:space="preserve"> </v>
      </c>
      <c r="F934" s="27" t="str">
        <f>IF((ISBLANK(A934))," ",VLOOKUP(A934,'Contractor List'!$A:$J,9,FALSE))</f>
        <v xml:space="preserve"> </v>
      </c>
      <c r="G934" s="27" t="str">
        <f>IF((ISBLANK(A934))," ",VLOOKUP(A934,'Contractor List'!$A:$J,10,FALSE))</f>
        <v xml:space="preserve"> </v>
      </c>
      <c r="I934" s="26" t="str">
        <f>IF(ISBLANK(H934)=FALSE,VLOOKUP(H934,'Hidden - Dropdown'!$B:$D,2,FALSE),"")</f>
        <v/>
      </c>
      <c r="J934" s="54" t="str">
        <f>IF(ISBLANK(H934)=FALSE,VLOOKUP(H934,'Hidden - Dropdown'!$B:$D,3,FALSE),"")</f>
        <v/>
      </c>
      <c r="K934" s="31"/>
      <c r="L934" s="51" t="str">
        <f t="shared" si="42"/>
        <v/>
      </c>
      <c r="M934" s="75" t="e">
        <f t="shared" ca="1" si="43"/>
        <v>#VALUE!</v>
      </c>
      <c r="N934" s="83" t="str">
        <f>IF(ISBLANK(A934),"",IF(L934="One-time training","",HYPERLINK("mailto:"&amp;VLOOKUP(A934,'Contractor List'!$A:$J,5,FALSE)&amp;"?subject="&amp;'Hidden - Dropdown'!$L$7&amp;"&amp;body=Hi "&amp;C934&amp;","&amp;"%0A%0A"&amp;O934&amp;"%0A%0A"&amp;"Please take the training and provide feedback with the completion date.","send e-mail to this TM")))</f>
        <v/>
      </c>
      <c r="O934" s="22" t="str">
        <f>CONCATENATE("you are due for the"&amp;" '"&amp;Overview!H934, "' ", "training on ",CHAR(10),(TEXT(Overview!L934, "mm/dd/yyyy")),".")</f>
        <v>you are due for the '' training on 
.</v>
      </c>
      <c r="R934" s="72" t="e">
        <f t="shared" si="44"/>
        <v>#VALUE!</v>
      </c>
    </row>
    <row r="935" spans="1:18" ht="16" x14ac:dyDescent="0.35">
      <c r="A935" s="28"/>
      <c r="B935" s="47" t="str">
        <f>IF((ISBLANK(A935))," ",VLOOKUP(A935,'Contractor List'!$A:$J,2,FALSE))</f>
        <v xml:space="preserve"> </v>
      </c>
      <c r="C935" s="47" t="str">
        <f>IF((ISBLANK(A935))," ",VLOOKUP(A935,'Contractor List'!$A:$J,3,FALSE))</f>
        <v xml:space="preserve"> </v>
      </c>
      <c r="D935" s="47" t="str">
        <f>IF((ISBLANK(A935))," ",VLOOKUP(A935,'Contractor List'!$A:$J,7,FALSE))</f>
        <v xml:space="preserve"> </v>
      </c>
      <c r="E935" s="27" t="str">
        <f>IF((ISBLANK(A935))," ",VLOOKUP(A935,'Contractor List'!$A:$J,8,FALSE))</f>
        <v xml:space="preserve"> </v>
      </c>
      <c r="F935" s="27" t="str">
        <f>IF((ISBLANK(A935))," ",VLOOKUP(A935,'Contractor List'!$A:$J,9,FALSE))</f>
        <v xml:space="preserve"> </v>
      </c>
      <c r="G935" s="27" t="str">
        <f>IF((ISBLANK(A935))," ",VLOOKUP(A935,'Contractor List'!$A:$J,10,FALSE))</f>
        <v xml:space="preserve"> </v>
      </c>
      <c r="I935" s="26" t="str">
        <f>IF(ISBLANK(H935)=FALSE,VLOOKUP(H935,'Hidden - Dropdown'!$B:$D,2,FALSE),"")</f>
        <v/>
      </c>
      <c r="J935" s="54" t="str">
        <f>IF(ISBLANK(H935)=FALSE,VLOOKUP(H935,'Hidden - Dropdown'!$B:$D,3,FALSE),"")</f>
        <v/>
      </c>
      <c r="K935" s="31"/>
      <c r="L935" s="51" t="str">
        <f t="shared" si="42"/>
        <v/>
      </c>
      <c r="M935" s="75" t="e">
        <f t="shared" ca="1" si="43"/>
        <v>#VALUE!</v>
      </c>
      <c r="N935" s="83" t="str">
        <f>IF(ISBLANK(A935),"",IF(L935="One-time training","",HYPERLINK("mailto:"&amp;VLOOKUP(A935,'Contractor List'!$A:$J,5,FALSE)&amp;"?subject="&amp;'Hidden - Dropdown'!$L$7&amp;"&amp;body=Hi "&amp;C935&amp;","&amp;"%0A%0A"&amp;O935&amp;"%0A%0A"&amp;"Please take the training and provide feedback with the completion date.","send e-mail to this TM")))</f>
        <v/>
      </c>
      <c r="O935" s="22" t="str">
        <f>CONCATENATE("you are due for the"&amp;" '"&amp;Overview!H935, "' ", "training on ",CHAR(10),(TEXT(Overview!L935, "mm/dd/yyyy")),".")</f>
        <v>you are due for the '' training on 
.</v>
      </c>
      <c r="R935" s="72" t="e">
        <f t="shared" si="44"/>
        <v>#VALUE!</v>
      </c>
    </row>
    <row r="936" spans="1:18" ht="16" x14ac:dyDescent="0.35">
      <c r="A936" s="28"/>
      <c r="B936" s="47" t="str">
        <f>IF((ISBLANK(A936))," ",VLOOKUP(A936,'Contractor List'!$A:$J,2,FALSE))</f>
        <v xml:space="preserve"> </v>
      </c>
      <c r="C936" s="47" t="str">
        <f>IF((ISBLANK(A936))," ",VLOOKUP(A936,'Contractor List'!$A:$J,3,FALSE))</f>
        <v xml:space="preserve"> </v>
      </c>
      <c r="D936" s="47" t="str">
        <f>IF((ISBLANK(A936))," ",VLOOKUP(A936,'Contractor List'!$A:$J,7,FALSE))</f>
        <v xml:space="preserve"> </v>
      </c>
      <c r="E936" s="27" t="str">
        <f>IF((ISBLANK(A936))," ",VLOOKUP(A936,'Contractor List'!$A:$J,8,FALSE))</f>
        <v xml:space="preserve"> </v>
      </c>
      <c r="F936" s="27" t="str">
        <f>IF((ISBLANK(A936))," ",VLOOKUP(A936,'Contractor List'!$A:$J,9,FALSE))</f>
        <v xml:space="preserve"> </v>
      </c>
      <c r="G936" s="27" t="str">
        <f>IF((ISBLANK(A936))," ",VLOOKUP(A936,'Contractor List'!$A:$J,10,FALSE))</f>
        <v xml:space="preserve"> </v>
      </c>
      <c r="I936" s="26" t="str">
        <f>IF(ISBLANK(H936)=FALSE,VLOOKUP(H936,'Hidden - Dropdown'!$B:$D,2,FALSE),"")</f>
        <v/>
      </c>
      <c r="J936" s="54" t="str">
        <f>IF(ISBLANK(H936)=FALSE,VLOOKUP(H936,'Hidden - Dropdown'!$B:$D,3,FALSE),"")</f>
        <v/>
      </c>
      <c r="K936" s="31"/>
      <c r="L936" s="51" t="str">
        <f t="shared" si="42"/>
        <v/>
      </c>
      <c r="M936" s="75" t="e">
        <f t="shared" ca="1" si="43"/>
        <v>#VALUE!</v>
      </c>
      <c r="N936" s="83" t="str">
        <f>IF(ISBLANK(A936),"",IF(L936="One-time training","",HYPERLINK("mailto:"&amp;VLOOKUP(A936,'Contractor List'!$A:$J,5,FALSE)&amp;"?subject="&amp;'Hidden - Dropdown'!$L$7&amp;"&amp;body=Hi "&amp;C936&amp;","&amp;"%0A%0A"&amp;O936&amp;"%0A%0A"&amp;"Please take the training and provide feedback with the completion date.","send e-mail to this TM")))</f>
        <v/>
      </c>
      <c r="O936" s="22" t="str">
        <f>CONCATENATE("you are due for the"&amp;" '"&amp;Overview!H936, "' ", "training on ",CHAR(10),(TEXT(Overview!L936, "mm/dd/yyyy")),".")</f>
        <v>you are due for the '' training on 
.</v>
      </c>
      <c r="R936" s="72" t="e">
        <f t="shared" si="44"/>
        <v>#VALUE!</v>
      </c>
    </row>
    <row r="937" spans="1:18" ht="16" x14ac:dyDescent="0.35">
      <c r="B937" s="47" t="str">
        <f>IF((ISBLANK(A937))," ",VLOOKUP(A937,'Contractor List'!$A:$J,2,FALSE))</f>
        <v xml:space="preserve"> </v>
      </c>
      <c r="C937" s="47" t="str">
        <f>IF((ISBLANK(A937))," ",VLOOKUP(A937,'Contractor List'!$A:$J,3,FALSE))</f>
        <v xml:space="preserve"> </v>
      </c>
      <c r="I937" s="26" t="str">
        <f>IF(ISBLANK(H937)=FALSE,VLOOKUP(H937,'Hidden - Dropdown'!$B:$D,2,FALSE),"")</f>
        <v/>
      </c>
      <c r="L937" s="51" t="str">
        <f t="shared" si="42"/>
        <v/>
      </c>
      <c r="M937" s="75" t="e">
        <f t="shared" ca="1" si="43"/>
        <v>#VALUE!</v>
      </c>
      <c r="N937" s="83" t="str">
        <f>IF(ISBLANK(A937),"",IF(L937="One-time training","",HYPERLINK("mailto:"&amp;VLOOKUP(A937,'Contractor List'!$A:$J,5,FALSE)&amp;"?subject="&amp;'Hidden - Dropdown'!$L$7&amp;"&amp;body=Hi "&amp;C937&amp;","&amp;"%0A%0A"&amp;O937&amp;"%0A%0A"&amp;"Please take the training and provide feedback with the completion date.","send e-mail to this TM")))</f>
        <v/>
      </c>
      <c r="R937" s="72" t="e">
        <f t="shared" si="44"/>
        <v>#VALUE!</v>
      </c>
    </row>
    <row r="938" spans="1:18" ht="16" x14ac:dyDescent="0.35">
      <c r="B938" s="47" t="str">
        <f>IF((ISBLANK(A938))," ",VLOOKUP(A938,'Contractor List'!$A:$J,2,FALSE))</f>
        <v xml:space="preserve"> </v>
      </c>
      <c r="C938" s="47" t="str">
        <f>IF((ISBLANK(A938))," ",VLOOKUP(A938,'Contractor List'!$A:$J,3,FALSE))</f>
        <v xml:space="preserve"> </v>
      </c>
      <c r="I938" s="26" t="str">
        <f>IF(ISBLANK(H938)=FALSE,VLOOKUP(H938,'Hidden - Dropdown'!$B:$D,2,FALSE),"")</f>
        <v/>
      </c>
      <c r="L938" s="51" t="str">
        <f t="shared" si="42"/>
        <v/>
      </c>
      <c r="M938" s="75" t="e">
        <f t="shared" ca="1" si="43"/>
        <v>#VALUE!</v>
      </c>
      <c r="N938" s="83" t="str">
        <f>IF(ISBLANK(A938),"",IF(L938="One-time training","",HYPERLINK("mailto:"&amp;VLOOKUP(A938,'Contractor List'!$A:$J,5,FALSE)&amp;"?subject="&amp;'Hidden - Dropdown'!$L$7&amp;"&amp;body=Hi "&amp;C938&amp;","&amp;"%0A%0A"&amp;O938&amp;"%0A%0A"&amp;"Please take the training and provide feedback with the completion date.","send e-mail to this TM")))</f>
        <v/>
      </c>
      <c r="R938" s="72" t="e">
        <f t="shared" si="44"/>
        <v>#VALUE!</v>
      </c>
    </row>
    <row r="939" spans="1:18" ht="16" x14ac:dyDescent="0.35">
      <c r="B939" s="47" t="str">
        <f>IF((ISBLANK(A939))," ",VLOOKUP(A939,'Contractor List'!$A:$J,2,FALSE))</f>
        <v xml:space="preserve"> </v>
      </c>
      <c r="C939" s="47" t="str">
        <f>IF((ISBLANK(A939))," ",VLOOKUP(A939,'Contractor List'!$A:$J,3,FALSE))</f>
        <v xml:space="preserve"> </v>
      </c>
      <c r="I939" s="26" t="str">
        <f>IF(ISBLANK(H939)=FALSE,VLOOKUP(H939,'Hidden - Dropdown'!$B:$D,2,FALSE),"")</f>
        <v/>
      </c>
      <c r="L939" s="51" t="str">
        <f t="shared" si="42"/>
        <v/>
      </c>
      <c r="M939" s="75" t="e">
        <f t="shared" ca="1" si="43"/>
        <v>#VALUE!</v>
      </c>
      <c r="N939" s="83" t="str">
        <f>IF(ISBLANK(A939),"",IF(L939="One-time training","",HYPERLINK("mailto:"&amp;VLOOKUP(A939,'Contractor List'!$A:$J,5,FALSE)&amp;"?subject="&amp;'Hidden - Dropdown'!$L$7&amp;"&amp;body=Hi "&amp;C939&amp;","&amp;"%0A%0A"&amp;O939&amp;"%0A%0A"&amp;"Please take the training and provide feedback with the completion date.","send e-mail to this TM")))</f>
        <v/>
      </c>
      <c r="R939" s="72" t="e">
        <f t="shared" si="44"/>
        <v>#VALUE!</v>
      </c>
    </row>
    <row r="940" spans="1:18" ht="16" x14ac:dyDescent="0.35">
      <c r="B940" s="47" t="str">
        <f>IF((ISBLANK(A940))," ",VLOOKUP(A940,'Contractor List'!$A:$J,2,FALSE))</f>
        <v xml:space="preserve"> </v>
      </c>
      <c r="C940" s="47" t="str">
        <f>IF((ISBLANK(A940))," ",VLOOKUP(A940,'Contractor List'!$A:$J,3,FALSE))</f>
        <v xml:space="preserve"> </v>
      </c>
      <c r="I940" s="26" t="str">
        <f>IF(ISBLANK(H940)=FALSE,VLOOKUP(H940,'Hidden - Dropdown'!$B:$D,2,FALSE),"")</f>
        <v/>
      </c>
      <c r="L940" s="51" t="str">
        <f t="shared" si="42"/>
        <v/>
      </c>
      <c r="M940" s="75" t="e">
        <f t="shared" ca="1" si="43"/>
        <v>#VALUE!</v>
      </c>
      <c r="N940" s="83" t="str">
        <f>IF(ISBLANK(A940),"",IF(L940="One-time training","",HYPERLINK("mailto:"&amp;VLOOKUP(A940,'Contractor List'!$A:$J,5,FALSE)&amp;"?subject="&amp;'Hidden - Dropdown'!$L$7&amp;"&amp;body=Hi "&amp;C940&amp;","&amp;"%0A%0A"&amp;O940&amp;"%0A%0A"&amp;"Please take the training and provide feedback with the completion date.","send e-mail to this TM")))</f>
        <v/>
      </c>
      <c r="R940" s="72" t="e">
        <f t="shared" si="44"/>
        <v>#VALUE!</v>
      </c>
    </row>
    <row r="941" spans="1:18" ht="16" x14ac:dyDescent="0.35">
      <c r="B941" s="47" t="str">
        <f>IF((ISBLANK(A941))," ",VLOOKUP(A941,'Contractor List'!$A:$J,2,FALSE))</f>
        <v xml:space="preserve"> </v>
      </c>
      <c r="C941" s="47" t="str">
        <f>IF((ISBLANK(A941))," ",VLOOKUP(A941,'Contractor List'!$A:$J,3,FALSE))</f>
        <v xml:space="preserve"> </v>
      </c>
      <c r="I941" s="26" t="str">
        <f>IF(ISBLANK(H941)=FALSE,VLOOKUP(H941,'Hidden - Dropdown'!$B:$D,2,FALSE),"")</f>
        <v/>
      </c>
      <c r="L941" s="51" t="str">
        <f t="shared" si="42"/>
        <v/>
      </c>
      <c r="M941" s="75" t="e">
        <f t="shared" ca="1" si="43"/>
        <v>#VALUE!</v>
      </c>
      <c r="N941" s="83" t="str">
        <f>IF(ISBLANK(A941),"",IF(L941="One-time training","",HYPERLINK("mailto:"&amp;VLOOKUP(A941,'Contractor List'!$A:$J,5,FALSE)&amp;"?subject="&amp;'Hidden - Dropdown'!$L$7&amp;"&amp;body=Hi "&amp;C941&amp;","&amp;"%0A%0A"&amp;O941&amp;"%0A%0A"&amp;"Please take the training and provide feedback with the completion date.","send e-mail to this TM")))</f>
        <v/>
      </c>
      <c r="R941" s="72" t="e">
        <f t="shared" si="44"/>
        <v>#VALUE!</v>
      </c>
    </row>
    <row r="942" spans="1:18" ht="16" x14ac:dyDescent="0.35">
      <c r="B942" s="47" t="str">
        <f>IF((ISBLANK(A942))," ",VLOOKUP(A942,'Contractor List'!$A:$J,2,FALSE))</f>
        <v xml:space="preserve"> </v>
      </c>
      <c r="C942" s="47" t="str">
        <f>IF((ISBLANK(A942))," ",VLOOKUP(A942,'Contractor List'!$A:$J,3,FALSE))</f>
        <v xml:space="preserve"> </v>
      </c>
      <c r="I942" s="26" t="str">
        <f>IF(ISBLANK(H942)=FALSE,VLOOKUP(H942,'Hidden - Dropdown'!$B:$D,2,FALSE),"")</f>
        <v/>
      </c>
      <c r="L942" s="51" t="str">
        <f t="shared" si="42"/>
        <v/>
      </c>
      <c r="M942" s="75" t="e">
        <f t="shared" ca="1" si="43"/>
        <v>#VALUE!</v>
      </c>
      <c r="N942" s="83" t="str">
        <f>IF(ISBLANK(A942),"",IF(L942="One-time training","",HYPERLINK("mailto:"&amp;VLOOKUP(A942,'Contractor List'!$A:$J,5,FALSE)&amp;"?subject="&amp;'Hidden - Dropdown'!$L$7&amp;"&amp;body=Hi "&amp;C942&amp;","&amp;"%0A%0A"&amp;O942&amp;"%0A%0A"&amp;"Please take the training and provide feedback with the completion date.","send e-mail to this TM")))</f>
        <v/>
      </c>
      <c r="R942" s="72" t="e">
        <f t="shared" si="44"/>
        <v>#VALUE!</v>
      </c>
    </row>
    <row r="943" spans="1:18" ht="16" x14ac:dyDescent="0.35">
      <c r="B943" s="47" t="str">
        <f>IF((ISBLANK(A943))," ",VLOOKUP(A943,'Contractor List'!$A:$J,2,FALSE))</f>
        <v xml:space="preserve"> </v>
      </c>
      <c r="C943" s="47" t="str">
        <f>IF((ISBLANK(A943))," ",VLOOKUP(A943,'Contractor List'!$A:$J,3,FALSE))</f>
        <v xml:space="preserve"> </v>
      </c>
      <c r="I943" s="26" t="str">
        <f>IF(ISBLANK(H943)=FALSE,VLOOKUP(H943,'Hidden - Dropdown'!$B:$D,2,FALSE),"")</f>
        <v/>
      </c>
      <c r="L943" s="51" t="str">
        <f t="shared" si="42"/>
        <v/>
      </c>
      <c r="M943" s="75" t="e">
        <f t="shared" ca="1" si="43"/>
        <v>#VALUE!</v>
      </c>
      <c r="N943" s="83" t="str">
        <f>IF(ISBLANK(A943),"",IF(L943="One-time training","",HYPERLINK("mailto:"&amp;VLOOKUP(A943,'Contractor List'!$A:$J,5,FALSE)&amp;"?subject="&amp;'Hidden - Dropdown'!$L$7&amp;"&amp;body=Hi "&amp;C943&amp;","&amp;"%0A%0A"&amp;O943&amp;"%0A%0A"&amp;"Please take the training and provide feedback with the completion date.","send e-mail to this TM")))</f>
        <v/>
      </c>
      <c r="R943" s="72" t="e">
        <f t="shared" si="44"/>
        <v>#VALUE!</v>
      </c>
    </row>
    <row r="944" spans="1:18" ht="16" x14ac:dyDescent="0.35">
      <c r="B944" s="47" t="str">
        <f>IF((ISBLANK(A944))," ",VLOOKUP(A944,'Contractor List'!$A:$J,2,FALSE))</f>
        <v xml:space="preserve"> </v>
      </c>
      <c r="C944" s="47" t="str">
        <f>IF((ISBLANK(A944))," ",VLOOKUP(A944,'Contractor List'!$A:$J,3,FALSE))</f>
        <v xml:space="preserve"> </v>
      </c>
      <c r="I944" s="26" t="str">
        <f>IF(ISBLANK(H944)=FALSE,VLOOKUP(H944,'Hidden - Dropdown'!$B:$D,2,FALSE),"")</f>
        <v/>
      </c>
      <c r="L944" s="51" t="str">
        <f t="shared" si="42"/>
        <v/>
      </c>
      <c r="M944" s="75" t="e">
        <f t="shared" ca="1" si="43"/>
        <v>#VALUE!</v>
      </c>
      <c r="N944" s="83" t="str">
        <f>IF(ISBLANK(A944),"",IF(L944="One-time training","",HYPERLINK("mailto:"&amp;VLOOKUP(A944,'Contractor List'!$A:$J,5,FALSE)&amp;"?subject="&amp;'Hidden - Dropdown'!$L$7&amp;"&amp;body=Hi "&amp;C944&amp;","&amp;"%0A%0A"&amp;O944&amp;"%0A%0A"&amp;"Please take the training and provide feedback with the completion date.","send e-mail to this TM")))</f>
        <v/>
      </c>
      <c r="R944" s="72" t="e">
        <f t="shared" si="44"/>
        <v>#VALUE!</v>
      </c>
    </row>
    <row r="945" spans="2:18" ht="16" x14ac:dyDescent="0.35">
      <c r="B945" s="47" t="str">
        <f>IF((ISBLANK(A945))," ",VLOOKUP(A945,'Contractor List'!$A:$J,2,FALSE))</f>
        <v xml:space="preserve"> </v>
      </c>
      <c r="C945" s="47" t="str">
        <f>IF((ISBLANK(A945))," ",VLOOKUP(A945,'Contractor List'!$A:$J,3,FALSE))</f>
        <v xml:space="preserve"> </v>
      </c>
      <c r="I945" s="26" t="str">
        <f>IF(ISBLANK(H945)=FALSE,VLOOKUP(H945,'Hidden - Dropdown'!$B:$D,2,FALSE),"")</f>
        <v/>
      </c>
      <c r="L945" s="51" t="str">
        <f t="shared" si="42"/>
        <v/>
      </c>
      <c r="M945" s="75" t="e">
        <f t="shared" ca="1" si="43"/>
        <v>#VALUE!</v>
      </c>
      <c r="N945" s="83" t="str">
        <f>IF(ISBLANK(A945),"",IF(L945="One-time training","",HYPERLINK("mailto:"&amp;VLOOKUP(A945,'Contractor List'!$A:$J,5,FALSE)&amp;"?subject="&amp;'Hidden - Dropdown'!$L$7&amp;"&amp;body=Hi "&amp;C945&amp;","&amp;"%0A%0A"&amp;O945&amp;"%0A%0A"&amp;"Please take the training and provide feedback with the completion date.","send e-mail to this TM")))</f>
        <v/>
      </c>
      <c r="R945" s="72" t="e">
        <f t="shared" si="44"/>
        <v>#VALUE!</v>
      </c>
    </row>
    <row r="946" spans="2:18" ht="16" x14ac:dyDescent="0.35">
      <c r="B946" s="47" t="str">
        <f>IF((ISBLANK(A946))," ",VLOOKUP(A946,'Contractor List'!$A:$J,2,FALSE))</f>
        <v xml:space="preserve"> </v>
      </c>
      <c r="C946" s="47" t="str">
        <f>IF((ISBLANK(A946))," ",VLOOKUP(A946,'Contractor List'!$A:$J,3,FALSE))</f>
        <v xml:space="preserve"> </v>
      </c>
      <c r="I946" s="26" t="str">
        <f>IF(ISBLANK(H946)=FALSE,VLOOKUP(H946,'Hidden - Dropdown'!$B:$D,2,FALSE),"")</f>
        <v/>
      </c>
      <c r="L946" s="51" t="str">
        <f t="shared" si="42"/>
        <v/>
      </c>
      <c r="M946" s="75" t="e">
        <f t="shared" ca="1" si="43"/>
        <v>#VALUE!</v>
      </c>
      <c r="N946" s="83" t="str">
        <f>IF(ISBLANK(A946),"",IF(L946="One-time training","",HYPERLINK("mailto:"&amp;VLOOKUP(A946,'Contractor List'!$A:$J,5,FALSE)&amp;"?subject="&amp;'Hidden - Dropdown'!$L$7&amp;"&amp;body=Hi "&amp;C946&amp;","&amp;"%0A%0A"&amp;O946&amp;"%0A%0A"&amp;"Please take the training and provide feedback with the completion date.","send e-mail to this TM")))</f>
        <v/>
      </c>
      <c r="R946" s="72" t="e">
        <f t="shared" si="44"/>
        <v>#VALUE!</v>
      </c>
    </row>
    <row r="947" spans="2:18" ht="16" x14ac:dyDescent="0.35">
      <c r="B947" s="47" t="str">
        <f>IF((ISBLANK(A947))," ",VLOOKUP(A947,'Contractor List'!$A:$J,2,FALSE))</f>
        <v xml:space="preserve"> </v>
      </c>
      <c r="C947" s="47" t="str">
        <f>IF((ISBLANK(A947))," ",VLOOKUP(A947,'Contractor List'!$A:$J,3,FALSE))</f>
        <v xml:space="preserve"> </v>
      </c>
      <c r="I947" s="26" t="str">
        <f>IF(ISBLANK(H947)=FALSE,VLOOKUP(H947,'Hidden - Dropdown'!$B:$D,2,FALSE),"")</f>
        <v/>
      </c>
      <c r="L947" s="51" t="str">
        <f t="shared" si="42"/>
        <v/>
      </c>
      <c r="M947" s="75" t="e">
        <f t="shared" ca="1" si="43"/>
        <v>#VALUE!</v>
      </c>
      <c r="N947" s="83" t="str">
        <f>IF(ISBLANK(A947),"",IF(L947="One-time training","",HYPERLINK("mailto:"&amp;VLOOKUP(A947,'Contractor List'!$A:$J,5,FALSE)&amp;"?subject="&amp;'Hidden - Dropdown'!$L$7&amp;"&amp;body=Hi "&amp;C947&amp;","&amp;"%0A%0A"&amp;O947&amp;"%0A%0A"&amp;"Please take the training and provide feedback with the completion date.","send e-mail to this TM")))</f>
        <v/>
      </c>
      <c r="R947" s="72" t="e">
        <f t="shared" si="44"/>
        <v>#VALUE!</v>
      </c>
    </row>
    <row r="948" spans="2:18" ht="16" x14ac:dyDescent="0.35">
      <c r="B948" s="47" t="str">
        <f>IF((ISBLANK(A948))," ",VLOOKUP(A948,'Contractor List'!$A:$J,2,FALSE))</f>
        <v xml:space="preserve"> </v>
      </c>
      <c r="C948" s="47" t="str">
        <f>IF((ISBLANK(A948))," ",VLOOKUP(A948,'Contractor List'!$A:$J,3,FALSE))</f>
        <v xml:space="preserve"> </v>
      </c>
      <c r="I948" s="26" t="str">
        <f>IF(ISBLANK(H948)=FALSE,VLOOKUP(H948,'Hidden - Dropdown'!$B:$D,2,FALSE),"")</f>
        <v/>
      </c>
      <c r="L948" s="51" t="str">
        <f t="shared" si="42"/>
        <v/>
      </c>
      <c r="M948" s="75" t="e">
        <f t="shared" ca="1" si="43"/>
        <v>#VALUE!</v>
      </c>
      <c r="N948" s="83" t="str">
        <f>IF(ISBLANK(A948),"",IF(L948="One-time training","",HYPERLINK("mailto:"&amp;VLOOKUP(A948,'Contractor List'!$A:$J,5,FALSE)&amp;"?subject="&amp;'Hidden - Dropdown'!$L$7&amp;"&amp;body=Hi "&amp;C948&amp;","&amp;"%0A%0A"&amp;O948&amp;"%0A%0A"&amp;"Please take the training and provide feedback with the completion date.","send e-mail to this TM")))</f>
        <v/>
      </c>
      <c r="R948" s="72" t="e">
        <f t="shared" si="44"/>
        <v>#VALUE!</v>
      </c>
    </row>
    <row r="949" spans="2:18" ht="16" x14ac:dyDescent="0.35">
      <c r="B949" s="47" t="str">
        <f>IF((ISBLANK(A949))," ",VLOOKUP(A949,'Contractor List'!$A:$J,2,FALSE))</f>
        <v xml:space="preserve"> </v>
      </c>
      <c r="C949" s="47" t="str">
        <f>IF((ISBLANK(A949))," ",VLOOKUP(A949,'Contractor List'!$A:$J,3,FALSE))</f>
        <v xml:space="preserve"> </v>
      </c>
      <c r="I949" s="26" t="str">
        <f>IF(ISBLANK(H949)=FALSE,VLOOKUP(H949,'Hidden - Dropdown'!$B:$D,2,FALSE),"")</f>
        <v/>
      </c>
      <c r="L949" s="51" t="str">
        <f t="shared" si="42"/>
        <v/>
      </c>
      <c r="M949" s="75" t="e">
        <f t="shared" ca="1" si="43"/>
        <v>#VALUE!</v>
      </c>
      <c r="N949" s="83" t="str">
        <f>IF(ISBLANK(A949),"",IF(L949="One-time training","",HYPERLINK("mailto:"&amp;VLOOKUP(A949,'Contractor List'!$A:$J,5,FALSE)&amp;"?subject="&amp;'Hidden - Dropdown'!$L$7&amp;"&amp;body=Hi "&amp;C949&amp;","&amp;"%0A%0A"&amp;O949&amp;"%0A%0A"&amp;"Please take the training and provide feedback with the completion date.","send e-mail to this TM")))</f>
        <v/>
      </c>
      <c r="R949" s="72" t="e">
        <f t="shared" si="44"/>
        <v>#VALUE!</v>
      </c>
    </row>
    <row r="950" spans="2:18" ht="16" x14ac:dyDescent="0.35">
      <c r="B950" s="47" t="str">
        <f>IF((ISBLANK(A950))," ",VLOOKUP(A950,'Contractor List'!$A:$J,2,FALSE))</f>
        <v xml:space="preserve"> </v>
      </c>
      <c r="C950" s="47" t="str">
        <f>IF((ISBLANK(A950))," ",VLOOKUP(A950,'Contractor List'!$A:$J,3,FALSE))</f>
        <v xml:space="preserve"> </v>
      </c>
      <c r="I950" s="26" t="str">
        <f>IF(ISBLANK(H950)=FALSE,VLOOKUP(H950,'Hidden - Dropdown'!$B:$D,2,FALSE),"")</f>
        <v/>
      </c>
      <c r="L950" s="51" t="str">
        <f t="shared" si="42"/>
        <v/>
      </c>
      <c r="M950" s="75" t="e">
        <f t="shared" ca="1" si="43"/>
        <v>#VALUE!</v>
      </c>
      <c r="N950" s="83" t="str">
        <f>IF(ISBLANK(A950),"",IF(L950="One-time training","",HYPERLINK("mailto:"&amp;VLOOKUP(A950,'Contractor List'!$A:$J,5,FALSE)&amp;"?subject="&amp;'Hidden - Dropdown'!$L$7&amp;"&amp;body=Hi "&amp;C950&amp;","&amp;"%0A%0A"&amp;O950&amp;"%0A%0A"&amp;"Please take the training and provide feedback with the completion date.","send e-mail to this TM")))</f>
        <v/>
      </c>
      <c r="R950" s="72" t="e">
        <f t="shared" si="44"/>
        <v>#VALUE!</v>
      </c>
    </row>
    <row r="951" spans="2:18" ht="16" x14ac:dyDescent="0.35">
      <c r="B951" s="47" t="str">
        <f>IF((ISBLANK(A951))," ",VLOOKUP(A951,'Contractor List'!$A:$J,2,FALSE))</f>
        <v xml:space="preserve"> </v>
      </c>
      <c r="C951" s="47" t="str">
        <f>IF((ISBLANK(A951))," ",VLOOKUP(A951,'Contractor List'!$A:$J,3,FALSE))</f>
        <v xml:space="preserve"> </v>
      </c>
      <c r="I951" s="26" t="str">
        <f>IF(ISBLANK(H951)=FALSE,VLOOKUP(H951,'Hidden - Dropdown'!$B:$D,2,FALSE),"")</f>
        <v/>
      </c>
      <c r="L951" s="51" t="str">
        <f t="shared" si="42"/>
        <v/>
      </c>
      <c r="M951" s="75" t="e">
        <f t="shared" ca="1" si="43"/>
        <v>#VALUE!</v>
      </c>
      <c r="N951" s="83" t="str">
        <f>IF(ISBLANK(A951),"",IF(L951="One-time training","",HYPERLINK("mailto:"&amp;VLOOKUP(A951,'Contractor List'!$A:$J,5,FALSE)&amp;"?subject="&amp;'Hidden - Dropdown'!$L$7&amp;"&amp;body=Hi "&amp;C951&amp;","&amp;"%0A%0A"&amp;O951&amp;"%0A%0A"&amp;"Please take the training and provide feedback with the completion date.","send e-mail to this TM")))</f>
        <v/>
      </c>
      <c r="R951" s="72" t="e">
        <f t="shared" si="44"/>
        <v>#VALUE!</v>
      </c>
    </row>
    <row r="952" spans="2:18" ht="16" x14ac:dyDescent="0.35">
      <c r="B952" s="47" t="str">
        <f>IF((ISBLANK(A952))," ",VLOOKUP(A952,'Contractor List'!$A:$J,2,FALSE))</f>
        <v xml:space="preserve"> </v>
      </c>
      <c r="C952" s="47" t="str">
        <f>IF((ISBLANK(A952))," ",VLOOKUP(A952,'Contractor List'!$A:$J,3,FALSE))</f>
        <v xml:space="preserve"> </v>
      </c>
      <c r="I952" s="26" t="str">
        <f>IF(ISBLANK(H952)=FALSE,VLOOKUP(H952,'Hidden - Dropdown'!$B:$D,2,FALSE),"")</f>
        <v/>
      </c>
      <c r="L952" s="51" t="str">
        <f t="shared" si="42"/>
        <v/>
      </c>
      <c r="M952" s="75" t="e">
        <f t="shared" ca="1" si="43"/>
        <v>#VALUE!</v>
      </c>
      <c r="N952" s="83" t="str">
        <f>IF(ISBLANK(A952),"",IF(L952="One-time training","",HYPERLINK("mailto:"&amp;VLOOKUP(A952,'Contractor List'!$A:$J,5,FALSE)&amp;"?subject="&amp;'Hidden - Dropdown'!$L$7&amp;"&amp;body=Hi "&amp;C952&amp;","&amp;"%0A%0A"&amp;O952&amp;"%0A%0A"&amp;"Please take the training and provide feedback with the completion date.","send e-mail to this TM")))</f>
        <v/>
      </c>
      <c r="R952" s="72" t="e">
        <f t="shared" si="44"/>
        <v>#VALUE!</v>
      </c>
    </row>
    <row r="953" spans="2:18" ht="16" x14ac:dyDescent="0.35">
      <c r="B953" s="47" t="str">
        <f>IF((ISBLANK(A953))," ",VLOOKUP(A953,'Contractor List'!$A:$J,2,FALSE))</f>
        <v xml:space="preserve"> </v>
      </c>
      <c r="C953" s="47" t="str">
        <f>IF((ISBLANK(A953))," ",VLOOKUP(A953,'Contractor List'!$A:$J,3,FALSE))</f>
        <v xml:space="preserve"> </v>
      </c>
      <c r="I953" s="26" t="str">
        <f>IF(ISBLANK(H953)=FALSE,VLOOKUP(H953,'Hidden - Dropdown'!$B:$D,2,FALSE),"")</f>
        <v/>
      </c>
      <c r="L953" s="51" t="str">
        <f t="shared" si="42"/>
        <v/>
      </c>
      <c r="M953" s="75" t="e">
        <f t="shared" ca="1" si="43"/>
        <v>#VALUE!</v>
      </c>
      <c r="N953" s="83" t="str">
        <f>IF(ISBLANK(A953),"",IF(L953="One-time training","",HYPERLINK("mailto:"&amp;VLOOKUP(A953,'Contractor List'!$A:$J,5,FALSE)&amp;"?subject="&amp;'Hidden - Dropdown'!$L$7&amp;"&amp;body=Hi "&amp;C953&amp;","&amp;"%0A%0A"&amp;O953&amp;"%0A%0A"&amp;"Please take the training and provide feedback with the completion date.","send e-mail to this TM")))</f>
        <v/>
      </c>
      <c r="R953" s="72" t="e">
        <f t="shared" si="44"/>
        <v>#VALUE!</v>
      </c>
    </row>
    <row r="954" spans="2:18" ht="16" x14ac:dyDescent="0.35">
      <c r="B954" s="47" t="str">
        <f>IF((ISBLANK(A954))," ",VLOOKUP(A954,'Contractor List'!$A:$J,2,FALSE))</f>
        <v xml:space="preserve"> </v>
      </c>
      <c r="C954" s="47" t="str">
        <f>IF((ISBLANK(A954))," ",VLOOKUP(A954,'Contractor List'!$A:$J,3,FALSE))</f>
        <v xml:space="preserve"> </v>
      </c>
      <c r="I954" s="26" t="str">
        <f>IF(ISBLANK(H954)=FALSE,VLOOKUP(H954,'Hidden - Dropdown'!$B:$D,2,FALSE),"")</f>
        <v/>
      </c>
      <c r="L954" s="51" t="str">
        <f t="shared" si="42"/>
        <v/>
      </c>
      <c r="M954" s="75" t="e">
        <f t="shared" ca="1" si="43"/>
        <v>#VALUE!</v>
      </c>
      <c r="N954" s="83" t="str">
        <f>IF(ISBLANK(A954),"",IF(L954="One-time training","",HYPERLINK("mailto:"&amp;VLOOKUP(A954,'Contractor List'!$A:$J,5,FALSE)&amp;"?subject="&amp;'Hidden - Dropdown'!$L$7&amp;"&amp;body=Hi "&amp;C954&amp;","&amp;"%0A%0A"&amp;O954&amp;"%0A%0A"&amp;"Please take the training and provide feedback with the completion date.","send e-mail to this TM")))</f>
        <v/>
      </c>
      <c r="R954" s="72" t="e">
        <f t="shared" si="44"/>
        <v>#VALUE!</v>
      </c>
    </row>
    <row r="955" spans="2:18" ht="16" x14ac:dyDescent="0.35">
      <c r="B955" s="47" t="str">
        <f>IF((ISBLANK(A955))," ",VLOOKUP(A955,'Contractor List'!$A:$J,2,FALSE))</f>
        <v xml:space="preserve"> </v>
      </c>
      <c r="C955" s="47" t="str">
        <f>IF((ISBLANK(A955))," ",VLOOKUP(A955,'Contractor List'!$A:$J,3,FALSE))</f>
        <v xml:space="preserve"> </v>
      </c>
      <c r="I955" s="26" t="str">
        <f>IF(ISBLANK(H955)=FALSE,VLOOKUP(H955,'Hidden - Dropdown'!$B:$D,2,FALSE),"")</f>
        <v/>
      </c>
      <c r="L955" s="51" t="str">
        <f t="shared" si="42"/>
        <v/>
      </c>
      <c r="M955" s="75" t="e">
        <f t="shared" ca="1" si="43"/>
        <v>#VALUE!</v>
      </c>
      <c r="N955" s="83" t="str">
        <f>IF(ISBLANK(A955),"",IF(L955="One-time training","",HYPERLINK("mailto:"&amp;VLOOKUP(A955,'Contractor List'!$A:$J,5,FALSE)&amp;"?subject="&amp;'Hidden - Dropdown'!$L$7&amp;"&amp;body=Hi "&amp;C955&amp;","&amp;"%0A%0A"&amp;O955&amp;"%0A%0A"&amp;"Please take the training and provide feedback with the completion date.","send e-mail to this TM")))</f>
        <v/>
      </c>
      <c r="R955" s="72" t="e">
        <f t="shared" si="44"/>
        <v>#VALUE!</v>
      </c>
    </row>
    <row r="956" spans="2:18" ht="16" x14ac:dyDescent="0.35">
      <c r="B956" s="47" t="str">
        <f>IF((ISBLANK(A956))," ",VLOOKUP(A956,'Contractor List'!$A:$J,2,FALSE))</f>
        <v xml:space="preserve"> </v>
      </c>
      <c r="C956" s="47" t="str">
        <f>IF((ISBLANK(A956))," ",VLOOKUP(A956,'Contractor List'!$A:$J,3,FALSE))</f>
        <v xml:space="preserve"> </v>
      </c>
      <c r="I956" s="26" t="str">
        <f>IF(ISBLANK(H956)=FALSE,VLOOKUP(H956,'Hidden - Dropdown'!$B:$D,2,FALSE),"")</f>
        <v/>
      </c>
      <c r="L956" s="51" t="str">
        <f t="shared" si="42"/>
        <v/>
      </c>
      <c r="M956" s="75" t="e">
        <f t="shared" ca="1" si="43"/>
        <v>#VALUE!</v>
      </c>
      <c r="N956" s="83" t="str">
        <f>IF(ISBLANK(A956),"",IF(L956="One-time training","",HYPERLINK("mailto:"&amp;VLOOKUP(A956,'Contractor List'!$A:$J,5,FALSE)&amp;"?subject="&amp;'Hidden - Dropdown'!$L$7&amp;"&amp;body=Hi "&amp;C956&amp;","&amp;"%0A%0A"&amp;O956&amp;"%0A%0A"&amp;"Please take the training and provide feedback with the completion date.","send e-mail to this TM")))</f>
        <v/>
      </c>
      <c r="R956" s="72" t="e">
        <f t="shared" si="44"/>
        <v>#VALUE!</v>
      </c>
    </row>
    <row r="957" spans="2:18" ht="16" x14ac:dyDescent="0.35">
      <c r="B957" s="47" t="str">
        <f>IF((ISBLANK(A957))," ",VLOOKUP(A957,'Contractor List'!$A:$J,2,FALSE))</f>
        <v xml:space="preserve"> </v>
      </c>
      <c r="C957" s="47" t="str">
        <f>IF((ISBLANK(A957))," ",VLOOKUP(A957,'Contractor List'!$A:$J,3,FALSE))</f>
        <v xml:space="preserve"> </v>
      </c>
      <c r="I957" s="26" t="str">
        <f>IF(ISBLANK(H957)=FALSE,VLOOKUP(H957,'Hidden - Dropdown'!$B:$D,2,FALSE),"")</f>
        <v/>
      </c>
      <c r="L957" s="51" t="str">
        <f t="shared" si="42"/>
        <v/>
      </c>
      <c r="M957" s="75" t="e">
        <f t="shared" ca="1" si="43"/>
        <v>#VALUE!</v>
      </c>
      <c r="N957" s="83" t="str">
        <f>IF(ISBLANK(A957),"",IF(L957="One-time training","",HYPERLINK("mailto:"&amp;VLOOKUP(A957,'Contractor List'!$A:$J,5,FALSE)&amp;"?subject="&amp;'Hidden - Dropdown'!$L$7&amp;"&amp;body=Hi "&amp;C957&amp;","&amp;"%0A%0A"&amp;O957&amp;"%0A%0A"&amp;"Please take the training and provide feedback with the completion date.","send e-mail to this TM")))</f>
        <v/>
      </c>
      <c r="R957" s="72" t="e">
        <f t="shared" si="44"/>
        <v>#VALUE!</v>
      </c>
    </row>
    <row r="958" spans="2:18" ht="16" x14ac:dyDescent="0.35">
      <c r="B958" s="47" t="str">
        <f>IF((ISBLANK(A958))," ",VLOOKUP(A958,'Contractor List'!$A:$J,2,FALSE))</f>
        <v xml:space="preserve"> </v>
      </c>
      <c r="C958" s="47" t="str">
        <f>IF((ISBLANK(A958))," ",VLOOKUP(A958,'Contractor List'!$A:$J,3,FALSE))</f>
        <v xml:space="preserve"> </v>
      </c>
      <c r="I958" s="26" t="str">
        <f>IF(ISBLANK(H958)=FALSE,VLOOKUP(H958,'Hidden - Dropdown'!$B:$D,2,FALSE),"")</f>
        <v/>
      </c>
      <c r="L958" s="51" t="str">
        <f t="shared" si="42"/>
        <v/>
      </c>
      <c r="M958" s="75" t="e">
        <f t="shared" ca="1" si="43"/>
        <v>#VALUE!</v>
      </c>
      <c r="N958" s="83" t="str">
        <f>IF(ISBLANK(A958),"",IF(L958="One-time training","",HYPERLINK("mailto:"&amp;VLOOKUP(A958,'Contractor List'!$A:$J,5,FALSE)&amp;"?subject="&amp;'Hidden - Dropdown'!$L$7&amp;"&amp;body=Hi "&amp;C958&amp;","&amp;"%0A%0A"&amp;O958&amp;"%0A%0A"&amp;"Please take the training and provide feedback with the completion date.","send e-mail to this TM")))</f>
        <v/>
      </c>
      <c r="R958" s="72" t="e">
        <f t="shared" si="44"/>
        <v>#VALUE!</v>
      </c>
    </row>
    <row r="959" spans="2:18" ht="16" x14ac:dyDescent="0.35">
      <c r="B959" s="47" t="str">
        <f>IF((ISBLANK(A959))," ",VLOOKUP(A959,'Contractor List'!$A:$J,2,FALSE))</f>
        <v xml:space="preserve"> </v>
      </c>
      <c r="C959" s="47" t="str">
        <f>IF((ISBLANK(A959))," ",VLOOKUP(A959,'Contractor List'!$A:$J,3,FALSE))</f>
        <v xml:space="preserve"> </v>
      </c>
      <c r="I959" s="26" t="str">
        <f>IF(ISBLANK(H959)=FALSE,VLOOKUP(H959,'Hidden - Dropdown'!$B:$D,2,FALSE),"")</f>
        <v/>
      </c>
      <c r="L959" s="51" t="str">
        <f t="shared" si="42"/>
        <v/>
      </c>
      <c r="M959" s="75" t="e">
        <f t="shared" ca="1" si="43"/>
        <v>#VALUE!</v>
      </c>
      <c r="N959" s="83" t="str">
        <f>IF(ISBLANK(A959),"",IF(L959="One-time training","",HYPERLINK("mailto:"&amp;VLOOKUP(A959,'Contractor List'!$A:$J,5,FALSE)&amp;"?subject="&amp;'Hidden - Dropdown'!$L$7&amp;"&amp;body=Hi "&amp;C959&amp;","&amp;"%0A%0A"&amp;O959&amp;"%0A%0A"&amp;"Please take the training and provide feedback with the completion date.","send e-mail to this TM")))</f>
        <v/>
      </c>
      <c r="R959" s="72" t="e">
        <f t="shared" si="44"/>
        <v>#VALUE!</v>
      </c>
    </row>
    <row r="960" spans="2:18" ht="16" x14ac:dyDescent="0.35">
      <c r="B960" s="47" t="str">
        <f>IF((ISBLANK(A960))," ",VLOOKUP(A960,'Contractor List'!$A:$J,2,FALSE))</f>
        <v xml:space="preserve"> </v>
      </c>
      <c r="C960" s="47" t="str">
        <f>IF((ISBLANK(A960))," ",VLOOKUP(A960,'Contractor List'!$A:$J,3,FALSE))</f>
        <v xml:space="preserve"> </v>
      </c>
      <c r="I960" s="26" t="str">
        <f>IF(ISBLANK(H960)=FALSE,VLOOKUP(H960,'Hidden - Dropdown'!$B:$D,2,FALSE),"")</f>
        <v/>
      </c>
      <c r="L960" s="51" t="str">
        <f t="shared" si="42"/>
        <v/>
      </c>
      <c r="M960" s="75" t="e">
        <f t="shared" ca="1" si="43"/>
        <v>#VALUE!</v>
      </c>
      <c r="N960" s="83" t="str">
        <f>IF(ISBLANK(A960),"",IF(L960="One-time training","",HYPERLINK("mailto:"&amp;VLOOKUP(A960,'Contractor List'!$A:$J,5,FALSE)&amp;"?subject="&amp;'Hidden - Dropdown'!$L$7&amp;"&amp;body=Hi "&amp;C960&amp;","&amp;"%0A%0A"&amp;O960&amp;"%0A%0A"&amp;"Please take the training and provide feedback with the completion date.","send e-mail to this TM")))</f>
        <v/>
      </c>
      <c r="R960" s="72" t="e">
        <f t="shared" si="44"/>
        <v>#VALUE!</v>
      </c>
    </row>
    <row r="961" spans="2:18" ht="16" x14ac:dyDescent="0.35">
      <c r="B961" s="47" t="str">
        <f>IF((ISBLANK(A961))," ",VLOOKUP(A961,'Contractor List'!$A:$J,2,FALSE))</f>
        <v xml:space="preserve"> </v>
      </c>
      <c r="C961" s="47" t="str">
        <f>IF((ISBLANK(A961))," ",VLOOKUP(A961,'Contractor List'!$A:$J,3,FALSE))</f>
        <v xml:space="preserve"> </v>
      </c>
      <c r="I961" s="26" t="str">
        <f>IF(ISBLANK(H961)=FALSE,VLOOKUP(H961,'Hidden - Dropdown'!$B:$D,2,FALSE),"")</f>
        <v/>
      </c>
      <c r="L961" s="51" t="str">
        <f t="shared" si="42"/>
        <v/>
      </c>
      <c r="M961" s="75" t="e">
        <f t="shared" ca="1" si="43"/>
        <v>#VALUE!</v>
      </c>
      <c r="N961" s="83" t="str">
        <f>IF(ISBLANK(A961),"",IF(L961="One-time training","",HYPERLINK("mailto:"&amp;VLOOKUP(A961,'Contractor List'!$A:$J,5,FALSE)&amp;"?subject="&amp;'Hidden - Dropdown'!$L$7&amp;"&amp;body=Hi "&amp;C961&amp;","&amp;"%0A%0A"&amp;O961&amp;"%0A%0A"&amp;"Please take the training and provide feedback with the completion date.","send e-mail to this TM")))</f>
        <v/>
      </c>
      <c r="R961" s="72" t="e">
        <f t="shared" si="44"/>
        <v>#VALUE!</v>
      </c>
    </row>
    <row r="962" spans="2:18" ht="16" x14ac:dyDescent="0.35">
      <c r="B962" s="47" t="str">
        <f>IF((ISBLANK(A962))," ",VLOOKUP(A962,'Contractor List'!$A:$J,2,FALSE))</f>
        <v xml:space="preserve"> </v>
      </c>
      <c r="C962" s="47" t="str">
        <f>IF((ISBLANK(A962))," ",VLOOKUP(A962,'Contractor List'!$A:$J,3,FALSE))</f>
        <v xml:space="preserve"> </v>
      </c>
      <c r="I962" s="26" t="str">
        <f>IF(ISBLANK(H962)=FALSE,VLOOKUP(H962,'Hidden - Dropdown'!$B:$D,2,FALSE),"")</f>
        <v/>
      </c>
      <c r="L962" s="51" t="str">
        <f t="shared" si="42"/>
        <v/>
      </c>
      <c r="M962" s="75" t="e">
        <f t="shared" ca="1" si="43"/>
        <v>#VALUE!</v>
      </c>
      <c r="N962" s="83" t="str">
        <f>IF(ISBLANK(A962),"",IF(L962="One-time training","",HYPERLINK("mailto:"&amp;VLOOKUP(A962,'Contractor List'!$A:$J,5,FALSE)&amp;"?subject="&amp;'Hidden - Dropdown'!$L$7&amp;"&amp;body=Hi "&amp;C962&amp;","&amp;"%0A%0A"&amp;O962&amp;"%0A%0A"&amp;"Please take the training and provide feedback with the completion date.","send e-mail to this TM")))</f>
        <v/>
      </c>
      <c r="R962" s="72" t="e">
        <f t="shared" si="44"/>
        <v>#VALUE!</v>
      </c>
    </row>
    <row r="963" spans="2:18" ht="16" x14ac:dyDescent="0.35">
      <c r="B963" s="47" t="str">
        <f>IF((ISBLANK(A963))," ",VLOOKUP(A963,'Contractor List'!$A:$J,2,FALSE))</f>
        <v xml:space="preserve"> </v>
      </c>
      <c r="C963" s="47" t="str">
        <f>IF((ISBLANK(A963))," ",VLOOKUP(A963,'Contractor List'!$A:$J,3,FALSE))</f>
        <v xml:space="preserve"> </v>
      </c>
      <c r="I963" s="26" t="str">
        <f>IF(ISBLANK(H963)=FALSE,VLOOKUP(H963,'Hidden - Dropdown'!$B:$D,2,FALSE),"")</f>
        <v/>
      </c>
      <c r="L963" s="51" t="str">
        <f t="shared" si="42"/>
        <v/>
      </c>
      <c r="M963" s="75" t="e">
        <f t="shared" ca="1" si="43"/>
        <v>#VALUE!</v>
      </c>
      <c r="N963" s="83" t="str">
        <f>IF(ISBLANK(A963),"",IF(L963="One-time training","",HYPERLINK("mailto:"&amp;VLOOKUP(A963,'Contractor List'!$A:$J,5,FALSE)&amp;"?subject="&amp;'Hidden - Dropdown'!$L$7&amp;"&amp;body=Hi "&amp;C963&amp;","&amp;"%0A%0A"&amp;O963&amp;"%0A%0A"&amp;"Please take the training and provide feedback with the completion date.","send e-mail to this TM")))</f>
        <v/>
      </c>
      <c r="R963" s="72" t="e">
        <f t="shared" si="44"/>
        <v>#VALUE!</v>
      </c>
    </row>
    <row r="964" spans="2:18" ht="16" x14ac:dyDescent="0.35">
      <c r="B964" s="47" t="str">
        <f>IF((ISBLANK(A964))," ",VLOOKUP(A964,'Contractor List'!$A:$J,2,FALSE))</f>
        <v xml:space="preserve"> </v>
      </c>
      <c r="C964" s="47" t="str">
        <f>IF((ISBLANK(A964))," ",VLOOKUP(A964,'Contractor List'!$A:$J,3,FALSE))</f>
        <v xml:space="preserve"> </v>
      </c>
      <c r="I964" s="26" t="str">
        <f>IF(ISBLANK(H964)=FALSE,VLOOKUP(H964,'Hidden - Dropdown'!$B:$D,2,FALSE),"")</f>
        <v/>
      </c>
      <c r="L964" s="51" t="str">
        <f t="shared" ref="L964:L1000" si="45">IF(ISBLANK(K964),"",(IF(J964="0","One-time training",(K964+J964))))</f>
        <v/>
      </c>
      <c r="M964" s="75" t="e">
        <f t="shared" ref="M964:M1000" ca="1" si="46">$Q$4-R964</f>
        <v>#VALUE!</v>
      </c>
      <c r="N964" s="83" t="str">
        <f>IF(ISBLANK(A964),"",IF(L964="One-time training","",HYPERLINK("mailto:"&amp;VLOOKUP(A964,'Contractor List'!$A:$J,5,FALSE)&amp;"?subject="&amp;'Hidden - Dropdown'!$L$7&amp;"&amp;body=Hi "&amp;C964&amp;","&amp;"%0A%0A"&amp;O964&amp;"%0A%0A"&amp;"Please take the training and provide feedback with the completion date.","send e-mail to this TM")))</f>
        <v/>
      </c>
      <c r="R964" s="72" t="e">
        <f t="shared" si="44"/>
        <v>#VALUE!</v>
      </c>
    </row>
    <row r="965" spans="2:18" ht="16" x14ac:dyDescent="0.35">
      <c r="B965" s="47" t="str">
        <f>IF((ISBLANK(A965))," ",VLOOKUP(A965,'Contractor List'!$A:$J,2,FALSE))</f>
        <v xml:space="preserve"> </v>
      </c>
      <c r="C965" s="47" t="str">
        <f>IF((ISBLANK(A965))," ",VLOOKUP(A965,'Contractor List'!$A:$J,3,FALSE))</f>
        <v xml:space="preserve"> </v>
      </c>
      <c r="I965" s="26" t="str">
        <f>IF(ISBLANK(H965)=FALSE,VLOOKUP(H965,'Hidden - Dropdown'!$B:$D,2,FALSE),"")</f>
        <v/>
      </c>
      <c r="L965" s="51" t="str">
        <f t="shared" si="45"/>
        <v/>
      </c>
      <c r="M965" s="75" t="e">
        <f t="shared" ca="1" si="46"/>
        <v>#VALUE!</v>
      </c>
      <c r="N965" s="83" t="str">
        <f>IF(ISBLANK(A965),"",IF(L965="One-time training","",HYPERLINK("mailto:"&amp;VLOOKUP(A965,'Contractor List'!$A:$J,5,FALSE)&amp;"?subject="&amp;'Hidden - Dropdown'!$L$7&amp;"&amp;body=Hi "&amp;C965&amp;","&amp;"%0A%0A"&amp;O965&amp;"%0A%0A"&amp;"Please take the training and provide feedback with the completion date.","send e-mail to this TM")))</f>
        <v/>
      </c>
      <c r="R965" s="72" t="e">
        <f t="shared" ref="R965:R1000" si="47">YEAR(L965)</f>
        <v>#VALUE!</v>
      </c>
    </row>
    <row r="966" spans="2:18" ht="16" x14ac:dyDescent="0.35">
      <c r="B966" s="47" t="str">
        <f>IF((ISBLANK(A966))," ",VLOOKUP(A966,'Contractor List'!$A:$J,2,FALSE))</f>
        <v xml:space="preserve"> </v>
      </c>
      <c r="C966" s="47" t="str">
        <f>IF((ISBLANK(A966))," ",VLOOKUP(A966,'Contractor List'!$A:$J,3,FALSE))</f>
        <v xml:space="preserve"> </v>
      </c>
      <c r="I966" s="26" t="str">
        <f>IF(ISBLANK(H966)=FALSE,VLOOKUP(H966,'Hidden - Dropdown'!$B:$D,2,FALSE),"")</f>
        <v/>
      </c>
      <c r="L966" s="51" t="str">
        <f t="shared" si="45"/>
        <v/>
      </c>
      <c r="M966" s="75" t="e">
        <f t="shared" ca="1" si="46"/>
        <v>#VALUE!</v>
      </c>
      <c r="N966" s="83" t="str">
        <f>IF(ISBLANK(A966),"",IF(L966="One-time training","",HYPERLINK("mailto:"&amp;VLOOKUP(A966,'Contractor List'!$A:$J,5,FALSE)&amp;"?subject="&amp;'Hidden - Dropdown'!$L$7&amp;"&amp;body=Hi "&amp;C966&amp;","&amp;"%0A%0A"&amp;O966&amp;"%0A%0A"&amp;"Please take the training and provide feedback with the completion date.","send e-mail to this TM")))</f>
        <v/>
      </c>
      <c r="R966" s="72" t="e">
        <f t="shared" si="47"/>
        <v>#VALUE!</v>
      </c>
    </row>
    <row r="967" spans="2:18" ht="16" x14ac:dyDescent="0.35">
      <c r="B967" s="47" t="str">
        <f>IF((ISBLANK(A967))," ",VLOOKUP(A967,'Contractor List'!$A:$J,2,FALSE))</f>
        <v xml:space="preserve"> </v>
      </c>
      <c r="C967" s="47" t="str">
        <f>IF((ISBLANK(A967))," ",VLOOKUP(A967,'Contractor List'!$A:$J,3,FALSE))</f>
        <v xml:space="preserve"> </v>
      </c>
      <c r="I967" s="26" t="str">
        <f>IF(ISBLANK(H967)=FALSE,VLOOKUP(H967,'Hidden - Dropdown'!$B:$D,2,FALSE),"")</f>
        <v/>
      </c>
      <c r="L967" s="51" t="str">
        <f t="shared" si="45"/>
        <v/>
      </c>
      <c r="M967" s="75" t="e">
        <f t="shared" ca="1" si="46"/>
        <v>#VALUE!</v>
      </c>
      <c r="N967" s="83" t="str">
        <f>IF(ISBLANK(A967),"",IF(L967="One-time training","",HYPERLINK("mailto:"&amp;VLOOKUP(A967,'Contractor List'!$A:$J,5,FALSE)&amp;"?subject="&amp;'Hidden - Dropdown'!$L$7&amp;"&amp;body=Hi "&amp;C967&amp;","&amp;"%0A%0A"&amp;O967&amp;"%0A%0A"&amp;"Please take the training and provide feedback with the completion date.","send e-mail to this TM")))</f>
        <v/>
      </c>
      <c r="R967" s="72" t="e">
        <f t="shared" si="47"/>
        <v>#VALUE!</v>
      </c>
    </row>
    <row r="968" spans="2:18" ht="16" x14ac:dyDescent="0.35">
      <c r="B968" s="47" t="str">
        <f>IF((ISBLANK(A968))," ",VLOOKUP(A968,'Contractor List'!$A:$J,2,FALSE))</f>
        <v xml:space="preserve"> </v>
      </c>
      <c r="C968" s="47" t="str">
        <f>IF((ISBLANK(A968))," ",VLOOKUP(A968,'Contractor List'!$A:$J,3,FALSE))</f>
        <v xml:space="preserve"> </v>
      </c>
      <c r="I968" s="26" t="str">
        <f>IF(ISBLANK(H968)=FALSE,VLOOKUP(H968,'Hidden - Dropdown'!$B:$D,2,FALSE),"")</f>
        <v/>
      </c>
      <c r="L968" s="51" t="str">
        <f t="shared" si="45"/>
        <v/>
      </c>
      <c r="M968" s="75" t="e">
        <f t="shared" ca="1" si="46"/>
        <v>#VALUE!</v>
      </c>
      <c r="N968" s="83" t="str">
        <f>IF(ISBLANK(A968),"",IF(L968="One-time training","",HYPERLINK("mailto:"&amp;VLOOKUP(A968,'Contractor List'!$A:$J,5,FALSE)&amp;"?subject="&amp;'Hidden - Dropdown'!$L$7&amp;"&amp;body=Hi "&amp;C968&amp;","&amp;"%0A%0A"&amp;O968&amp;"%0A%0A"&amp;"Please take the training and provide feedback with the completion date.","send e-mail to this TM")))</f>
        <v/>
      </c>
      <c r="R968" s="72" t="e">
        <f t="shared" si="47"/>
        <v>#VALUE!</v>
      </c>
    </row>
    <row r="969" spans="2:18" ht="16" x14ac:dyDescent="0.35">
      <c r="B969" s="47" t="str">
        <f>IF((ISBLANK(A969))," ",VLOOKUP(A969,'Contractor List'!$A:$J,2,FALSE))</f>
        <v xml:space="preserve"> </v>
      </c>
      <c r="C969" s="47" t="str">
        <f>IF((ISBLANK(A969))," ",VLOOKUP(A969,'Contractor List'!$A:$J,3,FALSE))</f>
        <v xml:space="preserve"> </v>
      </c>
      <c r="I969" s="26" t="str">
        <f>IF(ISBLANK(H969)=FALSE,VLOOKUP(H969,'Hidden - Dropdown'!$B:$D,2,FALSE),"")</f>
        <v/>
      </c>
      <c r="L969" s="51" t="str">
        <f t="shared" si="45"/>
        <v/>
      </c>
      <c r="M969" s="75" t="e">
        <f t="shared" ca="1" si="46"/>
        <v>#VALUE!</v>
      </c>
      <c r="N969" s="83" t="str">
        <f>IF(ISBLANK(A969),"",IF(L969="One-time training","",HYPERLINK("mailto:"&amp;VLOOKUP(A969,'Contractor List'!$A:$J,5,FALSE)&amp;"?subject="&amp;'Hidden - Dropdown'!$L$7&amp;"&amp;body=Hi "&amp;C969&amp;","&amp;"%0A%0A"&amp;O969&amp;"%0A%0A"&amp;"Please take the training and provide feedback with the completion date.","send e-mail to this TM")))</f>
        <v/>
      </c>
      <c r="R969" s="72" t="e">
        <f t="shared" si="47"/>
        <v>#VALUE!</v>
      </c>
    </row>
    <row r="970" spans="2:18" ht="16" x14ac:dyDescent="0.35">
      <c r="B970" s="47" t="str">
        <f>IF((ISBLANK(A970))," ",VLOOKUP(A970,'Contractor List'!$A:$J,2,FALSE))</f>
        <v xml:space="preserve"> </v>
      </c>
      <c r="C970" s="47" t="str">
        <f>IF((ISBLANK(A970))," ",VLOOKUP(A970,'Contractor List'!$A:$J,3,FALSE))</f>
        <v xml:space="preserve"> </v>
      </c>
      <c r="I970" s="26" t="str">
        <f>IF(ISBLANK(H970)=FALSE,VLOOKUP(H970,'Hidden - Dropdown'!$B:$D,2,FALSE),"")</f>
        <v/>
      </c>
      <c r="L970" s="51" t="str">
        <f t="shared" si="45"/>
        <v/>
      </c>
      <c r="M970" s="75" t="e">
        <f t="shared" ca="1" si="46"/>
        <v>#VALUE!</v>
      </c>
      <c r="N970" s="83" t="str">
        <f>IF(ISBLANK(A970),"",IF(L970="One-time training","",HYPERLINK("mailto:"&amp;VLOOKUP(A970,'Contractor List'!$A:$J,5,FALSE)&amp;"?subject="&amp;'Hidden - Dropdown'!$L$7&amp;"&amp;body=Hi "&amp;C970&amp;","&amp;"%0A%0A"&amp;O970&amp;"%0A%0A"&amp;"Please take the training and provide feedback with the completion date.","send e-mail to this TM")))</f>
        <v/>
      </c>
      <c r="R970" s="72" t="e">
        <f t="shared" si="47"/>
        <v>#VALUE!</v>
      </c>
    </row>
    <row r="971" spans="2:18" ht="16" x14ac:dyDescent="0.35">
      <c r="B971" s="47" t="str">
        <f>IF((ISBLANK(A971))," ",VLOOKUP(A971,'Contractor List'!$A:$J,2,FALSE))</f>
        <v xml:space="preserve"> </v>
      </c>
      <c r="C971" s="47" t="str">
        <f>IF((ISBLANK(A971))," ",VLOOKUP(A971,'Contractor List'!$A:$J,3,FALSE))</f>
        <v xml:space="preserve"> </v>
      </c>
      <c r="I971" s="26" t="str">
        <f>IF(ISBLANK(H971)=FALSE,VLOOKUP(H971,'Hidden - Dropdown'!$B:$D,2,FALSE),"")</f>
        <v/>
      </c>
      <c r="L971" s="51" t="str">
        <f t="shared" si="45"/>
        <v/>
      </c>
      <c r="M971" s="75" t="e">
        <f t="shared" ca="1" si="46"/>
        <v>#VALUE!</v>
      </c>
      <c r="N971" s="83" t="str">
        <f>IF(ISBLANK(A971),"",IF(L971="One-time training","",HYPERLINK("mailto:"&amp;VLOOKUP(A971,'Contractor List'!$A:$J,5,FALSE)&amp;"?subject="&amp;'Hidden - Dropdown'!$L$7&amp;"&amp;body=Hi "&amp;C971&amp;","&amp;"%0A%0A"&amp;O971&amp;"%0A%0A"&amp;"Please take the training and provide feedback with the completion date.","send e-mail to this TM")))</f>
        <v/>
      </c>
      <c r="R971" s="72" t="e">
        <f t="shared" si="47"/>
        <v>#VALUE!</v>
      </c>
    </row>
    <row r="972" spans="2:18" ht="16" x14ac:dyDescent="0.35">
      <c r="B972" s="47" t="str">
        <f>IF((ISBLANK(A972))," ",VLOOKUP(A972,'Contractor List'!$A:$J,2,FALSE))</f>
        <v xml:space="preserve"> </v>
      </c>
      <c r="C972" s="47" t="str">
        <f>IF((ISBLANK(A972))," ",VLOOKUP(A972,'Contractor List'!$A:$J,3,FALSE))</f>
        <v xml:space="preserve"> </v>
      </c>
      <c r="I972" s="26" t="str">
        <f>IF(ISBLANK(H972)=FALSE,VLOOKUP(H972,'Hidden - Dropdown'!$B:$D,2,FALSE),"")</f>
        <v/>
      </c>
      <c r="L972" s="51" t="str">
        <f t="shared" si="45"/>
        <v/>
      </c>
      <c r="M972" s="75" t="e">
        <f t="shared" ca="1" si="46"/>
        <v>#VALUE!</v>
      </c>
      <c r="N972" s="83" t="str">
        <f>IF(ISBLANK(A972),"",IF(L972="One-time training","",HYPERLINK("mailto:"&amp;VLOOKUP(A972,'Contractor List'!$A:$J,5,FALSE)&amp;"?subject="&amp;'Hidden - Dropdown'!$L$7&amp;"&amp;body=Hi "&amp;C972&amp;","&amp;"%0A%0A"&amp;O972&amp;"%0A%0A"&amp;"Please take the training and provide feedback with the completion date.","send e-mail to this TM")))</f>
        <v/>
      </c>
      <c r="R972" s="72" t="e">
        <f t="shared" si="47"/>
        <v>#VALUE!</v>
      </c>
    </row>
    <row r="973" spans="2:18" ht="16" x14ac:dyDescent="0.35">
      <c r="B973" s="47" t="str">
        <f>IF((ISBLANK(A973))," ",VLOOKUP(A973,'Contractor List'!$A:$J,2,FALSE))</f>
        <v xml:space="preserve"> </v>
      </c>
      <c r="C973" s="47" t="str">
        <f>IF((ISBLANK(A973))," ",VLOOKUP(A973,'Contractor List'!$A:$J,3,FALSE))</f>
        <v xml:space="preserve"> </v>
      </c>
      <c r="I973" s="26" t="str">
        <f>IF(ISBLANK(H973)=FALSE,VLOOKUP(H973,'Hidden - Dropdown'!$B:$D,2,FALSE),"")</f>
        <v/>
      </c>
      <c r="L973" s="51" t="str">
        <f t="shared" si="45"/>
        <v/>
      </c>
      <c r="M973" s="75" t="e">
        <f t="shared" ca="1" si="46"/>
        <v>#VALUE!</v>
      </c>
      <c r="N973" s="83" t="str">
        <f>IF(ISBLANK(A973),"",IF(L973="One-time training","",HYPERLINK("mailto:"&amp;VLOOKUP(A973,'Contractor List'!$A:$J,5,FALSE)&amp;"?subject="&amp;'Hidden - Dropdown'!$L$7&amp;"&amp;body=Hi "&amp;C973&amp;","&amp;"%0A%0A"&amp;O973&amp;"%0A%0A"&amp;"Please take the training and provide feedback with the completion date.","send e-mail to this TM")))</f>
        <v/>
      </c>
      <c r="R973" s="72" t="e">
        <f t="shared" si="47"/>
        <v>#VALUE!</v>
      </c>
    </row>
    <row r="974" spans="2:18" ht="16" x14ac:dyDescent="0.35">
      <c r="B974" s="47" t="str">
        <f>IF((ISBLANK(A974))," ",VLOOKUP(A974,'Contractor List'!$A:$J,2,FALSE))</f>
        <v xml:space="preserve"> </v>
      </c>
      <c r="C974" s="47" t="str">
        <f>IF((ISBLANK(A974))," ",VLOOKUP(A974,'Contractor List'!$A:$J,3,FALSE))</f>
        <v xml:space="preserve"> </v>
      </c>
      <c r="I974" s="26" t="str">
        <f>IF(ISBLANK(H974)=FALSE,VLOOKUP(H974,'Hidden - Dropdown'!$B:$D,2,FALSE),"")</f>
        <v/>
      </c>
      <c r="L974" s="51" t="str">
        <f t="shared" si="45"/>
        <v/>
      </c>
      <c r="M974" s="75" t="e">
        <f t="shared" ca="1" si="46"/>
        <v>#VALUE!</v>
      </c>
      <c r="N974" s="83" t="str">
        <f>IF(ISBLANK(A974),"",IF(L974="One-time training","",HYPERLINK("mailto:"&amp;VLOOKUP(A974,'Contractor List'!$A:$J,5,FALSE)&amp;"?subject="&amp;'Hidden - Dropdown'!$L$7&amp;"&amp;body=Hi "&amp;C974&amp;","&amp;"%0A%0A"&amp;O974&amp;"%0A%0A"&amp;"Please take the training and provide feedback with the completion date.","send e-mail to this TM")))</f>
        <v/>
      </c>
      <c r="R974" s="72" t="e">
        <f t="shared" si="47"/>
        <v>#VALUE!</v>
      </c>
    </row>
    <row r="975" spans="2:18" ht="16" x14ac:dyDescent="0.35">
      <c r="B975" s="47" t="str">
        <f>IF((ISBLANK(A975))," ",VLOOKUP(A975,'Contractor List'!$A:$J,2,FALSE))</f>
        <v xml:space="preserve"> </v>
      </c>
      <c r="C975" s="47" t="str">
        <f>IF((ISBLANK(A975))," ",VLOOKUP(A975,'Contractor List'!$A:$J,3,FALSE))</f>
        <v xml:space="preserve"> </v>
      </c>
      <c r="I975" s="26" t="str">
        <f>IF(ISBLANK(H975)=FALSE,VLOOKUP(H975,'Hidden - Dropdown'!$B:$D,2,FALSE),"")</f>
        <v/>
      </c>
      <c r="L975" s="51" t="str">
        <f t="shared" si="45"/>
        <v/>
      </c>
      <c r="M975" s="75" t="e">
        <f t="shared" ca="1" si="46"/>
        <v>#VALUE!</v>
      </c>
      <c r="N975" s="83" t="str">
        <f>IF(ISBLANK(A975),"",IF(L975="One-time training","",HYPERLINK("mailto:"&amp;VLOOKUP(A975,'Contractor List'!$A:$J,5,FALSE)&amp;"?subject="&amp;'Hidden - Dropdown'!$L$7&amp;"&amp;body=Hi "&amp;C975&amp;","&amp;"%0A%0A"&amp;O975&amp;"%0A%0A"&amp;"Please take the training and provide feedback with the completion date.","send e-mail to this TM")))</f>
        <v/>
      </c>
      <c r="R975" s="72" t="e">
        <f t="shared" si="47"/>
        <v>#VALUE!</v>
      </c>
    </row>
    <row r="976" spans="2:18" ht="16" x14ac:dyDescent="0.35">
      <c r="B976" s="47" t="str">
        <f>IF((ISBLANK(A976))," ",VLOOKUP(A976,'Contractor List'!$A:$J,2,FALSE))</f>
        <v xml:space="preserve"> </v>
      </c>
      <c r="C976" s="47" t="str">
        <f>IF((ISBLANK(A976))," ",VLOOKUP(A976,'Contractor List'!$A:$J,3,FALSE))</f>
        <v xml:space="preserve"> </v>
      </c>
      <c r="I976" s="26" t="str">
        <f>IF(ISBLANK(H976)=FALSE,VLOOKUP(H976,'Hidden - Dropdown'!$B:$D,2,FALSE),"")</f>
        <v/>
      </c>
      <c r="L976" s="51" t="str">
        <f t="shared" si="45"/>
        <v/>
      </c>
      <c r="M976" s="75" t="e">
        <f t="shared" ca="1" si="46"/>
        <v>#VALUE!</v>
      </c>
      <c r="N976" s="83" t="str">
        <f>IF(ISBLANK(A976),"",IF(L976="One-time training","",HYPERLINK("mailto:"&amp;VLOOKUP(A976,'Contractor List'!$A:$J,5,FALSE)&amp;"?subject="&amp;'Hidden - Dropdown'!$L$7&amp;"&amp;body=Hi "&amp;C976&amp;","&amp;"%0A%0A"&amp;O976&amp;"%0A%0A"&amp;"Please take the training and provide feedback with the completion date.","send e-mail to this TM")))</f>
        <v/>
      </c>
      <c r="R976" s="72" t="e">
        <f t="shared" si="47"/>
        <v>#VALUE!</v>
      </c>
    </row>
    <row r="977" spans="2:18" ht="16" x14ac:dyDescent="0.35">
      <c r="B977" s="47" t="str">
        <f>IF((ISBLANK(A977))," ",VLOOKUP(A977,'Contractor List'!$A:$J,2,FALSE))</f>
        <v xml:space="preserve"> </v>
      </c>
      <c r="C977" s="47" t="str">
        <f>IF((ISBLANK(A977))," ",VLOOKUP(A977,'Contractor List'!$A:$J,3,FALSE))</f>
        <v xml:space="preserve"> </v>
      </c>
      <c r="I977" s="26" t="str">
        <f>IF(ISBLANK(H977)=FALSE,VLOOKUP(H977,'Hidden - Dropdown'!$B:$D,2,FALSE),"")</f>
        <v/>
      </c>
      <c r="L977" s="51" t="str">
        <f t="shared" si="45"/>
        <v/>
      </c>
      <c r="M977" s="75" t="e">
        <f t="shared" ca="1" si="46"/>
        <v>#VALUE!</v>
      </c>
      <c r="N977" s="83" t="str">
        <f>IF(ISBLANK(A977),"",IF(L977="One-time training","",HYPERLINK("mailto:"&amp;VLOOKUP(A977,'Contractor List'!$A:$J,5,FALSE)&amp;"?subject="&amp;'Hidden - Dropdown'!$L$7&amp;"&amp;body=Hi "&amp;C977&amp;","&amp;"%0A%0A"&amp;O977&amp;"%0A%0A"&amp;"Please take the training and provide feedback with the completion date.","send e-mail to this TM")))</f>
        <v/>
      </c>
      <c r="R977" s="72" t="e">
        <f t="shared" si="47"/>
        <v>#VALUE!</v>
      </c>
    </row>
    <row r="978" spans="2:18" ht="16" x14ac:dyDescent="0.35">
      <c r="B978" s="47" t="str">
        <f>IF((ISBLANK(A978))," ",VLOOKUP(A978,'Contractor List'!$A:$J,2,FALSE))</f>
        <v xml:space="preserve"> </v>
      </c>
      <c r="C978" s="47" t="str">
        <f>IF((ISBLANK(A978))," ",VLOOKUP(A978,'Contractor List'!$A:$J,3,FALSE))</f>
        <v xml:space="preserve"> </v>
      </c>
      <c r="I978" s="26" t="str">
        <f>IF(ISBLANK(H978)=FALSE,VLOOKUP(H978,'Hidden - Dropdown'!$B:$D,2,FALSE),"")</f>
        <v/>
      </c>
      <c r="L978" s="51" t="str">
        <f t="shared" si="45"/>
        <v/>
      </c>
      <c r="M978" s="75" t="e">
        <f t="shared" ca="1" si="46"/>
        <v>#VALUE!</v>
      </c>
      <c r="N978" s="83" t="str">
        <f>IF(ISBLANK(A978),"",IF(L978="One-time training","",HYPERLINK("mailto:"&amp;VLOOKUP(A978,'Contractor List'!$A:$J,5,FALSE)&amp;"?subject="&amp;'Hidden - Dropdown'!$L$7&amp;"&amp;body=Hi "&amp;C978&amp;","&amp;"%0A%0A"&amp;O978&amp;"%0A%0A"&amp;"Please take the training and provide feedback with the completion date.","send e-mail to this TM")))</f>
        <v/>
      </c>
      <c r="R978" s="72" t="e">
        <f t="shared" si="47"/>
        <v>#VALUE!</v>
      </c>
    </row>
    <row r="979" spans="2:18" ht="16" x14ac:dyDescent="0.35">
      <c r="B979" s="47" t="str">
        <f>IF((ISBLANK(A979))," ",VLOOKUP(A979,'Contractor List'!$A:$J,2,FALSE))</f>
        <v xml:space="preserve"> </v>
      </c>
      <c r="C979" s="47" t="str">
        <f>IF((ISBLANK(A979))," ",VLOOKUP(A979,'Contractor List'!$A:$J,3,FALSE))</f>
        <v xml:space="preserve"> </v>
      </c>
      <c r="I979" s="26" t="str">
        <f>IF(ISBLANK(H979)=FALSE,VLOOKUP(H979,'Hidden - Dropdown'!$B:$D,2,FALSE),"")</f>
        <v/>
      </c>
      <c r="L979" s="51" t="str">
        <f t="shared" si="45"/>
        <v/>
      </c>
      <c r="M979" s="75" t="e">
        <f t="shared" ca="1" si="46"/>
        <v>#VALUE!</v>
      </c>
      <c r="N979" s="83" t="str">
        <f>IF(ISBLANK(A979),"",IF(L979="One-time training","",HYPERLINK("mailto:"&amp;VLOOKUP(A979,'Contractor List'!$A:$J,5,FALSE)&amp;"?subject="&amp;'Hidden - Dropdown'!$L$7&amp;"&amp;body=Hi "&amp;C979&amp;","&amp;"%0A%0A"&amp;O979&amp;"%0A%0A"&amp;"Please take the training and provide feedback with the completion date.","send e-mail to this TM")))</f>
        <v/>
      </c>
      <c r="R979" s="72" t="e">
        <f t="shared" si="47"/>
        <v>#VALUE!</v>
      </c>
    </row>
    <row r="980" spans="2:18" ht="16" x14ac:dyDescent="0.35">
      <c r="B980" s="47" t="str">
        <f>IF((ISBLANK(A980))," ",VLOOKUP(A980,'Contractor List'!$A:$J,2,FALSE))</f>
        <v xml:space="preserve"> </v>
      </c>
      <c r="C980" s="47" t="str">
        <f>IF((ISBLANK(A980))," ",VLOOKUP(A980,'Contractor List'!$A:$J,3,FALSE))</f>
        <v xml:space="preserve"> </v>
      </c>
      <c r="I980" s="26" t="str">
        <f>IF(ISBLANK(H980)=FALSE,VLOOKUP(H980,'Hidden - Dropdown'!$B:$D,2,FALSE),"")</f>
        <v/>
      </c>
      <c r="L980" s="51" t="str">
        <f t="shared" si="45"/>
        <v/>
      </c>
      <c r="M980" s="75" t="e">
        <f t="shared" ca="1" si="46"/>
        <v>#VALUE!</v>
      </c>
      <c r="N980" s="83" t="str">
        <f>IF(ISBLANK(A980),"",IF(L980="One-time training","",HYPERLINK("mailto:"&amp;VLOOKUP(A980,'Contractor List'!$A:$J,5,FALSE)&amp;"?subject="&amp;'Hidden - Dropdown'!$L$7&amp;"&amp;body=Hi "&amp;C980&amp;","&amp;"%0A%0A"&amp;O980&amp;"%0A%0A"&amp;"Please take the training and provide feedback with the completion date.","send e-mail to this TM")))</f>
        <v/>
      </c>
      <c r="R980" s="72" t="e">
        <f t="shared" si="47"/>
        <v>#VALUE!</v>
      </c>
    </row>
    <row r="981" spans="2:18" ht="16" x14ac:dyDescent="0.35">
      <c r="B981" s="47" t="str">
        <f>IF((ISBLANK(A981))," ",VLOOKUP(A981,'Contractor List'!$A:$J,2,FALSE))</f>
        <v xml:space="preserve"> </v>
      </c>
      <c r="C981" s="47" t="str">
        <f>IF((ISBLANK(A981))," ",VLOOKUP(A981,'Contractor List'!$A:$J,3,FALSE))</f>
        <v xml:space="preserve"> </v>
      </c>
      <c r="I981" s="26" t="str">
        <f>IF(ISBLANK(H981)=FALSE,VLOOKUP(H981,'Hidden - Dropdown'!$B:$D,2,FALSE),"")</f>
        <v/>
      </c>
      <c r="L981" s="51" t="str">
        <f t="shared" si="45"/>
        <v/>
      </c>
      <c r="M981" s="75" t="e">
        <f t="shared" ca="1" si="46"/>
        <v>#VALUE!</v>
      </c>
      <c r="N981" s="83" t="str">
        <f>IF(ISBLANK(A981),"",IF(L981="One-time training","",HYPERLINK("mailto:"&amp;VLOOKUP(A981,'Contractor List'!$A:$J,5,FALSE)&amp;"?subject="&amp;'Hidden - Dropdown'!$L$7&amp;"&amp;body=Hi "&amp;C981&amp;","&amp;"%0A%0A"&amp;O981&amp;"%0A%0A"&amp;"Please take the training and provide feedback with the completion date.","send e-mail to this TM")))</f>
        <v/>
      </c>
      <c r="R981" s="72" t="e">
        <f t="shared" si="47"/>
        <v>#VALUE!</v>
      </c>
    </row>
    <row r="982" spans="2:18" ht="16" x14ac:dyDescent="0.35">
      <c r="B982" s="47" t="str">
        <f>IF((ISBLANK(A982))," ",VLOOKUP(A982,'Contractor List'!$A:$J,2,FALSE))</f>
        <v xml:space="preserve"> </v>
      </c>
      <c r="C982" s="47" t="str">
        <f>IF((ISBLANK(A982))," ",VLOOKUP(A982,'Contractor List'!$A:$J,3,FALSE))</f>
        <v xml:space="preserve"> </v>
      </c>
      <c r="I982" s="26" t="str">
        <f>IF(ISBLANK(H982)=FALSE,VLOOKUP(H982,'Hidden - Dropdown'!$B:$D,2,FALSE),"")</f>
        <v/>
      </c>
      <c r="L982" s="51" t="str">
        <f t="shared" si="45"/>
        <v/>
      </c>
      <c r="M982" s="75" t="e">
        <f t="shared" ca="1" si="46"/>
        <v>#VALUE!</v>
      </c>
      <c r="N982" s="83" t="str">
        <f>IF(ISBLANK(A982),"",IF(L982="One-time training","",HYPERLINK("mailto:"&amp;VLOOKUP(A982,'Contractor List'!$A:$J,5,FALSE)&amp;"?subject="&amp;'Hidden - Dropdown'!$L$7&amp;"&amp;body=Hi "&amp;C982&amp;","&amp;"%0A%0A"&amp;O982&amp;"%0A%0A"&amp;"Please take the training and provide feedback with the completion date.","send e-mail to this TM")))</f>
        <v/>
      </c>
      <c r="R982" s="72" t="e">
        <f t="shared" si="47"/>
        <v>#VALUE!</v>
      </c>
    </row>
    <row r="983" spans="2:18" ht="16" x14ac:dyDescent="0.35">
      <c r="B983" s="47" t="str">
        <f>IF((ISBLANK(A983))," ",VLOOKUP(A983,'Contractor List'!$A:$J,2,FALSE))</f>
        <v xml:space="preserve"> </v>
      </c>
      <c r="C983" s="47" t="str">
        <f>IF((ISBLANK(A983))," ",VLOOKUP(A983,'Contractor List'!$A:$J,3,FALSE))</f>
        <v xml:space="preserve"> </v>
      </c>
      <c r="I983" s="26" t="str">
        <f>IF(ISBLANK(H983)=FALSE,VLOOKUP(H983,'Hidden - Dropdown'!$B:$D,2,FALSE),"")</f>
        <v/>
      </c>
      <c r="L983" s="51" t="str">
        <f t="shared" si="45"/>
        <v/>
      </c>
      <c r="M983" s="75" t="e">
        <f t="shared" ca="1" si="46"/>
        <v>#VALUE!</v>
      </c>
      <c r="N983" s="83" t="str">
        <f>IF(ISBLANK(A983),"",IF(L983="One-time training","",HYPERLINK("mailto:"&amp;VLOOKUP(A983,'Contractor List'!$A:$J,5,FALSE)&amp;"?subject="&amp;'Hidden - Dropdown'!$L$7&amp;"&amp;body=Hi "&amp;C983&amp;","&amp;"%0A%0A"&amp;O983&amp;"%0A%0A"&amp;"Please take the training and provide feedback with the completion date.","send e-mail to this TM")))</f>
        <v/>
      </c>
      <c r="R983" s="72" t="e">
        <f t="shared" si="47"/>
        <v>#VALUE!</v>
      </c>
    </row>
    <row r="984" spans="2:18" ht="16" x14ac:dyDescent="0.35">
      <c r="B984" s="47" t="str">
        <f>IF((ISBLANK(A984))," ",VLOOKUP(A984,'Contractor List'!$A:$J,2,FALSE))</f>
        <v xml:space="preserve"> </v>
      </c>
      <c r="C984" s="47" t="str">
        <f>IF((ISBLANK(A984))," ",VLOOKUP(A984,'Contractor List'!$A:$J,3,FALSE))</f>
        <v xml:space="preserve"> </v>
      </c>
      <c r="I984" s="26" t="str">
        <f>IF(ISBLANK(H984)=FALSE,VLOOKUP(H984,'Hidden - Dropdown'!$B:$D,2,FALSE),"")</f>
        <v/>
      </c>
      <c r="L984" s="51" t="str">
        <f t="shared" si="45"/>
        <v/>
      </c>
      <c r="M984" s="75" t="e">
        <f t="shared" ca="1" si="46"/>
        <v>#VALUE!</v>
      </c>
      <c r="N984" s="83" t="str">
        <f>IF(ISBLANK(A984),"",IF(L984="One-time training","",HYPERLINK("mailto:"&amp;VLOOKUP(A984,'Contractor List'!$A:$J,5,FALSE)&amp;"?subject="&amp;'Hidden - Dropdown'!$L$7&amp;"&amp;body=Hi "&amp;C984&amp;","&amp;"%0A%0A"&amp;O984&amp;"%0A%0A"&amp;"Please take the training and provide feedback with the completion date.","send e-mail to this TM")))</f>
        <v/>
      </c>
      <c r="R984" s="72" t="e">
        <f t="shared" si="47"/>
        <v>#VALUE!</v>
      </c>
    </row>
    <row r="985" spans="2:18" ht="16" x14ac:dyDescent="0.35">
      <c r="B985" s="47" t="str">
        <f>IF((ISBLANK(A985))," ",VLOOKUP(A985,'Contractor List'!$A:$J,2,FALSE))</f>
        <v xml:space="preserve"> </v>
      </c>
      <c r="C985" s="47" t="str">
        <f>IF((ISBLANK(A985))," ",VLOOKUP(A985,'Contractor List'!$A:$J,3,FALSE))</f>
        <v xml:space="preserve"> </v>
      </c>
      <c r="I985" s="26" t="str">
        <f>IF(ISBLANK(H985)=FALSE,VLOOKUP(H985,'Hidden - Dropdown'!$B:$D,2,FALSE),"")</f>
        <v/>
      </c>
      <c r="L985" s="51" t="str">
        <f t="shared" si="45"/>
        <v/>
      </c>
      <c r="M985" s="75" t="e">
        <f t="shared" ca="1" si="46"/>
        <v>#VALUE!</v>
      </c>
      <c r="N985" s="83" t="str">
        <f>IF(ISBLANK(A985),"",IF(L985="One-time training","",HYPERLINK("mailto:"&amp;VLOOKUP(A985,'Contractor List'!$A:$J,5,FALSE)&amp;"?subject="&amp;'Hidden - Dropdown'!$L$7&amp;"&amp;body=Hi "&amp;C985&amp;","&amp;"%0A%0A"&amp;O985&amp;"%0A%0A"&amp;"Please take the training and provide feedback with the completion date.","send e-mail to this TM")))</f>
        <v/>
      </c>
      <c r="R985" s="72" t="e">
        <f t="shared" si="47"/>
        <v>#VALUE!</v>
      </c>
    </row>
    <row r="986" spans="2:18" ht="16" x14ac:dyDescent="0.35">
      <c r="B986" s="47" t="str">
        <f>IF((ISBLANK(A986))," ",VLOOKUP(A986,'Contractor List'!$A:$J,2,FALSE))</f>
        <v xml:space="preserve"> </v>
      </c>
      <c r="C986" s="47" t="str">
        <f>IF((ISBLANK(A986))," ",VLOOKUP(A986,'Contractor List'!$A:$J,3,FALSE))</f>
        <v xml:space="preserve"> </v>
      </c>
      <c r="I986" s="26" t="str">
        <f>IF(ISBLANK(H986)=FALSE,VLOOKUP(H986,'Hidden - Dropdown'!$B:$D,2,FALSE),"")</f>
        <v/>
      </c>
      <c r="L986" s="51" t="str">
        <f t="shared" si="45"/>
        <v/>
      </c>
      <c r="M986" s="75" t="e">
        <f t="shared" ca="1" si="46"/>
        <v>#VALUE!</v>
      </c>
      <c r="N986" s="83" t="str">
        <f>IF(ISBLANK(A986),"",IF(L986="One-time training","",HYPERLINK("mailto:"&amp;VLOOKUP(A986,'Contractor List'!$A:$J,5,FALSE)&amp;"?subject="&amp;'Hidden - Dropdown'!$L$7&amp;"&amp;body=Hi "&amp;C986&amp;","&amp;"%0A%0A"&amp;O986&amp;"%0A%0A"&amp;"Please take the training and provide feedback with the completion date.","send e-mail to this TM")))</f>
        <v/>
      </c>
      <c r="R986" s="72" t="e">
        <f t="shared" si="47"/>
        <v>#VALUE!</v>
      </c>
    </row>
    <row r="987" spans="2:18" ht="16" x14ac:dyDescent="0.35">
      <c r="B987" s="47" t="str">
        <f>IF((ISBLANK(A987))," ",VLOOKUP(A987,'Contractor List'!$A:$J,2,FALSE))</f>
        <v xml:space="preserve"> </v>
      </c>
      <c r="C987" s="47" t="str">
        <f>IF((ISBLANK(A987))," ",VLOOKUP(A987,'Contractor List'!$A:$J,3,FALSE))</f>
        <v xml:space="preserve"> </v>
      </c>
      <c r="I987" s="26" t="str">
        <f>IF(ISBLANK(H987)=FALSE,VLOOKUP(H987,'Hidden - Dropdown'!$B:$D,2,FALSE),"")</f>
        <v/>
      </c>
      <c r="L987" s="51" t="str">
        <f t="shared" si="45"/>
        <v/>
      </c>
      <c r="M987" s="75" t="e">
        <f t="shared" ca="1" si="46"/>
        <v>#VALUE!</v>
      </c>
      <c r="N987" s="83" t="str">
        <f>IF(ISBLANK(A987),"",IF(L987="One-time training","",HYPERLINK("mailto:"&amp;VLOOKUP(A987,'Contractor List'!$A:$J,5,FALSE)&amp;"?subject="&amp;'Hidden - Dropdown'!$L$7&amp;"&amp;body=Hi "&amp;C987&amp;","&amp;"%0A%0A"&amp;O987&amp;"%0A%0A"&amp;"Please take the training and provide feedback with the completion date.","send e-mail to this TM")))</f>
        <v/>
      </c>
      <c r="R987" s="72" t="e">
        <f t="shared" si="47"/>
        <v>#VALUE!</v>
      </c>
    </row>
    <row r="988" spans="2:18" ht="16" x14ac:dyDescent="0.35">
      <c r="B988" s="47" t="str">
        <f>IF((ISBLANK(A988))," ",VLOOKUP(A988,'Contractor List'!$A:$J,2,FALSE))</f>
        <v xml:space="preserve"> </v>
      </c>
      <c r="C988" s="47" t="str">
        <f>IF((ISBLANK(A988))," ",VLOOKUP(A988,'Contractor List'!$A:$J,3,FALSE))</f>
        <v xml:space="preserve"> </v>
      </c>
      <c r="I988" s="26" t="str">
        <f>IF(ISBLANK(H988)=FALSE,VLOOKUP(H988,'Hidden - Dropdown'!$B:$D,2,FALSE),"")</f>
        <v/>
      </c>
      <c r="L988" s="51" t="str">
        <f t="shared" si="45"/>
        <v/>
      </c>
      <c r="M988" s="75" t="e">
        <f t="shared" ca="1" si="46"/>
        <v>#VALUE!</v>
      </c>
      <c r="N988" s="83" t="str">
        <f>IF(ISBLANK(A988),"",IF(L988="One-time training","",HYPERLINK("mailto:"&amp;VLOOKUP(A988,'Contractor List'!$A:$J,5,FALSE)&amp;"?subject="&amp;'Hidden - Dropdown'!$L$7&amp;"&amp;body=Hi "&amp;C988&amp;","&amp;"%0A%0A"&amp;O988&amp;"%0A%0A"&amp;"Please take the training and provide feedback with the completion date.","send e-mail to this TM")))</f>
        <v/>
      </c>
      <c r="R988" s="72" t="e">
        <f t="shared" si="47"/>
        <v>#VALUE!</v>
      </c>
    </row>
    <row r="989" spans="2:18" ht="16" x14ac:dyDescent="0.35">
      <c r="B989" s="47" t="str">
        <f>IF((ISBLANK(A989))," ",VLOOKUP(A989,'Contractor List'!$A:$J,2,FALSE))</f>
        <v xml:space="preserve"> </v>
      </c>
      <c r="C989" s="47" t="str">
        <f>IF((ISBLANK(A989))," ",VLOOKUP(A989,'Contractor List'!$A:$J,3,FALSE))</f>
        <v xml:space="preserve"> </v>
      </c>
      <c r="I989" s="26" t="str">
        <f>IF(ISBLANK(H989)=FALSE,VLOOKUP(H989,'Hidden - Dropdown'!$B:$D,2,FALSE),"")</f>
        <v/>
      </c>
      <c r="L989" s="51" t="str">
        <f t="shared" si="45"/>
        <v/>
      </c>
      <c r="M989" s="75" t="e">
        <f t="shared" ca="1" si="46"/>
        <v>#VALUE!</v>
      </c>
      <c r="N989" s="83" t="str">
        <f>IF(ISBLANK(A989),"",IF(L989="One-time training","",HYPERLINK("mailto:"&amp;VLOOKUP(A989,'Contractor List'!$A:$J,5,FALSE)&amp;"?subject="&amp;'Hidden - Dropdown'!$L$7&amp;"&amp;body=Hi "&amp;C989&amp;","&amp;"%0A%0A"&amp;O989&amp;"%0A%0A"&amp;"Please take the training and provide feedback with the completion date.","send e-mail to this TM")))</f>
        <v/>
      </c>
      <c r="R989" s="72" t="e">
        <f t="shared" si="47"/>
        <v>#VALUE!</v>
      </c>
    </row>
    <row r="990" spans="2:18" ht="16" x14ac:dyDescent="0.35">
      <c r="B990" s="47" t="str">
        <f>IF((ISBLANK(A990))," ",VLOOKUP(A990,'Contractor List'!$A:$J,2,FALSE))</f>
        <v xml:space="preserve"> </v>
      </c>
      <c r="C990" s="47" t="str">
        <f>IF((ISBLANK(A990))," ",VLOOKUP(A990,'Contractor List'!$A:$J,3,FALSE))</f>
        <v xml:space="preserve"> </v>
      </c>
      <c r="I990" s="26" t="str">
        <f>IF(ISBLANK(H990)=FALSE,VLOOKUP(H990,'Hidden - Dropdown'!$B:$D,2,FALSE),"")</f>
        <v/>
      </c>
      <c r="L990" s="51" t="str">
        <f t="shared" si="45"/>
        <v/>
      </c>
      <c r="M990" s="75" t="e">
        <f t="shared" ca="1" si="46"/>
        <v>#VALUE!</v>
      </c>
      <c r="N990" s="83" t="str">
        <f>IF(ISBLANK(A990),"",IF(L990="One-time training","",HYPERLINK("mailto:"&amp;VLOOKUP(A990,'Contractor List'!$A:$J,5,FALSE)&amp;"?subject="&amp;'Hidden - Dropdown'!$L$7&amp;"&amp;body=Hi "&amp;C990&amp;","&amp;"%0A%0A"&amp;O990&amp;"%0A%0A"&amp;"Please take the training and provide feedback with the completion date.","send e-mail to this TM")))</f>
        <v/>
      </c>
      <c r="R990" s="72" t="e">
        <f t="shared" si="47"/>
        <v>#VALUE!</v>
      </c>
    </row>
    <row r="991" spans="2:18" ht="16" x14ac:dyDescent="0.35">
      <c r="B991" s="47" t="str">
        <f>IF((ISBLANK(A991))," ",VLOOKUP(A991,'Contractor List'!$A:$J,2,FALSE))</f>
        <v xml:space="preserve"> </v>
      </c>
      <c r="C991" s="47" t="str">
        <f>IF((ISBLANK(A991))," ",VLOOKUP(A991,'Contractor List'!$A:$J,3,FALSE))</f>
        <v xml:space="preserve"> </v>
      </c>
      <c r="I991" s="26" t="str">
        <f>IF(ISBLANK(H991)=FALSE,VLOOKUP(H991,'Hidden - Dropdown'!$B:$D,2,FALSE),"")</f>
        <v/>
      </c>
      <c r="L991" s="51" t="str">
        <f t="shared" si="45"/>
        <v/>
      </c>
      <c r="M991" s="75" t="e">
        <f t="shared" ca="1" si="46"/>
        <v>#VALUE!</v>
      </c>
      <c r="N991" s="83" t="str">
        <f>IF(ISBLANK(A991),"",IF(L991="One-time training","",HYPERLINK("mailto:"&amp;VLOOKUP(A991,'Contractor List'!$A:$J,5,FALSE)&amp;"?subject="&amp;'Hidden - Dropdown'!$L$7&amp;"&amp;body=Hi "&amp;C991&amp;","&amp;"%0A%0A"&amp;O991&amp;"%0A%0A"&amp;"Please take the training and provide feedback with the completion date.","send e-mail to this TM")))</f>
        <v/>
      </c>
      <c r="R991" s="72" t="e">
        <f t="shared" si="47"/>
        <v>#VALUE!</v>
      </c>
    </row>
    <row r="992" spans="2:18" ht="16" x14ac:dyDescent="0.35">
      <c r="B992" s="47" t="str">
        <f>IF((ISBLANK(A992))," ",VLOOKUP(A992,'Contractor List'!$A:$J,2,FALSE))</f>
        <v xml:space="preserve"> </v>
      </c>
      <c r="C992" s="47" t="str">
        <f>IF((ISBLANK(A992))," ",VLOOKUP(A992,'Contractor List'!$A:$J,3,FALSE))</f>
        <v xml:space="preserve"> </v>
      </c>
      <c r="I992" s="26" t="str">
        <f>IF(ISBLANK(H992)=FALSE,VLOOKUP(H992,'Hidden - Dropdown'!$B:$D,2,FALSE),"")</f>
        <v/>
      </c>
      <c r="L992" s="51" t="str">
        <f t="shared" si="45"/>
        <v/>
      </c>
      <c r="M992" s="75" t="e">
        <f t="shared" ca="1" si="46"/>
        <v>#VALUE!</v>
      </c>
      <c r="N992" s="83" t="str">
        <f>IF(ISBLANK(A992),"",IF(L992="One-time training","",HYPERLINK("mailto:"&amp;VLOOKUP(A992,'Contractor List'!$A:$J,5,FALSE)&amp;"?subject="&amp;'Hidden - Dropdown'!$L$7&amp;"&amp;body=Hi "&amp;C992&amp;","&amp;"%0A%0A"&amp;O992&amp;"%0A%0A"&amp;"Please take the training and provide feedback with the completion date.","send e-mail to this TM")))</f>
        <v/>
      </c>
      <c r="R992" s="72" t="e">
        <f t="shared" si="47"/>
        <v>#VALUE!</v>
      </c>
    </row>
    <row r="993" spans="2:18" ht="16" x14ac:dyDescent="0.35">
      <c r="B993" s="47" t="str">
        <f>IF((ISBLANK(A993))," ",VLOOKUP(A993,'Contractor List'!$A:$J,2,FALSE))</f>
        <v xml:space="preserve"> </v>
      </c>
      <c r="C993" s="47" t="str">
        <f>IF((ISBLANK(A993))," ",VLOOKUP(A993,'Contractor List'!$A:$J,3,FALSE))</f>
        <v xml:space="preserve"> </v>
      </c>
      <c r="I993" s="26" t="str">
        <f>IF(ISBLANK(H993)=FALSE,VLOOKUP(H993,'Hidden - Dropdown'!$B:$D,2,FALSE),"")</f>
        <v/>
      </c>
      <c r="L993" s="51" t="str">
        <f t="shared" si="45"/>
        <v/>
      </c>
      <c r="M993" s="75" t="e">
        <f t="shared" ca="1" si="46"/>
        <v>#VALUE!</v>
      </c>
      <c r="N993" s="83" t="str">
        <f>IF(ISBLANK(A993),"",IF(L993="One-time training","",HYPERLINK("mailto:"&amp;VLOOKUP(A993,'Contractor List'!$A:$J,5,FALSE)&amp;"?subject="&amp;'Hidden - Dropdown'!$L$7&amp;"&amp;body=Hi "&amp;C993&amp;","&amp;"%0A%0A"&amp;O993&amp;"%0A%0A"&amp;"Please take the training and provide feedback with the completion date.","send e-mail to this TM")))</f>
        <v/>
      </c>
      <c r="R993" s="72" t="e">
        <f t="shared" si="47"/>
        <v>#VALUE!</v>
      </c>
    </row>
    <row r="994" spans="2:18" ht="16" x14ac:dyDescent="0.35">
      <c r="B994" s="47" t="str">
        <f>IF((ISBLANK(A994))," ",VLOOKUP(A994,'Contractor List'!$A:$J,2,FALSE))</f>
        <v xml:space="preserve"> </v>
      </c>
      <c r="C994" s="47" t="str">
        <f>IF((ISBLANK(A994))," ",VLOOKUP(A994,'Contractor List'!$A:$J,3,FALSE))</f>
        <v xml:space="preserve"> </v>
      </c>
      <c r="I994" s="26" t="str">
        <f>IF(ISBLANK(H994)=FALSE,VLOOKUP(H994,'Hidden - Dropdown'!$B:$D,2,FALSE),"")</f>
        <v/>
      </c>
      <c r="L994" s="51" t="str">
        <f t="shared" si="45"/>
        <v/>
      </c>
      <c r="M994" s="75" t="e">
        <f t="shared" ca="1" si="46"/>
        <v>#VALUE!</v>
      </c>
      <c r="N994" s="83" t="str">
        <f>IF(ISBLANK(A994),"",IF(L994="One-time training","",HYPERLINK("mailto:"&amp;VLOOKUP(A994,'Contractor List'!$A:$J,5,FALSE)&amp;"?subject="&amp;'Hidden - Dropdown'!$L$7&amp;"&amp;body=Hi "&amp;C994&amp;","&amp;"%0A%0A"&amp;O994&amp;"%0A%0A"&amp;"Please take the training and provide feedback with the completion date.","send e-mail to this TM")))</f>
        <v/>
      </c>
      <c r="R994" s="72" t="e">
        <f t="shared" si="47"/>
        <v>#VALUE!</v>
      </c>
    </row>
    <row r="995" spans="2:18" ht="16" x14ac:dyDescent="0.35">
      <c r="B995" s="47" t="str">
        <f>IF((ISBLANK(A995))," ",VLOOKUP(A995,'Contractor List'!$A:$J,2,FALSE))</f>
        <v xml:space="preserve"> </v>
      </c>
      <c r="C995" s="47" t="str">
        <f>IF((ISBLANK(A995))," ",VLOOKUP(A995,'Contractor List'!$A:$J,3,FALSE))</f>
        <v xml:space="preserve"> </v>
      </c>
      <c r="I995" s="26" t="str">
        <f>IF(ISBLANK(H995)=FALSE,VLOOKUP(H995,'Hidden - Dropdown'!$B:$D,2,FALSE),"")</f>
        <v/>
      </c>
      <c r="L995" s="51" t="str">
        <f t="shared" si="45"/>
        <v/>
      </c>
      <c r="M995" s="75" t="e">
        <f t="shared" ca="1" si="46"/>
        <v>#VALUE!</v>
      </c>
      <c r="N995" s="83" t="str">
        <f>IF(ISBLANK(A995),"",IF(L995="One-time training","",HYPERLINK("mailto:"&amp;VLOOKUP(A995,'Contractor List'!$A:$J,5,FALSE)&amp;"?subject="&amp;'Hidden - Dropdown'!$L$7&amp;"&amp;body=Hi "&amp;C995&amp;","&amp;"%0A%0A"&amp;O995&amp;"%0A%0A"&amp;"Please take the training and provide feedback with the completion date.","send e-mail to this TM")))</f>
        <v/>
      </c>
      <c r="R995" s="72" t="e">
        <f t="shared" si="47"/>
        <v>#VALUE!</v>
      </c>
    </row>
    <row r="996" spans="2:18" ht="16" x14ac:dyDescent="0.35">
      <c r="B996" s="47" t="str">
        <f>IF((ISBLANK(A996))," ",VLOOKUP(A996,'Contractor List'!$A:$J,2,FALSE))</f>
        <v xml:space="preserve"> </v>
      </c>
      <c r="C996" s="47" t="str">
        <f>IF((ISBLANK(A996))," ",VLOOKUP(A996,'Contractor List'!$A:$J,3,FALSE))</f>
        <v xml:space="preserve"> </v>
      </c>
      <c r="I996" s="26" t="str">
        <f>IF(ISBLANK(H996)=FALSE,VLOOKUP(H996,'Hidden - Dropdown'!$B:$D,2,FALSE),"")</f>
        <v/>
      </c>
      <c r="L996" s="51" t="str">
        <f t="shared" si="45"/>
        <v/>
      </c>
      <c r="M996" s="75" t="e">
        <f t="shared" ca="1" si="46"/>
        <v>#VALUE!</v>
      </c>
      <c r="N996" s="83" t="str">
        <f>IF(ISBLANK(A996),"",IF(L996="One-time training","",HYPERLINK("mailto:"&amp;VLOOKUP(A996,'Contractor List'!$A:$J,5,FALSE)&amp;"?subject="&amp;'Hidden - Dropdown'!$L$7&amp;"&amp;body=Hi "&amp;C996&amp;","&amp;"%0A%0A"&amp;O996&amp;"%0A%0A"&amp;"Please take the training and provide feedback with the completion date.","send e-mail to this TM")))</f>
        <v/>
      </c>
      <c r="R996" s="72" t="e">
        <f t="shared" si="47"/>
        <v>#VALUE!</v>
      </c>
    </row>
    <row r="997" spans="2:18" ht="16" x14ac:dyDescent="0.35">
      <c r="B997" s="47" t="str">
        <f>IF((ISBLANK(A997))," ",VLOOKUP(A997,'Contractor List'!$A:$J,2,FALSE))</f>
        <v xml:space="preserve"> </v>
      </c>
      <c r="C997" s="47" t="str">
        <f>IF((ISBLANK(A997))," ",VLOOKUP(A997,'Contractor List'!$A:$J,3,FALSE))</f>
        <v xml:space="preserve"> </v>
      </c>
      <c r="I997" s="26" t="str">
        <f>IF(ISBLANK(H997)=FALSE,VLOOKUP(H997,'Hidden - Dropdown'!$B:$D,2,FALSE),"")</f>
        <v/>
      </c>
      <c r="L997" s="51" t="str">
        <f t="shared" si="45"/>
        <v/>
      </c>
      <c r="M997" s="75" t="e">
        <f t="shared" ca="1" si="46"/>
        <v>#VALUE!</v>
      </c>
      <c r="N997" s="83" t="str">
        <f>IF(ISBLANK(A997),"",IF(L997="One-time training","",HYPERLINK("mailto:"&amp;VLOOKUP(A997,'Contractor List'!$A:$J,5,FALSE)&amp;"?subject="&amp;'Hidden - Dropdown'!$L$7&amp;"&amp;body=Hi "&amp;C997&amp;","&amp;"%0A%0A"&amp;O997&amp;"%0A%0A"&amp;"Please take the training and provide feedback with the completion date.","send e-mail to this TM")))</f>
        <v/>
      </c>
      <c r="R997" s="72" t="e">
        <f t="shared" si="47"/>
        <v>#VALUE!</v>
      </c>
    </row>
    <row r="998" spans="2:18" ht="16" x14ac:dyDescent="0.35">
      <c r="B998" s="47" t="str">
        <f>IF((ISBLANK(A998))," ",VLOOKUP(A998,'Contractor List'!$A:$J,2,FALSE))</f>
        <v xml:space="preserve"> </v>
      </c>
      <c r="C998" s="47" t="str">
        <f>IF((ISBLANK(A998))," ",VLOOKUP(A998,'Contractor List'!$A:$J,3,FALSE))</f>
        <v xml:space="preserve"> </v>
      </c>
      <c r="I998" s="26" t="str">
        <f>IF(ISBLANK(H998)=FALSE,VLOOKUP(H998,'Hidden - Dropdown'!$B:$D,2,FALSE),"")</f>
        <v/>
      </c>
      <c r="L998" s="51" t="str">
        <f t="shared" si="45"/>
        <v/>
      </c>
      <c r="M998" s="75" t="e">
        <f t="shared" ca="1" si="46"/>
        <v>#VALUE!</v>
      </c>
      <c r="N998" s="83" t="str">
        <f>IF(ISBLANK(A998),"",IF(L998="One-time training","",HYPERLINK("mailto:"&amp;VLOOKUP(A998,'Contractor List'!$A:$J,5,FALSE)&amp;"?subject="&amp;'Hidden - Dropdown'!$L$7&amp;"&amp;body=Hi "&amp;C998&amp;","&amp;"%0A%0A"&amp;O998&amp;"%0A%0A"&amp;"Please take the training and provide feedback with the completion date.","send e-mail to this TM")))</f>
        <v/>
      </c>
      <c r="R998" s="72" t="e">
        <f t="shared" si="47"/>
        <v>#VALUE!</v>
      </c>
    </row>
    <row r="999" spans="2:18" ht="16" x14ac:dyDescent="0.35">
      <c r="B999" s="47" t="str">
        <f>IF((ISBLANK(A999))," ",VLOOKUP(A999,'Contractor List'!$A:$J,2,FALSE))</f>
        <v xml:space="preserve"> </v>
      </c>
      <c r="C999" s="47" t="str">
        <f>IF((ISBLANK(A999))," ",VLOOKUP(A999,'Contractor List'!$A:$J,3,FALSE))</f>
        <v xml:space="preserve"> </v>
      </c>
      <c r="I999" s="26" t="str">
        <f>IF(ISBLANK(H999)=FALSE,VLOOKUP(H999,'Hidden - Dropdown'!$B:$D,2,FALSE),"")</f>
        <v/>
      </c>
      <c r="L999" s="51" t="str">
        <f t="shared" si="45"/>
        <v/>
      </c>
      <c r="M999" s="75" t="e">
        <f t="shared" ca="1" si="46"/>
        <v>#VALUE!</v>
      </c>
      <c r="N999" s="83" t="str">
        <f>IF(ISBLANK(A999),"",IF(L999="One-time training","",HYPERLINK("mailto:"&amp;VLOOKUP(A999,'Contractor List'!$A:$J,5,FALSE)&amp;"?subject="&amp;'Hidden - Dropdown'!$L$7&amp;"&amp;body=Hi "&amp;C999&amp;","&amp;"%0A%0A"&amp;O999&amp;"%0A%0A"&amp;"Please take the training and provide feedback with the completion date.","send e-mail to this TM")))</f>
        <v/>
      </c>
      <c r="R999" s="72" t="e">
        <f t="shared" si="47"/>
        <v>#VALUE!</v>
      </c>
    </row>
    <row r="1000" spans="2:18" ht="16" x14ac:dyDescent="0.35">
      <c r="B1000" s="47" t="str">
        <f>IF((ISBLANK(A1000))," ",VLOOKUP(A1000,'Contractor List'!$A:$J,2,FALSE))</f>
        <v xml:space="preserve"> </v>
      </c>
      <c r="C1000" s="47" t="str">
        <f>IF((ISBLANK(A1000))," ",VLOOKUP(A1000,'Contractor List'!$A:$J,3,FALSE))</f>
        <v xml:space="preserve"> </v>
      </c>
      <c r="I1000" s="26" t="str">
        <f>IF(ISBLANK(H1000)=FALSE,VLOOKUP(H1000,'Hidden - Dropdown'!$B:$D,2,FALSE),"")</f>
        <v/>
      </c>
      <c r="L1000" s="51" t="str">
        <f t="shared" si="45"/>
        <v/>
      </c>
      <c r="M1000" s="75" t="e">
        <f t="shared" ca="1" si="46"/>
        <v>#VALUE!</v>
      </c>
      <c r="N1000" s="83" t="str">
        <f>IF(ISBLANK(A1000),"",IF(L1000="One-time training","",HYPERLINK("mailto:"&amp;VLOOKUP(A1000,'Contractor List'!$A:$J,5,FALSE)&amp;"?subject="&amp;'Hidden - Dropdown'!$L$7&amp;"&amp;body=Hi "&amp;C1000&amp;","&amp;"%0A%0A"&amp;O1000&amp;"%0A%0A"&amp;"Please take the training and provide feedback with the completion date.","send e-mail to this TM")))</f>
        <v/>
      </c>
      <c r="R1000" s="72" t="e">
        <f t="shared" si="47"/>
        <v>#VALUE!</v>
      </c>
    </row>
  </sheetData>
  <sheetProtection algorithmName="SHA-512" hashValue="DeGWeyGDYs5FF84CO1Edfdrjsg7rQspFkc01pG7mkr/OHOCH1lTKhCGdIy9zx6tlaOun0SomsPEcnwHcNYw4/Q==" saltValue="4sScxNVABDhfaKb7lpcJrA==" spinCount="100000" sheet="1" selectLockedCells="1" sort="0" autoFilter="0"/>
  <protectedRanges>
    <protectedRange sqref="A3:N1048576" name="Sort View"/>
  </protectedRanges>
  <autoFilter ref="A3:N936"/>
  <mergeCells count="1">
    <mergeCell ref="A1:N1"/>
  </mergeCells>
  <conditionalFormatting sqref="M4:M1048576">
    <cfRule type="cellIs" dxfId="0" priority="1" operator="greaterThan">
      <formula>0</formula>
    </cfRule>
  </conditionalFormatting>
  <pageMargins left="0.7" right="0.7" top="0.75" bottom="0.75" header="0.3" footer="0.3"/>
  <pageSetup fitToHeight="0" orientation="landscape" r:id="rId1"/>
  <headerFooter>
    <oddFooter>&amp;L&amp;"CorpoS,Regular"&amp;8BTI F044 Owner: AIDT/YCrenshaw
BillTaylorInstitute website/Forms and Documents&amp;R&amp;"CorpoS,Regular"&amp;8Created: 2/6/2019
Revised: 6/19/2019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OFFSET('Hidden - Dropdown'!$E:$E,1,0,MAX('Hidden - Dropdown'!$A:$A),1)</xm:f>
          </x14:formula1>
          <xm:sqref>H4:H1000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L395"/>
  <sheetViews>
    <sheetView showZeros="0" workbookViewId="0">
      <selection activeCell="I22" sqref="I22"/>
    </sheetView>
  </sheetViews>
  <sheetFormatPr defaultRowHeight="14.5" x14ac:dyDescent="0.35"/>
  <cols>
    <col min="2" max="2" width="37" customWidth="1"/>
    <col min="3" max="3" width="12.1796875" bestFit="1" customWidth="1"/>
    <col min="4" max="4" width="16.1796875" bestFit="1" customWidth="1"/>
  </cols>
  <sheetData>
    <row r="1" spans="1:12" x14ac:dyDescent="0.35">
      <c r="B1" s="4" t="s">
        <v>4</v>
      </c>
      <c r="C1" s="4" t="s">
        <v>5</v>
      </c>
      <c r="D1" s="4" t="s">
        <v>16</v>
      </c>
      <c r="K1" t="s">
        <v>16</v>
      </c>
    </row>
    <row r="2" spans="1:12" x14ac:dyDescent="0.35">
      <c r="A2">
        <f>IF(B2="","",MAX(A$1:A1)+1)</f>
        <v>1</v>
      </c>
      <c r="B2" s="8" t="s">
        <v>7</v>
      </c>
      <c r="C2" s="8" t="s">
        <v>10</v>
      </c>
      <c r="D2" s="8" t="s">
        <v>22</v>
      </c>
      <c r="E2" t="str">
        <f>IFERROR(INDEX($B$2:$B$400,MATCH(ROW()-ROW($D$1),$A$2:$A$400,0)),"")</f>
        <v>Globally Harmonized Systems</v>
      </c>
      <c r="K2" t="s">
        <v>19</v>
      </c>
    </row>
    <row r="3" spans="1:12" x14ac:dyDescent="0.35">
      <c r="A3">
        <f>IF(B3="","",MAX(A$1:A2)+1)</f>
        <v>2</v>
      </c>
      <c r="B3" s="8" t="s">
        <v>35</v>
      </c>
      <c r="C3" s="8" t="s">
        <v>36</v>
      </c>
      <c r="D3" s="8" t="s">
        <v>23</v>
      </c>
      <c r="E3" t="str">
        <f t="shared" ref="E3:E66" si="0">IFERROR(INDEX($B$2:$B$400,MATCH(ROW()-ROW($D$1),$A$2:$A$400,0)),"")</f>
        <v>Prevention of Harassment (Refresher)</v>
      </c>
      <c r="K3" t="s">
        <v>20</v>
      </c>
    </row>
    <row r="4" spans="1:12" x14ac:dyDescent="0.35">
      <c r="A4" t="str">
        <f>IF(B4="","",MAX(A$1:A3)+1)</f>
        <v/>
      </c>
      <c r="B4" s="8"/>
      <c r="C4" s="8"/>
      <c r="D4" s="8"/>
      <c r="E4" t="str">
        <f t="shared" si="0"/>
        <v>RCRA</v>
      </c>
      <c r="K4" t="s">
        <v>21</v>
      </c>
    </row>
    <row r="5" spans="1:12" x14ac:dyDescent="0.35">
      <c r="A5">
        <f>IF(B5="","",MAX(A$1:A4)+1)</f>
        <v>3</v>
      </c>
      <c r="B5" s="8" t="s">
        <v>8</v>
      </c>
      <c r="C5" s="8" t="s">
        <v>11</v>
      </c>
      <c r="D5" s="8" t="s">
        <v>22</v>
      </c>
      <c r="E5" t="str">
        <f t="shared" si="0"/>
        <v>Product Safety</v>
      </c>
      <c r="K5" t="s">
        <v>31</v>
      </c>
    </row>
    <row r="6" spans="1:12" x14ac:dyDescent="0.35">
      <c r="A6">
        <f>IF(B6="","",MAX(A$1:A5)+1)</f>
        <v>4</v>
      </c>
      <c r="B6" s="8" t="s">
        <v>6</v>
      </c>
      <c r="C6" s="8" t="s">
        <v>9</v>
      </c>
      <c r="D6" s="8" t="s">
        <v>22</v>
      </c>
      <c r="E6" t="str">
        <f t="shared" si="0"/>
        <v>Crisis Communication</v>
      </c>
    </row>
    <row r="7" spans="1:12" x14ac:dyDescent="0.35">
      <c r="A7">
        <f>IF(B7="","",MAX(A$1:A6)+1)</f>
        <v>5</v>
      </c>
      <c r="B7" s="9" t="str">
        <f>IF('Required Training List'!A14="","",'Required Training List'!A14)</f>
        <v>Crisis Communication</v>
      </c>
      <c r="C7" s="8" t="str">
        <f>'Required Training List'!B14</f>
        <v>SAFCCO</v>
      </c>
      <c r="D7" s="8" t="str">
        <f>'Required Training List'!D14</f>
        <v>0</v>
      </c>
      <c r="E7" t="str">
        <f t="shared" si="0"/>
        <v>Diversity</v>
      </c>
      <c r="K7" t="s">
        <v>24</v>
      </c>
      <c r="L7" t="s">
        <v>25</v>
      </c>
    </row>
    <row r="8" spans="1:12" x14ac:dyDescent="0.35">
      <c r="A8">
        <f>IF(B8="","",MAX(A$1:A7)+1)</f>
        <v>6</v>
      </c>
      <c r="B8" s="9" t="str">
        <f>IF('Required Training List'!A15="","",'Required Training List'!A15)</f>
        <v>Diversity</v>
      </c>
      <c r="C8" s="8" t="str">
        <f>'Required Training List'!B15</f>
        <v>SVPDIV</v>
      </c>
      <c r="D8" s="8" t="str">
        <f>'Required Training List'!D15</f>
        <v>0</v>
      </c>
      <c r="E8" t="str">
        <f t="shared" si="0"/>
        <v>Fixed Asset Disposal</v>
      </c>
    </row>
    <row r="9" spans="1:12" x14ac:dyDescent="0.35">
      <c r="A9">
        <f>IF(B9="","",MAX(A$1:A8)+1)</f>
        <v>7</v>
      </c>
      <c r="B9" s="9" t="str">
        <f>IF('Required Training List'!A16="","",'Required Training List'!A16)</f>
        <v>Fixed Asset Disposal</v>
      </c>
      <c r="C9" s="8" t="str">
        <f>'Required Training List'!B16</f>
        <v xml:space="preserve">COMFIX </v>
      </c>
      <c r="D9" s="8" t="str">
        <f>'Required Training List'!D16</f>
        <v>0</v>
      </c>
      <c r="E9" t="str">
        <f t="shared" si="0"/>
        <v>Foreign Trade Zone</v>
      </c>
    </row>
    <row r="10" spans="1:12" x14ac:dyDescent="0.35">
      <c r="A10">
        <f>IF(B10="","",MAX(A$1:A9)+1)</f>
        <v>8</v>
      </c>
      <c r="B10" s="9" t="str">
        <f>IF('Required Training List'!A17="","",'Required Training List'!A17)</f>
        <v>Foreign Trade Zone</v>
      </c>
      <c r="C10" s="8" t="str">
        <f>'Required Training List'!B17</f>
        <v>SAFFTB</v>
      </c>
      <c r="D10" s="8" t="str">
        <f>'Required Training List'!D17</f>
        <v>0</v>
      </c>
      <c r="E10" t="str">
        <f t="shared" si="0"/>
        <v>Hazard Communication Basic</v>
      </c>
    </row>
    <row r="11" spans="1:12" x14ac:dyDescent="0.35">
      <c r="A11">
        <f>IF(B11="","",MAX(A$1:A10)+1)</f>
        <v>9</v>
      </c>
      <c r="B11" s="9" t="str">
        <f>IF('Required Training List'!A18="","",'Required Training List'!A18)</f>
        <v>Hazard Communication Basic</v>
      </c>
      <c r="C11" s="8" t="str">
        <f>'Required Training List'!B18</f>
        <v>SAFHZC</v>
      </c>
      <c r="D11" s="8" t="str">
        <f>'Required Training List'!D18</f>
        <v>0</v>
      </c>
      <c r="E11" t="str">
        <f t="shared" si="0"/>
        <v>Hearing Conservation</v>
      </c>
    </row>
    <row r="12" spans="1:12" x14ac:dyDescent="0.35">
      <c r="A12">
        <f>IF(B12="","",MAX(A$1:A11)+1)</f>
        <v>10</v>
      </c>
      <c r="B12" s="9" t="str">
        <f>IF('Required Training List'!A19="","",'Required Training List'!A19)</f>
        <v>Hearing Conservation</v>
      </c>
      <c r="C12" s="8" t="str">
        <f>'Required Training List'!B19</f>
        <v>SAFHCS</v>
      </c>
      <c r="D12" s="8" t="str">
        <f>'Required Training List'!D19</f>
        <v>0</v>
      </c>
      <c r="E12" t="str">
        <f t="shared" si="0"/>
        <v>IMS-ISO Basic</v>
      </c>
    </row>
    <row r="13" spans="1:12" x14ac:dyDescent="0.35">
      <c r="A13">
        <f>IF(B13="","",MAX(A$1:A12)+1)</f>
        <v>11</v>
      </c>
      <c r="B13" s="9" t="str">
        <f>IF('Required Training List'!A20="","",'Required Training List'!A20)</f>
        <v>IMS-ISO Basic</v>
      </c>
      <c r="C13" s="8" t="str">
        <f>'Required Training List'!B20</f>
        <v>IMSBAS</v>
      </c>
      <c r="D13" s="8" t="str">
        <f>'Required Training List'!D20</f>
        <v>0</v>
      </c>
      <c r="E13" t="str">
        <f t="shared" si="0"/>
        <v>Integrity Code/Corp Compliance</v>
      </c>
    </row>
    <row r="14" spans="1:12" x14ac:dyDescent="0.35">
      <c r="A14">
        <f>IF(B14="","",MAX(A$1:A13)+1)</f>
        <v>12</v>
      </c>
      <c r="B14" s="9" t="str">
        <f>IF('Required Training List'!A21="","",'Required Training List'!A21)</f>
        <v>Integrity Code/Corp Compliance</v>
      </c>
      <c r="C14" s="8" t="str">
        <f>'Required Training List'!B21</f>
        <v>COMICO</v>
      </c>
      <c r="D14" s="8" t="str">
        <f>'Required Training List'!D21</f>
        <v>0</v>
      </c>
      <c r="E14" t="str">
        <f t="shared" si="0"/>
        <v>LO/TO Affected</v>
      </c>
    </row>
    <row r="15" spans="1:12" x14ac:dyDescent="0.35">
      <c r="A15">
        <f>IF(B15="","",MAX(A$1:A14)+1)</f>
        <v>13</v>
      </c>
      <c r="B15" s="9" t="str">
        <f>IF('Required Training List'!A22="","",'Required Training List'!A22)</f>
        <v>LO/TO Affected</v>
      </c>
      <c r="C15" s="8" t="str">
        <f>'Required Training List'!B22</f>
        <v>SAFLAF</v>
      </c>
      <c r="D15" s="8" t="str">
        <f>'Required Training List'!D22</f>
        <v>0</v>
      </c>
      <c r="E15" t="str">
        <f t="shared" si="0"/>
        <v>Pedestrian Safety</v>
      </c>
    </row>
    <row r="16" spans="1:12" x14ac:dyDescent="0.35">
      <c r="A16">
        <f>IF(B16="","",MAX(A$1:A15)+1)</f>
        <v>14</v>
      </c>
      <c r="B16" s="9" t="str">
        <f>IF('Required Training List'!A23="","",'Required Training List'!A23)</f>
        <v>Pedestrian Safety</v>
      </c>
      <c r="C16" s="8" t="str">
        <f>'Required Training List'!B23</f>
        <v>SAFPED</v>
      </c>
      <c r="D16" s="8" t="str">
        <f>'Required Training List'!D23</f>
        <v>0</v>
      </c>
      <c r="E16" t="str">
        <f t="shared" si="0"/>
        <v>We are MPS Administration</v>
      </c>
    </row>
    <row r="17" spans="1:5" x14ac:dyDescent="0.35">
      <c r="A17">
        <f>IF(B17="","",MAX(A$1:A16)+1)</f>
        <v>15</v>
      </c>
      <c r="B17" s="9" t="str">
        <f>IF('Required Training List'!A24="","",'Required Training List'!A24)</f>
        <v>We are MPS Administration</v>
      </c>
      <c r="C17" s="8" t="str">
        <f>'Required Training List'!B24</f>
        <v>MPSWER</v>
      </c>
      <c r="D17" s="8" t="str">
        <f>'Required Training List'!D24</f>
        <v>0</v>
      </c>
      <c r="E17" t="str">
        <f t="shared" si="0"/>
        <v/>
      </c>
    </row>
    <row r="18" spans="1:5" x14ac:dyDescent="0.35">
      <c r="A18" t="str">
        <f>IF(B18="","",MAX(A$1:A17)+1)</f>
        <v/>
      </c>
      <c r="B18" s="9" t="str">
        <f>IF('Required Training List'!A25="","",'Required Training List'!A25)</f>
        <v/>
      </c>
      <c r="C18" s="8">
        <f>'Required Training List'!B25</f>
        <v>0</v>
      </c>
      <c r="D18" s="8" t="str">
        <f>'Required Training List'!D25</f>
        <v/>
      </c>
      <c r="E18" t="str">
        <f t="shared" si="0"/>
        <v/>
      </c>
    </row>
    <row r="19" spans="1:5" x14ac:dyDescent="0.35">
      <c r="A19" t="str">
        <f>IF(B19="","",MAX(A$1:A18)+1)</f>
        <v/>
      </c>
      <c r="B19" s="9" t="str">
        <f>IF('Required Training List'!A26="","",'Required Training List'!A26)</f>
        <v/>
      </c>
      <c r="C19" s="8">
        <f>'Required Training List'!B26</f>
        <v>0</v>
      </c>
      <c r="D19" s="8" t="str">
        <f>'Required Training List'!D26</f>
        <v/>
      </c>
      <c r="E19" t="str">
        <f t="shared" si="0"/>
        <v/>
      </c>
    </row>
    <row r="20" spans="1:5" x14ac:dyDescent="0.35">
      <c r="A20" t="str">
        <f>IF(B20="","",MAX(A$1:A19)+1)</f>
        <v/>
      </c>
      <c r="B20" s="9" t="str">
        <f>IF('Required Training List'!A27="","",'Required Training List'!A27)</f>
        <v/>
      </c>
      <c r="C20" s="8">
        <f>'Required Training List'!B27</f>
        <v>0</v>
      </c>
      <c r="D20" s="8" t="str">
        <f>'Required Training List'!D27</f>
        <v/>
      </c>
      <c r="E20" t="str">
        <f t="shared" si="0"/>
        <v/>
      </c>
    </row>
    <row r="21" spans="1:5" x14ac:dyDescent="0.35">
      <c r="A21" t="str">
        <f>IF(B21="","",MAX(A$1:A20)+1)</f>
        <v/>
      </c>
      <c r="B21" s="9" t="str">
        <f>IF('Required Training List'!A28="","",'Required Training List'!A28)</f>
        <v/>
      </c>
      <c r="C21" s="8">
        <f>'Required Training List'!B28</f>
        <v>0</v>
      </c>
      <c r="D21" s="8" t="str">
        <f>'Required Training List'!D28</f>
        <v/>
      </c>
      <c r="E21" t="str">
        <f t="shared" si="0"/>
        <v/>
      </c>
    </row>
    <row r="22" spans="1:5" x14ac:dyDescent="0.35">
      <c r="A22" t="str">
        <f>IF(B22="","",MAX(A$1:A21)+1)</f>
        <v/>
      </c>
      <c r="B22" s="9" t="str">
        <f>IF('Required Training List'!A29="","",'Required Training List'!A29)</f>
        <v/>
      </c>
      <c r="C22" s="8">
        <f>'Required Training List'!B29</f>
        <v>0</v>
      </c>
      <c r="D22" s="8" t="str">
        <f>'Required Training List'!D29</f>
        <v/>
      </c>
      <c r="E22" t="str">
        <f t="shared" si="0"/>
        <v/>
      </c>
    </row>
    <row r="23" spans="1:5" x14ac:dyDescent="0.35">
      <c r="A23" t="str">
        <f>IF(B23="","",MAX(A$1:A22)+1)</f>
        <v/>
      </c>
      <c r="B23" s="9" t="str">
        <f>IF('Required Training List'!A30="","",'Required Training List'!A30)</f>
        <v/>
      </c>
      <c r="C23" s="8">
        <f>'Required Training List'!B30</f>
        <v>0</v>
      </c>
      <c r="D23" s="8" t="str">
        <f>'Required Training List'!D30</f>
        <v/>
      </c>
      <c r="E23" t="str">
        <f t="shared" si="0"/>
        <v/>
      </c>
    </row>
    <row r="24" spans="1:5" x14ac:dyDescent="0.35">
      <c r="A24" t="str">
        <f>IF(B24="","",MAX(A$1:A23)+1)</f>
        <v/>
      </c>
      <c r="B24" s="9" t="str">
        <f>IF('Required Training List'!A31="","",'Required Training List'!A31)</f>
        <v/>
      </c>
      <c r="C24" s="8">
        <f>'Required Training List'!B31</f>
        <v>0</v>
      </c>
      <c r="D24" s="8" t="str">
        <f>'Required Training List'!D31</f>
        <v/>
      </c>
      <c r="E24" t="str">
        <f t="shared" si="0"/>
        <v/>
      </c>
    </row>
    <row r="25" spans="1:5" x14ac:dyDescent="0.35">
      <c r="A25" t="str">
        <f>IF(B25="","",MAX(A$1:A24)+1)</f>
        <v/>
      </c>
      <c r="B25" s="9" t="str">
        <f>IF('Required Training List'!A32="","",'Required Training List'!A32)</f>
        <v/>
      </c>
      <c r="C25" s="8">
        <f>'Required Training List'!B32</f>
        <v>0</v>
      </c>
      <c r="D25" s="8" t="str">
        <f>'Required Training List'!D32</f>
        <v/>
      </c>
      <c r="E25" t="str">
        <f t="shared" si="0"/>
        <v/>
      </c>
    </row>
    <row r="26" spans="1:5" x14ac:dyDescent="0.35">
      <c r="A26" t="str">
        <f>IF(B26="","",MAX(A$1:A25)+1)</f>
        <v/>
      </c>
      <c r="B26" s="9" t="str">
        <f>IF('Required Training List'!A33="","",'Required Training List'!A33)</f>
        <v/>
      </c>
      <c r="C26" s="8">
        <f>'Required Training List'!B33</f>
        <v>0</v>
      </c>
      <c r="D26" s="8" t="str">
        <f>'Required Training List'!D33</f>
        <v/>
      </c>
      <c r="E26" t="str">
        <f t="shared" si="0"/>
        <v/>
      </c>
    </row>
    <row r="27" spans="1:5" x14ac:dyDescent="0.35">
      <c r="A27" t="str">
        <f>IF(B27="","",MAX(A$1:A26)+1)</f>
        <v/>
      </c>
      <c r="B27" s="9" t="str">
        <f>IF('Required Training List'!A34="","",'Required Training List'!A34)</f>
        <v/>
      </c>
      <c r="C27" s="8">
        <f>'Required Training List'!B34</f>
        <v>0</v>
      </c>
      <c r="D27" s="8" t="str">
        <f>'Required Training List'!D34</f>
        <v/>
      </c>
      <c r="E27" t="str">
        <f t="shared" si="0"/>
        <v/>
      </c>
    </row>
    <row r="28" spans="1:5" x14ac:dyDescent="0.35">
      <c r="A28" t="str">
        <f>IF(B28="","",MAX(A$1:A27)+1)</f>
        <v/>
      </c>
      <c r="B28" s="9" t="str">
        <f>IF('Required Training List'!A35="","",'Required Training List'!A35)</f>
        <v/>
      </c>
      <c r="C28" s="8">
        <f>'Required Training List'!B35</f>
        <v>0</v>
      </c>
      <c r="D28" s="8" t="str">
        <f>'Required Training List'!D35</f>
        <v/>
      </c>
      <c r="E28" t="str">
        <f t="shared" si="0"/>
        <v/>
      </c>
    </row>
    <row r="29" spans="1:5" x14ac:dyDescent="0.35">
      <c r="A29" t="str">
        <f>IF(B29="","",MAX(A$1:A28)+1)</f>
        <v/>
      </c>
      <c r="B29" s="9" t="str">
        <f>IF('Required Training List'!A36="","",'Required Training List'!A36)</f>
        <v/>
      </c>
      <c r="C29" s="8">
        <f>'Required Training List'!B36</f>
        <v>0</v>
      </c>
      <c r="D29" s="8" t="str">
        <f>'Required Training List'!D36</f>
        <v/>
      </c>
      <c r="E29" t="str">
        <f t="shared" si="0"/>
        <v/>
      </c>
    </row>
    <row r="30" spans="1:5" x14ac:dyDescent="0.35">
      <c r="A30" t="str">
        <f>IF(B30="","",MAX(A$1:A29)+1)</f>
        <v/>
      </c>
      <c r="B30" s="9" t="str">
        <f>IF('Required Training List'!A37="","",'Required Training List'!A37)</f>
        <v/>
      </c>
      <c r="C30" s="8">
        <f>'Required Training List'!B37</f>
        <v>0</v>
      </c>
      <c r="D30" s="8" t="str">
        <f>'Required Training List'!D37</f>
        <v/>
      </c>
      <c r="E30" t="str">
        <f t="shared" si="0"/>
        <v/>
      </c>
    </row>
    <row r="31" spans="1:5" x14ac:dyDescent="0.35">
      <c r="A31" t="str">
        <f>IF(B31="","",MAX(A$1:A30)+1)</f>
        <v/>
      </c>
      <c r="B31" s="9" t="str">
        <f>IF('Required Training List'!A38="","",'Required Training List'!A38)</f>
        <v/>
      </c>
      <c r="C31" s="8">
        <f>'Required Training List'!B38</f>
        <v>0</v>
      </c>
      <c r="D31" s="8" t="str">
        <f>'Required Training List'!D38</f>
        <v/>
      </c>
      <c r="E31" t="str">
        <f t="shared" si="0"/>
        <v/>
      </c>
    </row>
    <row r="32" spans="1:5" x14ac:dyDescent="0.35">
      <c r="A32" t="str">
        <f>IF(B32="","",MAX(A$1:A31)+1)</f>
        <v/>
      </c>
      <c r="B32" s="9" t="str">
        <f>IF('Required Training List'!A39="","",'Required Training List'!A39)</f>
        <v/>
      </c>
      <c r="C32" s="8">
        <f>'Required Training List'!B39</f>
        <v>0</v>
      </c>
      <c r="D32" s="8" t="str">
        <f>'Required Training List'!D39</f>
        <v/>
      </c>
      <c r="E32" t="str">
        <f t="shared" si="0"/>
        <v/>
      </c>
    </row>
    <row r="33" spans="1:5" x14ac:dyDescent="0.35">
      <c r="A33" t="str">
        <f>IF(B33="","",MAX(A$1:A32)+1)</f>
        <v/>
      </c>
      <c r="B33" s="9" t="str">
        <f>IF('Required Training List'!A40="","",'Required Training List'!A40)</f>
        <v/>
      </c>
      <c r="C33" s="8">
        <f>'Required Training List'!B40</f>
        <v>0</v>
      </c>
      <c r="D33" s="8" t="str">
        <f>'Required Training List'!D40</f>
        <v/>
      </c>
      <c r="E33" t="str">
        <f t="shared" si="0"/>
        <v/>
      </c>
    </row>
    <row r="34" spans="1:5" x14ac:dyDescent="0.35">
      <c r="A34" t="str">
        <f>IF(B34="","",MAX(A$1:A33)+1)</f>
        <v/>
      </c>
      <c r="B34" s="9" t="str">
        <f>IF('Required Training List'!A41="","",'Required Training List'!A41)</f>
        <v/>
      </c>
      <c r="C34" s="8">
        <f>'Required Training List'!B41</f>
        <v>0</v>
      </c>
      <c r="D34" s="8" t="str">
        <f>'Required Training List'!D41</f>
        <v/>
      </c>
      <c r="E34" t="str">
        <f t="shared" si="0"/>
        <v/>
      </c>
    </row>
    <row r="35" spans="1:5" x14ac:dyDescent="0.35">
      <c r="A35" t="str">
        <f>IF(B35="","",MAX(A$1:A34)+1)</f>
        <v/>
      </c>
      <c r="B35" s="9" t="str">
        <f>IF('Required Training List'!A42="","",'Required Training List'!A42)</f>
        <v/>
      </c>
      <c r="C35" s="8">
        <f>'Required Training List'!B42</f>
        <v>0</v>
      </c>
      <c r="D35" s="8" t="str">
        <f>'Required Training List'!D42</f>
        <v/>
      </c>
      <c r="E35" t="str">
        <f t="shared" si="0"/>
        <v/>
      </c>
    </row>
    <row r="36" spans="1:5" x14ac:dyDescent="0.35">
      <c r="A36" t="str">
        <f>IF(B36="","",MAX(A$1:A35)+1)</f>
        <v/>
      </c>
      <c r="B36" s="9" t="str">
        <f>IF('Required Training List'!A43="","",'Required Training List'!A43)</f>
        <v/>
      </c>
      <c r="C36" s="8">
        <f>'Required Training List'!B43</f>
        <v>0</v>
      </c>
      <c r="D36" s="8" t="str">
        <f>'Required Training List'!D43</f>
        <v/>
      </c>
      <c r="E36" t="str">
        <f t="shared" si="0"/>
        <v/>
      </c>
    </row>
    <row r="37" spans="1:5" x14ac:dyDescent="0.35">
      <c r="A37" t="str">
        <f>IF(B37="","",MAX(A$1:A36)+1)</f>
        <v/>
      </c>
      <c r="B37" s="9" t="str">
        <f>IF('Required Training List'!A44="","",'Required Training List'!A44)</f>
        <v/>
      </c>
      <c r="C37" s="8">
        <f>'Required Training List'!B44</f>
        <v>0</v>
      </c>
      <c r="D37" s="8" t="str">
        <f>'Required Training List'!D44</f>
        <v/>
      </c>
      <c r="E37" t="str">
        <f t="shared" si="0"/>
        <v/>
      </c>
    </row>
    <row r="38" spans="1:5" x14ac:dyDescent="0.35">
      <c r="A38" t="str">
        <f>IF(B38="","",MAX(A$1:A37)+1)</f>
        <v/>
      </c>
      <c r="B38" s="9" t="str">
        <f>IF('Required Training List'!A45="","",'Required Training List'!A45)</f>
        <v/>
      </c>
      <c r="C38" s="8">
        <f>'Required Training List'!B45</f>
        <v>0</v>
      </c>
      <c r="D38" s="8" t="str">
        <f>'Required Training List'!D45</f>
        <v/>
      </c>
      <c r="E38" t="str">
        <f t="shared" si="0"/>
        <v/>
      </c>
    </row>
    <row r="39" spans="1:5" x14ac:dyDescent="0.35">
      <c r="A39" t="str">
        <f>IF(B39="","",MAX(A$1:A38)+1)</f>
        <v/>
      </c>
      <c r="B39" s="9" t="str">
        <f>IF('Required Training List'!A46="","",'Required Training List'!A46)</f>
        <v/>
      </c>
      <c r="C39" s="8">
        <f>'Required Training List'!B46</f>
        <v>0</v>
      </c>
      <c r="D39" s="8" t="str">
        <f>'Required Training List'!D46</f>
        <v/>
      </c>
      <c r="E39" t="str">
        <f t="shared" si="0"/>
        <v/>
      </c>
    </row>
    <row r="40" spans="1:5" x14ac:dyDescent="0.35">
      <c r="A40" t="str">
        <f>IF(B40="","",MAX(A$1:A39)+1)</f>
        <v/>
      </c>
      <c r="B40" s="9" t="str">
        <f>IF('Required Training List'!A47="","",'Required Training List'!A47)</f>
        <v/>
      </c>
      <c r="C40" s="8">
        <f>'Required Training List'!B47</f>
        <v>0</v>
      </c>
      <c r="D40" s="8" t="str">
        <f>'Required Training List'!D47</f>
        <v/>
      </c>
      <c r="E40" t="str">
        <f t="shared" si="0"/>
        <v/>
      </c>
    </row>
    <row r="41" spans="1:5" x14ac:dyDescent="0.35">
      <c r="A41" t="str">
        <f>IF(B41="","",MAX(A$1:A40)+1)</f>
        <v/>
      </c>
      <c r="B41" s="9" t="str">
        <f>IF('Required Training List'!A48="","",'Required Training List'!A48)</f>
        <v/>
      </c>
      <c r="C41" s="8">
        <f>'Required Training List'!B48</f>
        <v>0</v>
      </c>
      <c r="D41" s="8" t="str">
        <f>'Required Training List'!D48</f>
        <v/>
      </c>
      <c r="E41" t="str">
        <f t="shared" si="0"/>
        <v/>
      </c>
    </row>
    <row r="42" spans="1:5" x14ac:dyDescent="0.35">
      <c r="A42" t="str">
        <f>IF(B42="","",MAX(A$1:A41)+1)</f>
        <v/>
      </c>
      <c r="B42" s="9" t="str">
        <f>IF('Required Training List'!A49="","",'Required Training List'!A49)</f>
        <v/>
      </c>
      <c r="C42" s="8">
        <f>'Required Training List'!B49</f>
        <v>0</v>
      </c>
      <c r="D42" s="8" t="str">
        <f>'Required Training List'!D49</f>
        <v/>
      </c>
      <c r="E42" t="str">
        <f t="shared" si="0"/>
        <v/>
      </c>
    </row>
    <row r="43" spans="1:5" x14ac:dyDescent="0.35">
      <c r="A43" t="str">
        <f>IF(B43="","",MAX(A$1:A42)+1)</f>
        <v/>
      </c>
      <c r="B43" s="9" t="str">
        <f>IF('Required Training List'!A50="","",'Required Training List'!A50)</f>
        <v/>
      </c>
      <c r="C43" s="8">
        <f>'Required Training List'!B50</f>
        <v>0</v>
      </c>
      <c r="D43" s="8" t="str">
        <f>'Required Training List'!D50</f>
        <v/>
      </c>
      <c r="E43" t="str">
        <f t="shared" si="0"/>
        <v/>
      </c>
    </row>
    <row r="44" spans="1:5" x14ac:dyDescent="0.35">
      <c r="A44" t="str">
        <f>IF(B44="","",MAX(A$1:A43)+1)</f>
        <v/>
      </c>
      <c r="B44" s="9" t="str">
        <f>IF('Required Training List'!A51="","",'Required Training List'!A51)</f>
        <v/>
      </c>
      <c r="C44" s="8">
        <f>'Required Training List'!B51</f>
        <v>0</v>
      </c>
      <c r="D44" s="8" t="str">
        <f>'Required Training List'!D51</f>
        <v/>
      </c>
      <c r="E44" t="str">
        <f t="shared" si="0"/>
        <v/>
      </c>
    </row>
    <row r="45" spans="1:5" x14ac:dyDescent="0.35">
      <c r="A45" t="str">
        <f>IF(B45="","",MAX(A$1:A44)+1)</f>
        <v/>
      </c>
      <c r="B45" s="9" t="str">
        <f>IF('Required Training List'!A52="","",'Required Training List'!A52)</f>
        <v/>
      </c>
      <c r="C45" s="8">
        <f>'Required Training List'!B52</f>
        <v>0</v>
      </c>
      <c r="D45" s="8" t="str">
        <f>'Required Training List'!D52</f>
        <v/>
      </c>
      <c r="E45" t="str">
        <f t="shared" si="0"/>
        <v/>
      </c>
    </row>
    <row r="46" spans="1:5" x14ac:dyDescent="0.35">
      <c r="A46" t="str">
        <f>IF(B46="","",MAX(A$1:A45)+1)</f>
        <v/>
      </c>
      <c r="B46" s="9" t="str">
        <f>IF('Required Training List'!A53="","",'Required Training List'!A53)</f>
        <v/>
      </c>
      <c r="C46" s="8">
        <f>'Required Training List'!B53</f>
        <v>0</v>
      </c>
      <c r="D46" s="8" t="str">
        <f>'Required Training List'!D53</f>
        <v/>
      </c>
      <c r="E46" t="str">
        <f t="shared" si="0"/>
        <v/>
      </c>
    </row>
    <row r="47" spans="1:5" x14ac:dyDescent="0.35">
      <c r="A47" t="str">
        <f>IF(B47="","",MAX(A$1:A46)+1)</f>
        <v/>
      </c>
      <c r="B47" s="9" t="str">
        <f>IF('Required Training List'!A54="","",'Required Training List'!A54)</f>
        <v/>
      </c>
      <c r="C47" s="8">
        <f>'Required Training List'!B54</f>
        <v>0</v>
      </c>
      <c r="D47" s="8" t="str">
        <f>'Required Training List'!D54</f>
        <v/>
      </c>
      <c r="E47" t="str">
        <f t="shared" si="0"/>
        <v/>
      </c>
    </row>
    <row r="48" spans="1:5" x14ac:dyDescent="0.35">
      <c r="A48" t="str">
        <f>IF(B48="","",MAX(A$1:A47)+1)</f>
        <v/>
      </c>
      <c r="B48" s="9" t="str">
        <f>IF('Required Training List'!A55="","",'Required Training List'!A55)</f>
        <v/>
      </c>
      <c r="C48" s="8">
        <f>'Required Training List'!B55</f>
        <v>0</v>
      </c>
      <c r="D48" s="8" t="str">
        <f>'Required Training List'!D55</f>
        <v/>
      </c>
      <c r="E48" t="str">
        <f t="shared" si="0"/>
        <v/>
      </c>
    </row>
    <row r="49" spans="1:5" x14ac:dyDescent="0.35">
      <c r="A49" t="str">
        <f>IF(B49="","",MAX(A$1:A48)+1)</f>
        <v/>
      </c>
      <c r="B49" s="9" t="str">
        <f>IF('Required Training List'!A56="","",'Required Training List'!A56)</f>
        <v/>
      </c>
      <c r="C49" s="8">
        <f>'Required Training List'!B56</f>
        <v>0</v>
      </c>
      <c r="D49" s="8" t="str">
        <f>'Required Training List'!D56</f>
        <v/>
      </c>
      <c r="E49" t="str">
        <f t="shared" si="0"/>
        <v/>
      </c>
    </row>
    <row r="50" spans="1:5" x14ac:dyDescent="0.35">
      <c r="A50" t="str">
        <f>IF(B50="","",MAX(A$1:A49)+1)</f>
        <v/>
      </c>
      <c r="B50" s="9" t="str">
        <f>IF('Required Training List'!A57="","",'Required Training List'!A57)</f>
        <v/>
      </c>
      <c r="C50" s="8">
        <f>'Required Training List'!B57</f>
        <v>0</v>
      </c>
      <c r="D50" s="8" t="str">
        <f>'Required Training List'!D57</f>
        <v/>
      </c>
      <c r="E50" t="str">
        <f t="shared" si="0"/>
        <v/>
      </c>
    </row>
    <row r="51" spans="1:5" x14ac:dyDescent="0.35">
      <c r="A51" t="str">
        <f>IF(B51="","",MAX(A$1:A50)+1)</f>
        <v/>
      </c>
      <c r="B51" s="9" t="str">
        <f>IF('Required Training List'!A58="","",'Required Training List'!A58)</f>
        <v/>
      </c>
      <c r="C51" s="8">
        <f>'Required Training List'!B58</f>
        <v>0</v>
      </c>
      <c r="D51" s="8" t="str">
        <f>'Required Training List'!D58</f>
        <v/>
      </c>
      <c r="E51" t="str">
        <f t="shared" si="0"/>
        <v/>
      </c>
    </row>
    <row r="52" spans="1:5" x14ac:dyDescent="0.35">
      <c r="A52" t="str">
        <f>IF(B52="","",MAX(A$1:A51)+1)</f>
        <v/>
      </c>
      <c r="B52" s="9" t="str">
        <f>IF('Required Training List'!A59="","",'Required Training List'!A59)</f>
        <v/>
      </c>
      <c r="C52" s="8">
        <f>'Required Training List'!B59</f>
        <v>0</v>
      </c>
      <c r="D52" s="8" t="str">
        <f>'Required Training List'!D59</f>
        <v/>
      </c>
      <c r="E52" t="str">
        <f t="shared" si="0"/>
        <v/>
      </c>
    </row>
    <row r="53" spans="1:5" x14ac:dyDescent="0.35">
      <c r="A53" t="str">
        <f>IF(B53="","",MAX(A$1:A52)+1)</f>
        <v/>
      </c>
      <c r="B53" s="9" t="str">
        <f>IF('Required Training List'!A60="","",'Required Training List'!A60)</f>
        <v/>
      </c>
      <c r="C53" s="8">
        <f>'Required Training List'!B60</f>
        <v>0</v>
      </c>
      <c r="D53" s="8" t="str">
        <f>'Required Training List'!D60</f>
        <v/>
      </c>
      <c r="E53" t="str">
        <f t="shared" si="0"/>
        <v/>
      </c>
    </row>
    <row r="54" spans="1:5" x14ac:dyDescent="0.35">
      <c r="A54" t="str">
        <f>IF(B54="","",MAX(A$1:A53)+1)</f>
        <v/>
      </c>
      <c r="B54" s="9" t="str">
        <f>IF('Required Training List'!A61="","",'Required Training List'!A61)</f>
        <v/>
      </c>
      <c r="C54" s="8">
        <f>'Required Training List'!B61</f>
        <v>0</v>
      </c>
      <c r="D54" s="8" t="str">
        <f>'Required Training List'!D61</f>
        <v/>
      </c>
      <c r="E54" t="str">
        <f t="shared" si="0"/>
        <v/>
      </c>
    </row>
    <row r="55" spans="1:5" x14ac:dyDescent="0.35">
      <c r="A55" t="str">
        <f>IF(B55="","",MAX(A$1:A54)+1)</f>
        <v/>
      </c>
      <c r="B55" s="9" t="str">
        <f>IF('Required Training List'!A62="","",'Required Training List'!A62)</f>
        <v/>
      </c>
      <c r="C55" s="8">
        <f>'Required Training List'!B62</f>
        <v>0</v>
      </c>
      <c r="D55" s="8" t="str">
        <f>'Required Training List'!D62</f>
        <v/>
      </c>
      <c r="E55" t="str">
        <f t="shared" si="0"/>
        <v/>
      </c>
    </row>
    <row r="56" spans="1:5" x14ac:dyDescent="0.35">
      <c r="A56" t="str">
        <f>IF(B56="","",MAX(A$1:A55)+1)</f>
        <v/>
      </c>
      <c r="B56" s="9" t="str">
        <f>IF('Required Training List'!A63="","",'Required Training List'!A63)</f>
        <v/>
      </c>
      <c r="C56" s="8">
        <f>'Required Training List'!B63</f>
        <v>0</v>
      </c>
      <c r="D56" s="8" t="str">
        <f>'Required Training List'!D63</f>
        <v/>
      </c>
      <c r="E56" t="str">
        <f t="shared" si="0"/>
        <v/>
      </c>
    </row>
    <row r="57" spans="1:5" x14ac:dyDescent="0.35">
      <c r="A57" t="str">
        <f>IF(B57="","",MAX(A$1:A56)+1)</f>
        <v/>
      </c>
      <c r="B57" s="9" t="str">
        <f>IF('Required Training List'!A64="","",'Required Training List'!A64)</f>
        <v/>
      </c>
      <c r="C57" s="8">
        <f>'Required Training List'!B64</f>
        <v>0</v>
      </c>
      <c r="D57" s="8" t="str">
        <f>'Required Training List'!D64</f>
        <v/>
      </c>
      <c r="E57" t="str">
        <f t="shared" si="0"/>
        <v/>
      </c>
    </row>
    <row r="58" spans="1:5" x14ac:dyDescent="0.35">
      <c r="A58" t="str">
        <f>IF(B58="","",MAX(A$1:A57)+1)</f>
        <v/>
      </c>
      <c r="B58" s="9" t="str">
        <f>IF('Required Training List'!A65="","",'Required Training List'!A65)</f>
        <v/>
      </c>
      <c r="C58" s="8">
        <f>'Required Training List'!B65</f>
        <v>0</v>
      </c>
      <c r="D58" s="8" t="str">
        <f>'Required Training List'!D65</f>
        <v/>
      </c>
      <c r="E58" t="str">
        <f t="shared" si="0"/>
        <v/>
      </c>
    </row>
    <row r="59" spans="1:5" x14ac:dyDescent="0.35">
      <c r="A59" t="str">
        <f>IF(B59="","",MAX(A$1:A58)+1)</f>
        <v/>
      </c>
      <c r="B59" s="9" t="str">
        <f>IF('Required Training List'!A66="","",'Required Training List'!A66)</f>
        <v/>
      </c>
      <c r="C59" s="8">
        <f>'Required Training List'!B66</f>
        <v>0</v>
      </c>
      <c r="D59" s="8" t="str">
        <f>'Required Training List'!D66</f>
        <v/>
      </c>
      <c r="E59" t="str">
        <f t="shared" si="0"/>
        <v/>
      </c>
    </row>
    <row r="60" spans="1:5" x14ac:dyDescent="0.35">
      <c r="A60" t="str">
        <f>IF(B60="","",MAX(A$1:A59)+1)</f>
        <v/>
      </c>
      <c r="B60" s="9" t="str">
        <f>IF('Required Training List'!A67="","",'Required Training List'!A67)</f>
        <v/>
      </c>
      <c r="C60" s="8">
        <f>'Required Training List'!B67</f>
        <v>0</v>
      </c>
      <c r="D60" s="8" t="str">
        <f>'Required Training List'!D67</f>
        <v/>
      </c>
      <c r="E60" t="str">
        <f t="shared" si="0"/>
        <v/>
      </c>
    </row>
    <row r="61" spans="1:5" x14ac:dyDescent="0.35">
      <c r="A61" t="str">
        <f>IF(B61="","",MAX(A$1:A60)+1)</f>
        <v/>
      </c>
      <c r="B61" s="9" t="str">
        <f>IF('Required Training List'!A68="","",'Required Training List'!A68)</f>
        <v/>
      </c>
      <c r="C61" s="8">
        <f>'Required Training List'!B68</f>
        <v>0</v>
      </c>
      <c r="D61" s="8" t="str">
        <f>'Required Training List'!D68</f>
        <v/>
      </c>
      <c r="E61" t="str">
        <f t="shared" si="0"/>
        <v/>
      </c>
    </row>
    <row r="62" spans="1:5" x14ac:dyDescent="0.35">
      <c r="A62" t="str">
        <f>IF(B62="","",MAX(A$1:A61)+1)</f>
        <v/>
      </c>
      <c r="B62" s="9" t="str">
        <f>IF('Required Training List'!A69="","",'Required Training List'!A69)</f>
        <v/>
      </c>
      <c r="C62" s="8">
        <f>'Required Training List'!B69</f>
        <v>0</v>
      </c>
      <c r="D62" s="8" t="str">
        <f>'Required Training List'!D69</f>
        <v/>
      </c>
      <c r="E62" t="str">
        <f t="shared" si="0"/>
        <v/>
      </c>
    </row>
    <row r="63" spans="1:5" x14ac:dyDescent="0.35">
      <c r="A63" t="str">
        <f>IF(B63="","",MAX(A$1:A62)+1)</f>
        <v/>
      </c>
      <c r="B63" s="9" t="str">
        <f>IF('Required Training List'!A70="","",'Required Training List'!A70)</f>
        <v/>
      </c>
      <c r="C63" s="8">
        <f>'Required Training List'!B70</f>
        <v>0</v>
      </c>
      <c r="D63" s="8" t="str">
        <f>'Required Training List'!D70</f>
        <v/>
      </c>
      <c r="E63" t="str">
        <f t="shared" si="0"/>
        <v/>
      </c>
    </row>
    <row r="64" spans="1:5" x14ac:dyDescent="0.35">
      <c r="A64" t="str">
        <f>IF(B64="","",MAX(A$1:A63)+1)</f>
        <v/>
      </c>
      <c r="B64" s="9" t="str">
        <f>IF('Required Training List'!A71="","",'Required Training List'!A71)</f>
        <v/>
      </c>
      <c r="C64" s="8">
        <f>'Required Training List'!B71</f>
        <v>0</v>
      </c>
      <c r="D64" s="8" t="str">
        <f>'Required Training List'!D71</f>
        <v/>
      </c>
      <c r="E64" t="str">
        <f t="shared" si="0"/>
        <v/>
      </c>
    </row>
    <row r="65" spans="1:5" x14ac:dyDescent="0.35">
      <c r="A65" t="str">
        <f>IF(B65="","",MAX(A$1:A64)+1)</f>
        <v/>
      </c>
      <c r="B65" s="9" t="str">
        <f>IF('Required Training List'!A72="","",'Required Training List'!A72)</f>
        <v/>
      </c>
      <c r="C65" s="8">
        <f>'Required Training List'!B72</f>
        <v>0</v>
      </c>
      <c r="D65" s="8" t="str">
        <f>'Required Training List'!D72</f>
        <v/>
      </c>
      <c r="E65" t="str">
        <f t="shared" si="0"/>
        <v/>
      </c>
    </row>
    <row r="66" spans="1:5" x14ac:dyDescent="0.35">
      <c r="A66" t="str">
        <f>IF(B66="","",MAX(A$1:A65)+1)</f>
        <v/>
      </c>
      <c r="B66" s="9" t="str">
        <f>IF('Required Training List'!A73="","",'Required Training List'!A73)</f>
        <v/>
      </c>
      <c r="C66" s="8">
        <f>'Required Training List'!B73</f>
        <v>0</v>
      </c>
      <c r="D66" s="8" t="str">
        <f>'Required Training List'!D73</f>
        <v/>
      </c>
      <c r="E66" t="str">
        <f t="shared" si="0"/>
        <v/>
      </c>
    </row>
    <row r="67" spans="1:5" x14ac:dyDescent="0.35">
      <c r="A67" t="str">
        <f>IF(B67="","",MAX(A$1:A66)+1)</f>
        <v/>
      </c>
      <c r="B67" s="9" t="str">
        <f>IF('Required Training List'!A74="","",'Required Training List'!A74)</f>
        <v/>
      </c>
      <c r="C67" s="8">
        <f>'Required Training List'!B74</f>
        <v>0</v>
      </c>
      <c r="D67" s="8" t="str">
        <f>'Required Training List'!D74</f>
        <v/>
      </c>
      <c r="E67" t="str">
        <f t="shared" ref="E67:E130" si="1">IFERROR(INDEX($B$2:$B$400,MATCH(ROW()-ROW($D$1),$A$2:$A$400,0)),"")</f>
        <v/>
      </c>
    </row>
    <row r="68" spans="1:5" x14ac:dyDescent="0.35">
      <c r="A68" t="str">
        <f>IF(B68="","",MAX(A$1:A67)+1)</f>
        <v/>
      </c>
      <c r="B68" s="9" t="str">
        <f>IF('Required Training List'!A75="","",'Required Training List'!A75)</f>
        <v/>
      </c>
      <c r="C68" s="8">
        <f>'Required Training List'!B75</f>
        <v>0</v>
      </c>
      <c r="D68" s="8" t="str">
        <f>'Required Training List'!D75</f>
        <v/>
      </c>
      <c r="E68" t="str">
        <f t="shared" si="1"/>
        <v/>
      </c>
    </row>
    <row r="69" spans="1:5" x14ac:dyDescent="0.35">
      <c r="A69" t="str">
        <f>IF(B69="","",MAX(A$1:A68)+1)</f>
        <v/>
      </c>
      <c r="B69" s="9" t="str">
        <f>IF('Required Training List'!A76="","",'Required Training List'!A76)</f>
        <v/>
      </c>
      <c r="C69" s="8">
        <f>'Required Training List'!B76</f>
        <v>0</v>
      </c>
      <c r="D69" s="8" t="str">
        <f>'Required Training List'!D76</f>
        <v/>
      </c>
      <c r="E69" t="str">
        <f t="shared" si="1"/>
        <v/>
      </c>
    </row>
    <row r="70" spans="1:5" x14ac:dyDescent="0.35">
      <c r="A70" t="str">
        <f>IF(B70="","",MAX(A$1:A69)+1)</f>
        <v/>
      </c>
      <c r="B70" s="9" t="str">
        <f>IF('Required Training List'!A77="","",'Required Training List'!A77)</f>
        <v/>
      </c>
      <c r="C70" s="8">
        <f>'Required Training List'!B77</f>
        <v>0</v>
      </c>
      <c r="D70" s="8" t="str">
        <f>'Required Training List'!D77</f>
        <v/>
      </c>
      <c r="E70" t="str">
        <f t="shared" si="1"/>
        <v/>
      </c>
    </row>
    <row r="71" spans="1:5" x14ac:dyDescent="0.35">
      <c r="A71" t="str">
        <f>IF(B71="","",MAX(A$1:A70)+1)</f>
        <v/>
      </c>
      <c r="B71" s="9" t="str">
        <f>IF('Required Training List'!A78="","",'Required Training List'!A78)</f>
        <v/>
      </c>
      <c r="C71" s="8">
        <f>'Required Training List'!B78</f>
        <v>0</v>
      </c>
      <c r="D71" s="8" t="str">
        <f>'Required Training List'!D78</f>
        <v/>
      </c>
      <c r="E71" t="str">
        <f t="shared" si="1"/>
        <v/>
      </c>
    </row>
    <row r="72" spans="1:5" x14ac:dyDescent="0.35">
      <c r="A72" t="str">
        <f>IF(B72="","",MAX(A$1:A71)+1)</f>
        <v/>
      </c>
      <c r="B72" s="9" t="str">
        <f>IF('Required Training List'!A79="","",'Required Training List'!A79)</f>
        <v/>
      </c>
      <c r="C72" s="8">
        <f>'Required Training List'!B79</f>
        <v>0</v>
      </c>
      <c r="D72" s="8" t="str">
        <f>'Required Training List'!D79</f>
        <v/>
      </c>
      <c r="E72" t="str">
        <f t="shared" si="1"/>
        <v/>
      </c>
    </row>
    <row r="73" spans="1:5" x14ac:dyDescent="0.35">
      <c r="A73" t="str">
        <f>IF(B73="","",MAX(A$1:A72)+1)</f>
        <v/>
      </c>
      <c r="B73" s="9" t="str">
        <f>IF('Required Training List'!A80="","",'Required Training List'!A80)</f>
        <v/>
      </c>
      <c r="C73" s="8">
        <f>'Required Training List'!B80</f>
        <v>0</v>
      </c>
      <c r="D73" s="8" t="str">
        <f>'Required Training List'!D80</f>
        <v/>
      </c>
      <c r="E73" t="str">
        <f t="shared" si="1"/>
        <v/>
      </c>
    </row>
    <row r="74" spans="1:5" x14ac:dyDescent="0.35">
      <c r="A74" t="str">
        <f>IF(B74="","",MAX(A$1:A73)+1)</f>
        <v/>
      </c>
      <c r="B74" s="9" t="str">
        <f>IF('Required Training List'!A81="","",'Required Training List'!A81)</f>
        <v/>
      </c>
      <c r="C74" s="8">
        <f>'Required Training List'!B81</f>
        <v>0</v>
      </c>
      <c r="D74" s="8" t="str">
        <f>'Required Training List'!D81</f>
        <v/>
      </c>
      <c r="E74" t="str">
        <f t="shared" si="1"/>
        <v/>
      </c>
    </row>
    <row r="75" spans="1:5" x14ac:dyDescent="0.35">
      <c r="A75" t="str">
        <f>IF(B75="","",MAX(A$1:A74)+1)</f>
        <v/>
      </c>
      <c r="B75" s="9" t="str">
        <f>IF('Required Training List'!A82="","",'Required Training List'!A82)</f>
        <v/>
      </c>
      <c r="C75" s="8">
        <f>'Required Training List'!B82</f>
        <v>0</v>
      </c>
      <c r="D75" s="8" t="str">
        <f>'Required Training List'!D82</f>
        <v/>
      </c>
      <c r="E75" t="str">
        <f t="shared" si="1"/>
        <v/>
      </c>
    </row>
    <row r="76" spans="1:5" x14ac:dyDescent="0.35">
      <c r="A76" t="str">
        <f>IF(B76="","",MAX(A$1:A75)+1)</f>
        <v/>
      </c>
      <c r="B76" s="9" t="str">
        <f>IF('Required Training List'!A83="","",'Required Training List'!A83)</f>
        <v/>
      </c>
      <c r="C76" s="8">
        <f>'Required Training List'!B83</f>
        <v>0</v>
      </c>
      <c r="D76" s="8" t="str">
        <f>'Required Training List'!D83</f>
        <v/>
      </c>
      <c r="E76" t="str">
        <f t="shared" si="1"/>
        <v/>
      </c>
    </row>
    <row r="77" spans="1:5" x14ac:dyDescent="0.35">
      <c r="A77" t="str">
        <f>IF(B77="","",MAX(A$1:A76)+1)</f>
        <v/>
      </c>
      <c r="B77" s="9" t="str">
        <f>IF('Required Training List'!A84="","",'Required Training List'!A84)</f>
        <v/>
      </c>
      <c r="C77" s="8">
        <f>'Required Training List'!B84</f>
        <v>0</v>
      </c>
      <c r="D77" s="8" t="str">
        <f>'Required Training List'!D84</f>
        <v/>
      </c>
      <c r="E77" t="str">
        <f t="shared" si="1"/>
        <v/>
      </c>
    </row>
    <row r="78" spans="1:5" x14ac:dyDescent="0.35">
      <c r="A78" t="str">
        <f>IF(B78="","",MAX(A$1:A77)+1)</f>
        <v/>
      </c>
      <c r="B78" s="9" t="str">
        <f>IF('Required Training List'!A85="","",'Required Training List'!A85)</f>
        <v/>
      </c>
      <c r="C78" s="8">
        <f>'Required Training List'!B85</f>
        <v>0</v>
      </c>
      <c r="D78" s="8" t="str">
        <f>'Required Training List'!D85</f>
        <v/>
      </c>
      <c r="E78" t="str">
        <f t="shared" si="1"/>
        <v/>
      </c>
    </row>
    <row r="79" spans="1:5" x14ac:dyDescent="0.35">
      <c r="A79" t="str">
        <f>IF(B79="","",MAX(A$1:A78)+1)</f>
        <v/>
      </c>
      <c r="B79" s="9" t="str">
        <f>IF('Required Training List'!A86="","",'Required Training List'!A86)</f>
        <v/>
      </c>
      <c r="C79" s="8">
        <f>'Required Training List'!B86</f>
        <v>0</v>
      </c>
      <c r="D79" s="8" t="str">
        <f>'Required Training List'!D86</f>
        <v/>
      </c>
      <c r="E79" t="str">
        <f t="shared" si="1"/>
        <v/>
      </c>
    </row>
    <row r="80" spans="1:5" x14ac:dyDescent="0.35">
      <c r="A80" t="str">
        <f>IF(B80="","",MAX(A$1:A79)+1)</f>
        <v/>
      </c>
      <c r="B80" s="9" t="str">
        <f>IF('Required Training List'!A87="","",'Required Training List'!A87)</f>
        <v/>
      </c>
      <c r="C80" s="8">
        <f>'Required Training List'!B87</f>
        <v>0</v>
      </c>
      <c r="D80" s="8" t="str">
        <f>'Required Training List'!D87</f>
        <v/>
      </c>
      <c r="E80" t="str">
        <f t="shared" si="1"/>
        <v/>
      </c>
    </row>
    <row r="81" spans="1:5" x14ac:dyDescent="0.35">
      <c r="A81" t="str">
        <f>IF(B81="","",MAX(A$1:A80)+1)</f>
        <v/>
      </c>
      <c r="B81" s="9" t="str">
        <f>IF('Required Training List'!A88="","",'Required Training List'!A88)</f>
        <v/>
      </c>
      <c r="C81" s="8">
        <f>'Required Training List'!B88</f>
        <v>0</v>
      </c>
      <c r="D81" s="8" t="str">
        <f>'Required Training List'!D88</f>
        <v/>
      </c>
      <c r="E81" t="str">
        <f t="shared" si="1"/>
        <v/>
      </c>
    </row>
    <row r="82" spans="1:5" x14ac:dyDescent="0.35">
      <c r="A82" t="str">
        <f>IF(B82="","",MAX(A$1:A81)+1)</f>
        <v/>
      </c>
      <c r="B82" s="9" t="str">
        <f>IF('Required Training List'!A89="","",'Required Training List'!A89)</f>
        <v/>
      </c>
      <c r="C82" s="8">
        <f>'Required Training List'!B89</f>
        <v>0</v>
      </c>
      <c r="D82" s="8" t="str">
        <f>'Required Training List'!D89</f>
        <v/>
      </c>
      <c r="E82" t="str">
        <f t="shared" si="1"/>
        <v/>
      </c>
    </row>
    <row r="83" spans="1:5" x14ac:dyDescent="0.35">
      <c r="A83" t="str">
        <f>IF(B83="","",MAX(A$1:A82)+1)</f>
        <v/>
      </c>
      <c r="B83" s="9" t="str">
        <f>IF('Required Training List'!A90="","",'Required Training List'!A90)</f>
        <v/>
      </c>
      <c r="C83" s="8">
        <f>'Required Training List'!B90</f>
        <v>0</v>
      </c>
      <c r="D83" s="8" t="str">
        <f>'Required Training List'!D90</f>
        <v/>
      </c>
      <c r="E83" t="str">
        <f t="shared" si="1"/>
        <v/>
      </c>
    </row>
    <row r="84" spans="1:5" x14ac:dyDescent="0.35">
      <c r="A84" t="str">
        <f>IF(B84="","",MAX(A$1:A83)+1)</f>
        <v/>
      </c>
      <c r="B84" s="9" t="str">
        <f>IF('Required Training List'!A91="","",'Required Training List'!A91)</f>
        <v/>
      </c>
      <c r="C84" s="8">
        <f>'Required Training List'!B91</f>
        <v>0</v>
      </c>
      <c r="D84" s="8" t="str">
        <f>'Required Training List'!D91</f>
        <v/>
      </c>
      <c r="E84" t="str">
        <f t="shared" si="1"/>
        <v/>
      </c>
    </row>
    <row r="85" spans="1:5" x14ac:dyDescent="0.35">
      <c r="A85" t="str">
        <f>IF(B85="","",MAX(A$1:A84)+1)</f>
        <v/>
      </c>
      <c r="B85" s="9" t="str">
        <f>IF('Required Training List'!A92="","",'Required Training List'!A92)</f>
        <v/>
      </c>
      <c r="C85" s="8">
        <f>'Required Training List'!B92</f>
        <v>0</v>
      </c>
      <c r="D85" s="8" t="str">
        <f>'Required Training List'!D92</f>
        <v/>
      </c>
      <c r="E85" t="str">
        <f t="shared" si="1"/>
        <v/>
      </c>
    </row>
    <row r="86" spans="1:5" x14ac:dyDescent="0.35">
      <c r="A86" t="str">
        <f>IF(B86="","",MAX(A$1:A85)+1)</f>
        <v/>
      </c>
      <c r="B86" s="9" t="str">
        <f>IF('Required Training List'!A93="","",'Required Training List'!A93)</f>
        <v/>
      </c>
      <c r="C86" s="8">
        <f>'Required Training List'!B93</f>
        <v>0</v>
      </c>
      <c r="D86" s="8" t="str">
        <f>'Required Training List'!D93</f>
        <v/>
      </c>
      <c r="E86" t="str">
        <f t="shared" si="1"/>
        <v/>
      </c>
    </row>
    <row r="87" spans="1:5" x14ac:dyDescent="0.35">
      <c r="A87" t="str">
        <f>IF(B87="","",MAX(A$1:A86)+1)</f>
        <v/>
      </c>
      <c r="B87" s="9" t="str">
        <f>IF('Required Training List'!A94="","",'Required Training List'!A94)</f>
        <v/>
      </c>
      <c r="C87" s="8">
        <f>'Required Training List'!B94</f>
        <v>0</v>
      </c>
      <c r="D87" s="8" t="str">
        <f>'Required Training List'!D94</f>
        <v/>
      </c>
      <c r="E87" t="str">
        <f t="shared" si="1"/>
        <v/>
      </c>
    </row>
    <row r="88" spans="1:5" x14ac:dyDescent="0.35">
      <c r="A88" t="str">
        <f>IF(B88="","",MAX(A$1:A87)+1)</f>
        <v/>
      </c>
      <c r="B88" s="9" t="str">
        <f>IF('Required Training List'!A95="","",'Required Training List'!A95)</f>
        <v/>
      </c>
      <c r="C88" s="8">
        <f>'Required Training List'!B95</f>
        <v>0</v>
      </c>
      <c r="D88" s="8" t="str">
        <f>'Required Training List'!D95</f>
        <v/>
      </c>
      <c r="E88" t="str">
        <f t="shared" si="1"/>
        <v/>
      </c>
    </row>
    <row r="89" spans="1:5" x14ac:dyDescent="0.35">
      <c r="A89" t="str">
        <f>IF(B89="","",MAX(A$1:A88)+1)</f>
        <v/>
      </c>
      <c r="B89" s="9" t="str">
        <f>IF('Required Training List'!A96="","",'Required Training List'!A96)</f>
        <v/>
      </c>
      <c r="C89" s="8">
        <f>'Required Training List'!B96</f>
        <v>0</v>
      </c>
      <c r="D89" s="8" t="str">
        <f>'Required Training List'!D96</f>
        <v/>
      </c>
      <c r="E89" t="str">
        <f t="shared" si="1"/>
        <v/>
      </c>
    </row>
    <row r="90" spans="1:5" x14ac:dyDescent="0.35">
      <c r="A90" t="str">
        <f>IF(B90="","",MAX(A$1:A89)+1)</f>
        <v/>
      </c>
      <c r="B90" s="9" t="str">
        <f>IF('Required Training List'!A97="","",'Required Training List'!A97)</f>
        <v/>
      </c>
      <c r="C90" s="8">
        <f>'Required Training List'!B97</f>
        <v>0</v>
      </c>
      <c r="D90" s="8" t="str">
        <f>'Required Training List'!D97</f>
        <v/>
      </c>
      <c r="E90" t="str">
        <f t="shared" si="1"/>
        <v/>
      </c>
    </row>
    <row r="91" spans="1:5" x14ac:dyDescent="0.35">
      <c r="A91" t="str">
        <f>IF(B91="","",MAX(A$1:A90)+1)</f>
        <v/>
      </c>
      <c r="B91" s="9" t="str">
        <f>IF('Required Training List'!A98="","",'Required Training List'!A98)</f>
        <v/>
      </c>
      <c r="C91" s="8">
        <f>'Required Training List'!B98</f>
        <v>0</v>
      </c>
      <c r="D91" s="8" t="str">
        <f>'Required Training List'!D98</f>
        <v/>
      </c>
      <c r="E91" t="str">
        <f t="shared" si="1"/>
        <v/>
      </c>
    </row>
    <row r="92" spans="1:5" x14ac:dyDescent="0.35">
      <c r="A92" t="str">
        <f>IF(B92="","",MAX(A$1:A91)+1)</f>
        <v/>
      </c>
      <c r="B92" s="9" t="str">
        <f>IF('Required Training List'!A99="","",'Required Training List'!A99)</f>
        <v/>
      </c>
      <c r="C92" s="8">
        <f>'Required Training List'!B99</f>
        <v>0</v>
      </c>
      <c r="D92" s="8" t="str">
        <f>'Required Training List'!D99</f>
        <v/>
      </c>
      <c r="E92" t="str">
        <f t="shared" si="1"/>
        <v/>
      </c>
    </row>
    <row r="93" spans="1:5" x14ac:dyDescent="0.35">
      <c r="A93" t="str">
        <f>IF(B93="","",MAX(A$1:A92)+1)</f>
        <v/>
      </c>
      <c r="B93" s="9" t="str">
        <f>IF('Required Training List'!A100="","",'Required Training List'!A100)</f>
        <v/>
      </c>
      <c r="C93" s="8">
        <f>'Required Training List'!B100</f>
        <v>0</v>
      </c>
      <c r="D93" s="8" t="str">
        <f>'Required Training List'!D100</f>
        <v/>
      </c>
      <c r="E93" t="str">
        <f t="shared" si="1"/>
        <v/>
      </c>
    </row>
    <row r="94" spans="1:5" x14ac:dyDescent="0.35">
      <c r="A94" t="str">
        <f>IF(B94="","",MAX(A$1:A93)+1)</f>
        <v/>
      </c>
      <c r="B94" s="9" t="str">
        <f>IF('Required Training List'!A101="","",'Required Training List'!A101)</f>
        <v/>
      </c>
      <c r="C94" s="8">
        <f>'Required Training List'!B101</f>
        <v>0</v>
      </c>
      <c r="D94" s="8" t="str">
        <f>'Required Training List'!D101</f>
        <v/>
      </c>
      <c r="E94" t="str">
        <f t="shared" si="1"/>
        <v/>
      </c>
    </row>
    <row r="95" spans="1:5" x14ac:dyDescent="0.35">
      <c r="A95" t="str">
        <f>IF(B95="","",MAX(A$1:A94)+1)</f>
        <v/>
      </c>
      <c r="B95" s="9" t="str">
        <f>IF('Required Training List'!A102="","",'Required Training List'!A102)</f>
        <v/>
      </c>
      <c r="C95" s="8">
        <f>'Required Training List'!B102</f>
        <v>0</v>
      </c>
      <c r="D95" s="8" t="str">
        <f>'Required Training List'!D102</f>
        <v/>
      </c>
      <c r="E95" t="str">
        <f t="shared" si="1"/>
        <v/>
      </c>
    </row>
    <row r="96" spans="1:5" x14ac:dyDescent="0.35">
      <c r="A96" t="str">
        <f>IF(B96="","",MAX(A$1:A95)+1)</f>
        <v/>
      </c>
      <c r="B96" s="9" t="str">
        <f>IF('Required Training List'!A103="","",'Required Training List'!A103)</f>
        <v/>
      </c>
      <c r="C96" s="8">
        <f>'Required Training List'!B103</f>
        <v>0</v>
      </c>
      <c r="D96" s="8" t="str">
        <f>'Required Training List'!D103</f>
        <v/>
      </c>
      <c r="E96" t="str">
        <f t="shared" si="1"/>
        <v/>
      </c>
    </row>
    <row r="97" spans="1:5" x14ac:dyDescent="0.35">
      <c r="A97" t="str">
        <f>IF(B97="","",MAX(A$1:A96)+1)</f>
        <v/>
      </c>
      <c r="B97" s="9" t="str">
        <f>IF('Required Training List'!A104="","",'Required Training List'!A104)</f>
        <v/>
      </c>
      <c r="C97" s="8">
        <f>'Required Training List'!B104</f>
        <v>0</v>
      </c>
      <c r="D97" s="8" t="str">
        <f>'Required Training List'!D104</f>
        <v/>
      </c>
      <c r="E97" t="str">
        <f t="shared" si="1"/>
        <v/>
      </c>
    </row>
    <row r="98" spans="1:5" x14ac:dyDescent="0.35">
      <c r="A98" t="str">
        <f>IF(B98="","",MAX(A$1:A97)+1)</f>
        <v/>
      </c>
      <c r="B98" s="9" t="str">
        <f>IF('Required Training List'!A105="","",'Required Training List'!A105)</f>
        <v/>
      </c>
      <c r="C98" s="8">
        <f>'Required Training List'!B105</f>
        <v>0</v>
      </c>
      <c r="D98" s="8" t="str">
        <f>'Required Training List'!D105</f>
        <v/>
      </c>
      <c r="E98" t="str">
        <f t="shared" si="1"/>
        <v/>
      </c>
    </row>
    <row r="99" spans="1:5" x14ac:dyDescent="0.35">
      <c r="A99" t="str">
        <f>IF(B99="","",MAX(A$1:A98)+1)</f>
        <v/>
      </c>
      <c r="B99" s="9" t="str">
        <f>IF('Required Training List'!A106="","",'Required Training List'!A106)</f>
        <v/>
      </c>
      <c r="C99" s="8">
        <f>'Required Training List'!B106</f>
        <v>0</v>
      </c>
      <c r="D99" s="8" t="str">
        <f>'Required Training List'!D106</f>
        <v/>
      </c>
      <c r="E99" t="str">
        <f t="shared" si="1"/>
        <v/>
      </c>
    </row>
    <row r="100" spans="1:5" x14ac:dyDescent="0.35">
      <c r="A100" t="str">
        <f>IF(B100="","",MAX(A$1:A99)+1)</f>
        <v/>
      </c>
      <c r="B100" s="9" t="str">
        <f>IF('Required Training List'!A107="","",'Required Training List'!A107)</f>
        <v/>
      </c>
      <c r="C100" s="8">
        <f>'Required Training List'!B107</f>
        <v>0</v>
      </c>
      <c r="D100" s="8" t="str">
        <f>'Required Training List'!D107</f>
        <v/>
      </c>
      <c r="E100" t="str">
        <f t="shared" si="1"/>
        <v/>
      </c>
    </row>
    <row r="101" spans="1:5" x14ac:dyDescent="0.35">
      <c r="A101" t="str">
        <f>IF(B101="","",MAX(A$1:A100)+1)</f>
        <v/>
      </c>
      <c r="B101" s="9" t="str">
        <f>IF('Required Training List'!A108="","",'Required Training List'!A108)</f>
        <v/>
      </c>
      <c r="C101" s="8">
        <f>'Required Training List'!B108</f>
        <v>0</v>
      </c>
      <c r="D101" s="8" t="str">
        <f>'Required Training List'!D108</f>
        <v/>
      </c>
      <c r="E101" t="str">
        <f t="shared" si="1"/>
        <v/>
      </c>
    </row>
    <row r="102" spans="1:5" x14ac:dyDescent="0.35">
      <c r="A102" t="str">
        <f>IF(B102="","",MAX(A$1:A101)+1)</f>
        <v/>
      </c>
      <c r="B102" s="9" t="str">
        <f>IF('Required Training List'!A109="","",'Required Training List'!A109)</f>
        <v/>
      </c>
      <c r="C102" s="8">
        <f>'Required Training List'!B109</f>
        <v>0</v>
      </c>
      <c r="D102" s="8" t="str">
        <f>'Required Training List'!D109</f>
        <v/>
      </c>
      <c r="E102" t="str">
        <f t="shared" si="1"/>
        <v/>
      </c>
    </row>
    <row r="103" spans="1:5" x14ac:dyDescent="0.35">
      <c r="A103" t="str">
        <f>IF(B103="","",MAX(A$1:A102)+1)</f>
        <v/>
      </c>
      <c r="B103" s="9" t="str">
        <f>IF('Required Training List'!A110="","",'Required Training List'!A110)</f>
        <v/>
      </c>
      <c r="C103" s="8">
        <f>'Required Training List'!B110</f>
        <v>0</v>
      </c>
      <c r="D103" s="8" t="str">
        <f>'Required Training List'!D110</f>
        <v/>
      </c>
      <c r="E103" t="str">
        <f t="shared" si="1"/>
        <v/>
      </c>
    </row>
    <row r="104" spans="1:5" x14ac:dyDescent="0.35">
      <c r="A104" t="str">
        <f>IF(B104="","",MAX(A$1:A103)+1)</f>
        <v/>
      </c>
      <c r="B104" s="9" t="str">
        <f>IF('Required Training List'!A111="","",'Required Training List'!A111)</f>
        <v/>
      </c>
      <c r="C104" s="8">
        <f>'Required Training List'!B111</f>
        <v>0</v>
      </c>
      <c r="D104" s="8" t="str">
        <f>'Required Training List'!D111</f>
        <v/>
      </c>
      <c r="E104" t="str">
        <f t="shared" si="1"/>
        <v/>
      </c>
    </row>
    <row r="105" spans="1:5" x14ac:dyDescent="0.35">
      <c r="A105" t="str">
        <f>IF(B105="","",MAX(A$1:A104)+1)</f>
        <v/>
      </c>
      <c r="B105" s="9" t="str">
        <f>IF('Required Training List'!A112="","",'Required Training List'!A112)</f>
        <v/>
      </c>
      <c r="C105" s="8">
        <f>'Required Training List'!B112</f>
        <v>0</v>
      </c>
      <c r="D105" s="8" t="str">
        <f>'Required Training List'!D112</f>
        <v/>
      </c>
      <c r="E105" t="str">
        <f t="shared" si="1"/>
        <v/>
      </c>
    </row>
    <row r="106" spans="1:5" x14ac:dyDescent="0.35">
      <c r="A106" t="str">
        <f>IF(B106="","",MAX(A$1:A105)+1)</f>
        <v/>
      </c>
      <c r="B106" s="9" t="str">
        <f>IF('Required Training List'!A113="","",'Required Training List'!A113)</f>
        <v/>
      </c>
      <c r="C106" s="8">
        <f>'Required Training List'!B113</f>
        <v>0</v>
      </c>
      <c r="D106" s="8" t="str">
        <f>'Required Training List'!D113</f>
        <v/>
      </c>
      <c r="E106" t="str">
        <f t="shared" si="1"/>
        <v/>
      </c>
    </row>
    <row r="107" spans="1:5" x14ac:dyDescent="0.35">
      <c r="A107" t="str">
        <f>IF(B107="","",MAX(A$1:A106)+1)</f>
        <v/>
      </c>
      <c r="B107" s="9" t="str">
        <f>IF('Required Training List'!A114="","",'Required Training List'!A114)</f>
        <v/>
      </c>
      <c r="C107" s="8">
        <f>'Required Training List'!B114</f>
        <v>0</v>
      </c>
      <c r="D107" s="8" t="str">
        <f>'Required Training List'!D114</f>
        <v/>
      </c>
      <c r="E107" t="str">
        <f t="shared" si="1"/>
        <v/>
      </c>
    </row>
    <row r="108" spans="1:5" x14ac:dyDescent="0.35">
      <c r="A108" t="str">
        <f>IF(B108="","",MAX(A$1:A107)+1)</f>
        <v/>
      </c>
      <c r="B108" s="9" t="str">
        <f>IF('Required Training List'!A115="","",'Required Training List'!A115)</f>
        <v/>
      </c>
      <c r="C108" s="8">
        <f>'Required Training List'!B115</f>
        <v>0</v>
      </c>
      <c r="D108" s="8" t="str">
        <f>'Required Training List'!D115</f>
        <v/>
      </c>
      <c r="E108" t="str">
        <f t="shared" si="1"/>
        <v/>
      </c>
    </row>
    <row r="109" spans="1:5" x14ac:dyDescent="0.35">
      <c r="A109" t="str">
        <f>IF(B109="","",MAX(A$1:A108)+1)</f>
        <v/>
      </c>
      <c r="B109" s="9" t="str">
        <f>IF('Required Training List'!A116="","",'Required Training List'!A116)</f>
        <v/>
      </c>
      <c r="C109" s="8">
        <f>'Required Training List'!B116</f>
        <v>0</v>
      </c>
      <c r="D109" s="8" t="str">
        <f>'Required Training List'!D116</f>
        <v/>
      </c>
      <c r="E109" t="str">
        <f t="shared" si="1"/>
        <v/>
      </c>
    </row>
    <row r="110" spans="1:5" x14ac:dyDescent="0.35">
      <c r="A110" t="str">
        <f>IF(B110="","",MAX(A$1:A109)+1)</f>
        <v/>
      </c>
      <c r="B110" s="9" t="str">
        <f>IF('Required Training List'!A117="","",'Required Training List'!A117)</f>
        <v/>
      </c>
      <c r="C110" s="8">
        <f>'Required Training List'!B117</f>
        <v>0</v>
      </c>
      <c r="D110" s="8" t="str">
        <f>'Required Training List'!D117</f>
        <v/>
      </c>
      <c r="E110" t="str">
        <f t="shared" si="1"/>
        <v/>
      </c>
    </row>
    <row r="111" spans="1:5" x14ac:dyDescent="0.35">
      <c r="A111" t="str">
        <f>IF(B111="","",MAX(A$1:A110)+1)</f>
        <v/>
      </c>
      <c r="B111" s="9" t="str">
        <f>IF('Required Training List'!A118="","",'Required Training List'!A118)</f>
        <v/>
      </c>
      <c r="C111" s="8">
        <f>'Required Training List'!B118</f>
        <v>0</v>
      </c>
      <c r="D111" s="8" t="str">
        <f>'Required Training List'!D118</f>
        <v/>
      </c>
      <c r="E111" t="str">
        <f t="shared" si="1"/>
        <v/>
      </c>
    </row>
    <row r="112" spans="1:5" x14ac:dyDescent="0.35">
      <c r="A112" t="str">
        <f>IF(B112="","",MAX(A$1:A111)+1)</f>
        <v/>
      </c>
      <c r="B112" s="9" t="str">
        <f>IF('Required Training List'!A119="","",'Required Training List'!A119)</f>
        <v/>
      </c>
      <c r="C112" s="8">
        <f>'Required Training List'!B119</f>
        <v>0</v>
      </c>
      <c r="D112" s="8" t="str">
        <f>'Required Training List'!D119</f>
        <v/>
      </c>
      <c r="E112" t="str">
        <f t="shared" si="1"/>
        <v/>
      </c>
    </row>
    <row r="113" spans="1:5" x14ac:dyDescent="0.35">
      <c r="A113" t="str">
        <f>IF(B113="","",MAX(A$1:A112)+1)</f>
        <v/>
      </c>
      <c r="B113" s="9" t="str">
        <f>IF('Required Training List'!A120="","",'Required Training List'!A120)</f>
        <v/>
      </c>
      <c r="C113" s="8">
        <f>'Required Training List'!B120</f>
        <v>0</v>
      </c>
      <c r="D113" s="8" t="str">
        <f>'Required Training List'!D120</f>
        <v/>
      </c>
      <c r="E113" t="str">
        <f t="shared" si="1"/>
        <v/>
      </c>
    </row>
    <row r="114" spans="1:5" x14ac:dyDescent="0.35">
      <c r="A114" t="str">
        <f>IF(B114="","",MAX(A$1:A113)+1)</f>
        <v/>
      </c>
      <c r="B114" s="9" t="str">
        <f>IF('Required Training List'!A121="","",'Required Training List'!A121)</f>
        <v/>
      </c>
      <c r="C114" s="8">
        <f>'Required Training List'!B121</f>
        <v>0</v>
      </c>
      <c r="D114" s="8" t="str">
        <f>'Required Training List'!D121</f>
        <v/>
      </c>
      <c r="E114" t="str">
        <f t="shared" si="1"/>
        <v/>
      </c>
    </row>
    <row r="115" spans="1:5" x14ac:dyDescent="0.35">
      <c r="A115" t="str">
        <f>IF(B115="","",MAX(A$1:A114)+1)</f>
        <v/>
      </c>
      <c r="B115" s="9" t="str">
        <f>IF('Required Training List'!A122="","",'Required Training List'!A122)</f>
        <v/>
      </c>
      <c r="C115" s="8">
        <f>'Required Training List'!B122</f>
        <v>0</v>
      </c>
      <c r="D115" s="8" t="str">
        <f>'Required Training List'!D122</f>
        <v/>
      </c>
      <c r="E115" t="str">
        <f t="shared" si="1"/>
        <v/>
      </c>
    </row>
    <row r="116" spans="1:5" x14ac:dyDescent="0.35">
      <c r="A116" t="str">
        <f>IF(B116="","",MAX(A$1:A115)+1)</f>
        <v/>
      </c>
      <c r="B116" s="9" t="str">
        <f>IF('Required Training List'!A123="","",'Required Training List'!A123)</f>
        <v/>
      </c>
      <c r="C116" s="8">
        <f>'Required Training List'!B123</f>
        <v>0</v>
      </c>
      <c r="D116" s="8" t="str">
        <f>'Required Training List'!D123</f>
        <v/>
      </c>
      <c r="E116" t="str">
        <f t="shared" si="1"/>
        <v/>
      </c>
    </row>
    <row r="117" spans="1:5" x14ac:dyDescent="0.35">
      <c r="A117" t="str">
        <f>IF(B117="","",MAX(A$1:A116)+1)</f>
        <v/>
      </c>
      <c r="B117" s="9" t="str">
        <f>IF('Required Training List'!A124="","",'Required Training List'!A124)</f>
        <v/>
      </c>
      <c r="C117" s="8">
        <f>'Required Training List'!B124</f>
        <v>0</v>
      </c>
      <c r="D117" s="8" t="str">
        <f>'Required Training List'!D124</f>
        <v/>
      </c>
      <c r="E117" t="str">
        <f t="shared" si="1"/>
        <v/>
      </c>
    </row>
    <row r="118" spans="1:5" x14ac:dyDescent="0.35">
      <c r="A118" t="str">
        <f>IF(B118="","",MAX(A$1:A117)+1)</f>
        <v/>
      </c>
      <c r="B118" s="9" t="str">
        <f>IF('Required Training List'!A125="","",'Required Training List'!A125)</f>
        <v/>
      </c>
      <c r="C118" s="8">
        <f>'Required Training List'!B125</f>
        <v>0</v>
      </c>
      <c r="D118" s="8" t="str">
        <f>'Required Training List'!D125</f>
        <v/>
      </c>
      <c r="E118" t="str">
        <f t="shared" si="1"/>
        <v/>
      </c>
    </row>
    <row r="119" spans="1:5" x14ac:dyDescent="0.35">
      <c r="A119" t="str">
        <f>IF(B119="","",MAX(A$1:A118)+1)</f>
        <v/>
      </c>
      <c r="B119" s="9" t="str">
        <f>IF('Required Training List'!A126="","",'Required Training List'!A126)</f>
        <v/>
      </c>
      <c r="C119" s="8">
        <f>'Required Training List'!B126</f>
        <v>0</v>
      </c>
      <c r="D119" s="8" t="str">
        <f>'Required Training List'!D126</f>
        <v/>
      </c>
      <c r="E119" t="str">
        <f t="shared" si="1"/>
        <v/>
      </c>
    </row>
    <row r="120" spans="1:5" x14ac:dyDescent="0.35">
      <c r="A120" t="str">
        <f>IF(B120="","",MAX(A$1:A119)+1)</f>
        <v/>
      </c>
      <c r="B120" s="9" t="str">
        <f>IF('Required Training List'!A127="","",'Required Training List'!A127)</f>
        <v/>
      </c>
      <c r="C120" s="8">
        <f>'Required Training List'!B127</f>
        <v>0</v>
      </c>
      <c r="D120" s="8" t="str">
        <f>'Required Training List'!D127</f>
        <v/>
      </c>
      <c r="E120" t="str">
        <f t="shared" si="1"/>
        <v/>
      </c>
    </row>
    <row r="121" spans="1:5" x14ac:dyDescent="0.35">
      <c r="A121" t="str">
        <f>IF(B121="","",MAX(A$1:A120)+1)</f>
        <v/>
      </c>
      <c r="B121" s="9" t="str">
        <f>IF('Required Training List'!A128="","",'Required Training List'!A128)</f>
        <v/>
      </c>
      <c r="C121" s="8">
        <f>'Required Training List'!B128</f>
        <v>0</v>
      </c>
      <c r="D121" s="8" t="str">
        <f>'Required Training List'!D128</f>
        <v/>
      </c>
      <c r="E121" t="str">
        <f t="shared" si="1"/>
        <v/>
      </c>
    </row>
    <row r="122" spans="1:5" x14ac:dyDescent="0.35">
      <c r="A122" t="str">
        <f>IF(B122="","",MAX(A$1:A121)+1)</f>
        <v/>
      </c>
      <c r="B122" s="9" t="str">
        <f>IF('Required Training List'!A129="","",'Required Training List'!A129)</f>
        <v/>
      </c>
      <c r="C122" s="8">
        <f>'Required Training List'!B129</f>
        <v>0</v>
      </c>
      <c r="D122" s="8" t="str">
        <f>'Required Training List'!D129</f>
        <v/>
      </c>
      <c r="E122" t="str">
        <f t="shared" si="1"/>
        <v/>
      </c>
    </row>
    <row r="123" spans="1:5" x14ac:dyDescent="0.35">
      <c r="A123" t="str">
        <f>IF(B123="","",MAX(A$1:A122)+1)</f>
        <v/>
      </c>
      <c r="B123" s="9" t="str">
        <f>IF('Required Training List'!A130="","",'Required Training List'!A130)</f>
        <v/>
      </c>
      <c r="C123" s="8">
        <f>'Required Training List'!B130</f>
        <v>0</v>
      </c>
      <c r="D123" s="8" t="str">
        <f>'Required Training List'!D130</f>
        <v/>
      </c>
      <c r="E123" t="str">
        <f t="shared" si="1"/>
        <v/>
      </c>
    </row>
    <row r="124" spans="1:5" x14ac:dyDescent="0.35">
      <c r="A124" t="str">
        <f>IF(B124="","",MAX(A$1:A123)+1)</f>
        <v/>
      </c>
      <c r="B124" s="9" t="str">
        <f>IF('Required Training List'!A131="","",'Required Training List'!A131)</f>
        <v/>
      </c>
      <c r="C124" s="8">
        <f>'Required Training List'!B131</f>
        <v>0</v>
      </c>
      <c r="D124" s="8" t="str">
        <f>'Required Training List'!D131</f>
        <v/>
      </c>
      <c r="E124" t="str">
        <f t="shared" si="1"/>
        <v/>
      </c>
    </row>
    <row r="125" spans="1:5" x14ac:dyDescent="0.35">
      <c r="A125" t="str">
        <f>IF(B125="","",MAX(A$1:A124)+1)</f>
        <v/>
      </c>
      <c r="B125" s="9" t="str">
        <f>IF('Required Training List'!A132="","",'Required Training List'!A132)</f>
        <v/>
      </c>
      <c r="C125" s="8">
        <f>'Required Training List'!B132</f>
        <v>0</v>
      </c>
      <c r="D125" s="8" t="str">
        <f>'Required Training List'!D132</f>
        <v/>
      </c>
      <c r="E125" t="str">
        <f t="shared" si="1"/>
        <v/>
      </c>
    </row>
    <row r="126" spans="1:5" x14ac:dyDescent="0.35">
      <c r="A126" t="str">
        <f>IF(B126="","",MAX(A$1:A125)+1)</f>
        <v/>
      </c>
      <c r="B126" s="9" t="str">
        <f>IF('Required Training List'!A133="","",'Required Training List'!A133)</f>
        <v/>
      </c>
      <c r="C126" s="8">
        <f>'Required Training List'!B133</f>
        <v>0</v>
      </c>
      <c r="D126" s="8" t="str">
        <f>'Required Training List'!D133</f>
        <v/>
      </c>
      <c r="E126" t="str">
        <f t="shared" si="1"/>
        <v/>
      </c>
    </row>
    <row r="127" spans="1:5" x14ac:dyDescent="0.35">
      <c r="A127" t="str">
        <f>IF(B127="","",MAX(A$1:A126)+1)</f>
        <v/>
      </c>
      <c r="B127" s="9" t="str">
        <f>IF('Required Training List'!A134="","",'Required Training List'!A134)</f>
        <v/>
      </c>
      <c r="C127" s="8">
        <f>'Required Training List'!B134</f>
        <v>0</v>
      </c>
      <c r="D127" s="8" t="str">
        <f>'Required Training List'!D134</f>
        <v/>
      </c>
      <c r="E127" t="str">
        <f t="shared" si="1"/>
        <v/>
      </c>
    </row>
    <row r="128" spans="1:5" x14ac:dyDescent="0.35">
      <c r="A128" t="str">
        <f>IF(B128="","",MAX(A$1:A127)+1)</f>
        <v/>
      </c>
      <c r="B128" s="9" t="str">
        <f>IF('Required Training List'!A135="","",'Required Training List'!A135)</f>
        <v/>
      </c>
      <c r="C128" s="8">
        <f>'Required Training List'!B135</f>
        <v>0</v>
      </c>
      <c r="D128" s="8" t="str">
        <f>'Required Training List'!D135</f>
        <v/>
      </c>
      <c r="E128" t="str">
        <f t="shared" si="1"/>
        <v/>
      </c>
    </row>
    <row r="129" spans="1:5" x14ac:dyDescent="0.35">
      <c r="A129" t="str">
        <f>IF(B129="","",MAX(A$1:A128)+1)</f>
        <v/>
      </c>
      <c r="B129" s="9" t="str">
        <f>IF('Required Training List'!A136="","",'Required Training List'!A136)</f>
        <v/>
      </c>
      <c r="C129" s="8">
        <f>'Required Training List'!B136</f>
        <v>0</v>
      </c>
      <c r="D129" s="8" t="str">
        <f>'Required Training List'!D136</f>
        <v/>
      </c>
      <c r="E129" t="str">
        <f t="shared" si="1"/>
        <v/>
      </c>
    </row>
    <row r="130" spans="1:5" x14ac:dyDescent="0.35">
      <c r="A130" t="str">
        <f>IF(B130="","",MAX(A$1:A129)+1)</f>
        <v/>
      </c>
      <c r="B130" s="9" t="str">
        <f>IF('Required Training List'!A137="","",'Required Training List'!A137)</f>
        <v/>
      </c>
      <c r="C130" s="8">
        <f>'Required Training List'!B137</f>
        <v>0</v>
      </c>
      <c r="D130" s="8" t="str">
        <f>'Required Training List'!D137</f>
        <v/>
      </c>
      <c r="E130" t="str">
        <f t="shared" si="1"/>
        <v/>
      </c>
    </row>
    <row r="131" spans="1:5" x14ac:dyDescent="0.35">
      <c r="A131" t="str">
        <f>IF(B131="","",MAX(A$1:A130)+1)</f>
        <v/>
      </c>
      <c r="B131" s="9" t="str">
        <f>IF('Required Training List'!A138="","",'Required Training List'!A138)</f>
        <v/>
      </c>
      <c r="C131" s="8">
        <f>'Required Training List'!B138</f>
        <v>0</v>
      </c>
      <c r="D131" s="8" t="str">
        <f>'Required Training List'!D138</f>
        <v/>
      </c>
      <c r="E131" t="str">
        <f t="shared" ref="E131:E194" si="2">IFERROR(INDEX($B$2:$B$400,MATCH(ROW()-ROW($D$1),$A$2:$A$400,0)),"")</f>
        <v/>
      </c>
    </row>
    <row r="132" spans="1:5" x14ac:dyDescent="0.35">
      <c r="A132" t="str">
        <f>IF(B132="","",MAX(A$1:A131)+1)</f>
        <v/>
      </c>
      <c r="B132" s="9" t="str">
        <f>IF('Required Training List'!A139="","",'Required Training List'!A139)</f>
        <v/>
      </c>
      <c r="C132" s="8">
        <f>'Required Training List'!B139</f>
        <v>0</v>
      </c>
      <c r="D132" s="8" t="str">
        <f>'Required Training List'!D139</f>
        <v/>
      </c>
      <c r="E132" t="str">
        <f t="shared" si="2"/>
        <v/>
      </c>
    </row>
    <row r="133" spans="1:5" x14ac:dyDescent="0.35">
      <c r="A133" t="str">
        <f>IF(B133="","",MAX(A$1:A132)+1)</f>
        <v/>
      </c>
      <c r="B133" s="9" t="str">
        <f>IF('Required Training List'!A140="","",'Required Training List'!A140)</f>
        <v/>
      </c>
      <c r="C133" s="8">
        <f>'Required Training List'!B140</f>
        <v>0</v>
      </c>
      <c r="D133" s="8" t="str">
        <f>'Required Training List'!D140</f>
        <v/>
      </c>
      <c r="E133" t="str">
        <f t="shared" si="2"/>
        <v/>
      </c>
    </row>
    <row r="134" spans="1:5" x14ac:dyDescent="0.35">
      <c r="A134" t="str">
        <f>IF(B134="","",MAX(A$1:A133)+1)</f>
        <v/>
      </c>
      <c r="B134" s="9" t="str">
        <f>IF('Required Training List'!A141="","",'Required Training List'!A141)</f>
        <v/>
      </c>
      <c r="C134" s="8">
        <f>'Required Training List'!B141</f>
        <v>0</v>
      </c>
      <c r="D134" s="8" t="str">
        <f>'Required Training List'!D141</f>
        <v/>
      </c>
      <c r="E134" t="str">
        <f t="shared" si="2"/>
        <v/>
      </c>
    </row>
    <row r="135" spans="1:5" x14ac:dyDescent="0.35">
      <c r="A135" t="str">
        <f>IF(B135="","",MAX(A$1:A134)+1)</f>
        <v/>
      </c>
      <c r="B135" s="9" t="str">
        <f>IF('Required Training List'!A142="","",'Required Training List'!A142)</f>
        <v/>
      </c>
      <c r="C135" s="8">
        <f>'Required Training List'!B142</f>
        <v>0</v>
      </c>
      <c r="D135" s="8" t="str">
        <f>'Required Training List'!D142</f>
        <v/>
      </c>
      <c r="E135" t="str">
        <f t="shared" si="2"/>
        <v/>
      </c>
    </row>
    <row r="136" spans="1:5" x14ac:dyDescent="0.35">
      <c r="A136" t="str">
        <f>IF(B136="","",MAX(A$1:A135)+1)</f>
        <v/>
      </c>
      <c r="B136" s="9" t="str">
        <f>IF('Required Training List'!A143="","",'Required Training List'!A143)</f>
        <v/>
      </c>
      <c r="C136" s="8">
        <f>'Required Training List'!B143</f>
        <v>0</v>
      </c>
      <c r="D136" s="8" t="str">
        <f>'Required Training List'!D143</f>
        <v/>
      </c>
      <c r="E136" t="str">
        <f t="shared" si="2"/>
        <v/>
      </c>
    </row>
    <row r="137" spans="1:5" x14ac:dyDescent="0.35">
      <c r="A137" t="str">
        <f>IF(B137="","",MAX(A$1:A136)+1)</f>
        <v/>
      </c>
      <c r="B137" s="9" t="str">
        <f>IF('Required Training List'!A144="","",'Required Training List'!A144)</f>
        <v/>
      </c>
      <c r="C137" s="8">
        <f>'Required Training List'!B144</f>
        <v>0</v>
      </c>
      <c r="D137" s="8" t="str">
        <f>'Required Training List'!D144</f>
        <v/>
      </c>
      <c r="E137" t="str">
        <f t="shared" si="2"/>
        <v/>
      </c>
    </row>
    <row r="138" spans="1:5" x14ac:dyDescent="0.35">
      <c r="A138" t="str">
        <f>IF(B138="","",MAX(A$1:A137)+1)</f>
        <v/>
      </c>
      <c r="B138" s="9" t="str">
        <f>IF('Required Training List'!A145="","",'Required Training List'!A145)</f>
        <v/>
      </c>
      <c r="C138" s="8">
        <f>'Required Training List'!B145</f>
        <v>0</v>
      </c>
      <c r="D138" s="8" t="str">
        <f>'Required Training List'!D145</f>
        <v/>
      </c>
      <c r="E138" t="str">
        <f t="shared" si="2"/>
        <v/>
      </c>
    </row>
    <row r="139" spans="1:5" x14ac:dyDescent="0.35">
      <c r="A139" t="str">
        <f>IF(B139="","",MAX(A$1:A138)+1)</f>
        <v/>
      </c>
      <c r="B139" s="9" t="str">
        <f>IF('Required Training List'!A146="","",'Required Training List'!A146)</f>
        <v/>
      </c>
      <c r="C139" s="8">
        <f>'Required Training List'!B146</f>
        <v>0</v>
      </c>
      <c r="D139" s="8" t="str">
        <f>'Required Training List'!D146</f>
        <v/>
      </c>
      <c r="E139" t="str">
        <f t="shared" si="2"/>
        <v/>
      </c>
    </row>
    <row r="140" spans="1:5" x14ac:dyDescent="0.35">
      <c r="A140" t="str">
        <f>IF(B140="","",MAX(A$1:A139)+1)</f>
        <v/>
      </c>
      <c r="B140" s="9" t="str">
        <f>IF('Required Training List'!A147="","",'Required Training List'!A147)</f>
        <v/>
      </c>
      <c r="C140" s="8">
        <f>'Required Training List'!B147</f>
        <v>0</v>
      </c>
      <c r="D140" s="8" t="str">
        <f>'Required Training List'!D147</f>
        <v/>
      </c>
      <c r="E140" t="str">
        <f t="shared" si="2"/>
        <v/>
      </c>
    </row>
    <row r="141" spans="1:5" x14ac:dyDescent="0.35">
      <c r="A141" t="str">
        <f>IF(B141="","",MAX(A$1:A140)+1)</f>
        <v/>
      </c>
      <c r="B141" s="9" t="str">
        <f>IF('Required Training List'!A148="","",'Required Training List'!A148)</f>
        <v/>
      </c>
      <c r="C141" s="8">
        <f>'Required Training List'!B148</f>
        <v>0</v>
      </c>
      <c r="D141" s="8" t="str">
        <f>'Required Training List'!D148</f>
        <v/>
      </c>
      <c r="E141" t="str">
        <f t="shared" si="2"/>
        <v/>
      </c>
    </row>
    <row r="142" spans="1:5" x14ac:dyDescent="0.35">
      <c r="A142" t="str">
        <f>IF(B142="","",MAX(A$1:A141)+1)</f>
        <v/>
      </c>
      <c r="B142" s="9" t="str">
        <f>IF('Required Training List'!A149="","",'Required Training List'!A149)</f>
        <v/>
      </c>
      <c r="C142" s="8">
        <f>'Required Training List'!B149</f>
        <v>0</v>
      </c>
      <c r="D142" s="8" t="str">
        <f>'Required Training List'!D149</f>
        <v/>
      </c>
      <c r="E142" t="str">
        <f t="shared" si="2"/>
        <v/>
      </c>
    </row>
    <row r="143" spans="1:5" x14ac:dyDescent="0.35">
      <c r="A143" t="str">
        <f>IF(B143="","",MAX(A$1:A142)+1)</f>
        <v/>
      </c>
      <c r="B143" s="9" t="str">
        <f>IF('Required Training List'!A150="","",'Required Training List'!A150)</f>
        <v/>
      </c>
      <c r="C143" s="8">
        <f>'Required Training List'!B150</f>
        <v>0</v>
      </c>
      <c r="D143" s="8" t="str">
        <f>'Required Training List'!D150</f>
        <v/>
      </c>
      <c r="E143" t="str">
        <f t="shared" si="2"/>
        <v/>
      </c>
    </row>
    <row r="144" spans="1:5" x14ac:dyDescent="0.35">
      <c r="A144" t="str">
        <f>IF(B144="","",MAX(A$1:A143)+1)</f>
        <v/>
      </c>
      <c r="B144" s="9" t="str">
        <f>IF('Required Training List'!A151="","",'Required Training List'!A151)</f>
        <v/>
      </c>
      <c r="C144" s="8">
        <f>'Required Training List'!B151</f>
        <v>0</v>
      </c>
      <c r="D144" s="8" t="str">
        <f>'Required Training List'!D151</f>
        <v/>
      </c>
      <c r="E144" t="str">
        <f t="shared" si="2"/>
        <v/>
      </c>
    </row>
    <row r="145" spans="1:5" x14ac:dyDescent="0.35">
      <c r="A145" t="str">
        <f>IF(B145="","",MAX(A$1:A144)+1)</f>
        <v/>
      </c>
      <c r="B145" s="9" t="str">
        <f>IF('Required Training List'!A152="","",'Required Training List'!A152)</f>
        <v/>
      </c>
      <c r="C145" s="8">
        <f>'Required Training List'!B152</f>
        <v>0</v>
      </c>
      <c r="D145" s="8" t="str">
        <f>'Required Training List'!D152</f>
        <v/>
      </c>
      <c r="E145" t="str">
        <f t="shared" si="2"/>
        <v/>
      </c>
    </row>
    <row r="146" spans="1:5" x14ac:dyDescent="0.35">
      <c r="A146" t="str">
        <f>IF(B146="","",MAX(A$1:A145)+1)</f>
        <v/>
      </c>
      <c r="B146" s="9" t="str">
        <f>IF('Required Training List'!A153="","",'Required Training List'!A153)</f>
        <v/>
      </c>
      <c r="C146" s="8">
        <f>'Required Training List'!B153</f>
        <v>0</v>
      </c>
      <c r="D146" s="8" t="str">
        <f>'Required Training List'!D153</f>
        <v/>
      </c>
      <c r="E146" t="str">
        <f t="shared" si="2"/>
        <v/>
      </c>
    </row>
    <row r="147" spans="1:5" x14ac:dyDescent="0.35">
      <c r="A147" t="str">
        <f>IF(B147="","",MAX(A$1:A146)+1)</f>
        <v/>
      </c>
      <c r="B147" s="9" t="str">
        <f>IF('Required Training List'!A154="","",'Required Training List'!A154)</f>
        <v/>
      </c>
      <c r="C147" s="8">
        <f>'Required Training List'!B154</f>
        <v>0</v>
      </c>
      <c r="D147" s="8" t="str">
        <f>'Required Training List'!D154</f>
        <v/>
      </c>
      <c r="E147" t="str">
        <f t="shared" si="2"/>
        <v/>
      </c>
    </row>
    <row r="148" spans="1:5" x14ac:dyDescent="0.35">
      <c r="A148" t="str">
        <f>IF(B148="","",MAX(A$1:A147)+1)</f>
        <v/>
      </c>
      <c r="B148" s="9" t="str">
        <f>IF('Required Training List'!A155="","",'Required Training List'!A155)</f>
        <v/>
      </c>
      <c r="C148" s="8">
        <f>'Required Training List'!B155</f>
        <v>0</v>
      </c>
      <c r="D148" s="8" t="str">
        <f>'Required Training List'!D155</f>
        <v/>
      </c>
      <c r="E148" t="str">
        <f t="shared" si="2"/>
        <v/>
      </c>
    </row>
    <row r="149" spans="1:5" x14ac:dyDescent="0.35">
      <c r="A149" t="str">
        <f>IF(B149="","",MAX(A$1:A148)+1)</f>
        <v/>
      </c>
      <c r="B149" s="9" t="str">
        <f>IF('Required Training List'!A156="","",'Required Training List'!A156)</f>
        <v/>
      </c>
      <c r="C149" s="8">
        <f>'Required Training List'!B156</f>
        <v>0</v>
      </c>
      <c r="D149" s="8" t="str">
        <f>'Required Training List'!D156</f>
        <v/>
      </c>
      <c r="E149" t="str">
        <f t="shared" si="2"/>
        <v/>
      </c>
    </row>
    <row r="150" spans="1:5" x14ac:dyDescent="0.35">
      <c r="A150" t="str">
        <f>IF(B150="","",MAX(A$1:A149)+1)</f>
        <v/>
      </c>
      <c r="B150" s="9" t="str">
        <f>IF('Required Training List'!A157="","",'Required Training List'!A157)</f>
        <v/>
      </c>
      <c r="C150" s="8">
        <f>'Required Training List'!B157</f>
        <v>0</v>
      </c>
      <c r="D150" s="8" t="str">
        <f>'Required Training List'!D157</f>
        <v/>
      </c>
      <c r="E150" t="str">
        <f t="shared" si="2"/>
        <v/>
      </c>
    </row>
    <row r="151" spans="1:5" x14ac:dyDescent="0.35">
      <c r="A151" t="str">
        <f>IF(B151="","",MAX(A$1:A150)+1)</f>
        <v/>
      </c>
      <c r="B151" s="9" t="str">
        <f>IF('Required Training List'!A158="","",'Required Training List'!A158)</f>
        <v/>
      </c>
      <c r="C151" s="8">
        <f>'Required Training List'!B158</f>
        <v>0</v>
      </c>
      <c r="D151" s="8" t="str">
        <f>'Required Training List'!D158</f>
        <v/>
      </c>
      <c r="E151" t="str">
        <f t="shared" si="2"/>
        <v/>
      </c>
    </row>
    <row r="152" spans="1:5" x14ac:dyDescent="0.35">
      <c r="A152" t="str">
        <f>IF(B152="","",MAX(A$1:A151)+1)</f>
        <v/>
      </c>
      <c r="B152" s="9" t="str">
        <f>IF('Required Training List'!A159="","",'Required Training List'!A159)</f>
        <v/>
      </c>
      <c r="C152" s="8">
        <f>'Required Training List'!B159</f>
        <v>0</v>
      </c>
      <c r="D152" s="8" t="str">
        <f>'Required Training List'!D159</f>
        <v/>
      </c>
      <c r="E152" t="str">
        <f t="shared" si="2"/>
        <v/>
      </c>
    </row>
    <row r="153" spans="1:5" x14ac:dyDescent="0.35">
      <c r="A153" t="str">
        <f>IF(B153="","",MAX(A$1:A152)+1)</f>
        <v/>
      </c>
      <c r="B153" s="9" t="str">
        <f>IF('Required Training List'!A160="","",'Required Training List'!A160)</f>
        <v/>
      </c>
      <c r="C153" s="8">
        <f>'Required Training List'!B160</f>
        <v>0</v>
      </c>
      <c r="D153" s="8" t="str">
        <f>'Required Training List'!D160</f>
        <v/>
      </c>
      <c r="E153" t="str">
        <f t="shared" si="2"/>
        <v/>
      </c>
    </row>
    <row r="154" spans="1:5" x14ac:dyDescent="0.35">
      <c r="A154" t="str">
        <f>IF(B154="","",MAX(A$1:A153)+1)</f>
        <v/>
      </c>
      <c r="B154" s="9" t="str">
        <f>IF('Required Training List'!A161="","",'Required Training List'!A161)</f>
        <v/>
      </c>
      <c r="C154" s="8">
        <f>'Required Training List'!B161</f>
        <v>0</v>
      </c>
      <c r="D154" s="8" t="str">
        <f>'Required Training List'!D161</f>
        <v/>
      </c>
      <c r="E154" t="str">
        <f t="shared" si="2"/>
        <v/>
      </c>
    </row>
    <row r="155" spans="1:5" x14ac:dyDescent="0.35">
      <c r="A155" t="str">
        <f>IF(B155="","",MAX(A$1:A154)+1)</f>
        <v/>
      </c>
      <c r="B155" s="9" t="str">
        <f>IF('Required Training List'!A162="","",'Required Training List'!A162)</f>
        <v/>
      </c>
      <c r="C155" s="8">
        <f>'Required Training List'!B162</f>
        <v>0</v>
      </c>
      <c r="D155" s="8" t="str">
        <f>'Required Training List'!D162</f>
        <v/>
      </c>
      <c r="E155" t="str">
        <f t="shared" si="2"/>
        <v/>
      </c>
    </row>
    <row r="156" spans="1:5" x14ac:dyDescent="0.35">
      <c r="A156" t="str">
        <f>IF(B156="","",MAX(A$1:A155)+1)</f>
        <v/>
      </c>
      <c r="B156" s="9" t="str">
        <f>IF('Required Training List'!A163="","",'Required Training List'!A163)</f>
        <v/>
      </c>
      <c r="C156" s="8">
        <f>'Required Training List'!B163</f>
        <v>0</v>
      </c>
      <c r="D156" s="8" t="str">
        <f>'Required Training List'!D163</f>
        <v/>
      </c>
      <c r="E156" t="str">
        <f t="shared" si="2"/>
        <v/>
      </c>
    </row>
    <row r="157" spans="1:5" x14ac:dyDescent="0.35">
      <c r="A157" t="str">
        <f>IF(B157="","",MAX(A$1:A156)+1)</f>
        <v/>
      </c>
      <c r="B157" s="9" t="str">
        <f>IF('Required Training List'!A164="","",'Required Training List'!A164)</f>
        <v/>
      </c>
      <c r="C157" s="8">
        <f>'Required Training List'!B164</f>
        <v>0</v>
      </c>
      <c r="D157" s="8" t="str">
        <f>'Required Training List'!D164</f>
        <v/>
      </c>
      <c r="E157" t="str">
        <f t="shared" si="2"/>
        <v/>
      </c>
    </row>
    <row r="158" spans="1:5" x14ac:dyDescent="0.35">
      <c r="A158" t="str">
        <f>IF(B158="","",MAX(A$1:A157)+1)</f>
        <v/>
      </c>
      <c r="B158" s="9" t="str">
        <f>IF('Required Training List'!A165="","",'Required Training List'!A165)</f>
        <v/>
      </c>
      <c r="C158" s="8">
        <f>'Required Training List'!B165</f>
        <v>0</v>
      </c>
      <c r="D158" s="8" t="str">
        <f>'Required Training List'!D165</f>
        <v/>
      </c>
      <c r="E158" t="str">
        <f t="shared" si="2"/>
        <v/>
      </c>
    </row>
    <row r="159" spans="1:5" x14ac:dyDescent="0.35">
      <c r="A159" t="str">
        <f>IF(B159="","",MAX(A$1:A158)+1)</f>
        <v/>
      </c>
      <c r="B159" s="9" t="str">
        <f>IF('Required Training List'!A166="","",'Required Training List'!A166)</f>
        <v/>
      </c>
      <c r="C159" s="8">
        <f>'Required Training List'!B166</f>
        <v>0</v>
      </c>
      <c r="D159" s="8" t="str">
        <f>'Required Training List'!D166</f>
        <v/>
      </c>
      <c r="E159" t="str">
        <f t="shared" si="2"/>
        <v/>
      </c>
    </row>
    <row r="160" spans="1:5" x14ac:dyDescent="0.35">
      <c r="A160" t="str">
        <f>IF(B160="","",MAX(A$1:A159)+1)</f>
        <v/>
      </c>
      <c r="B160" s="9" t="str">
        <f>IF('Required Training List'!A167="","",'Required Training List'!A167)</f>
        <v/>
      </c>
      <c r="C160" s="8">
        <f>'Required Training List'!B167</f>
        <v>0</v>
      </c>
      <c r="D160" s="8" t="str">
        <f>'Required Training List'!D167</f>
        <v/>
      </c>
      <c r="E160" t="str">
        <f t="shared" si="2"/>
        <v/>
      </c>
    </row>
    <row r="161" spans="1:5" x14ac:dyDescent="0.35">
      <c r="A161" t="str">
        <f>IF(B161="","",MAX(A$1:A160)+1)</f>
        <v/>
      </c>
      <c r="B161" s="9" t="str">
        <f>IF('Required Training List'!A168="","",'Required Training List'!A168)</f>
        <v/>
      </c>
      <c r="C161" s="8">
        <f>'Required Training List'!B168</f>
        <v>0</v>
      </c>
      <c r="D161" s="8" t="str">
        <f>'Required Training List'!D168</f>
        <v/>
      </c>
      <c r="E161" t="str">
        <f t="shared" si="2"/>
        <v/>
      </c>
    </row>
    <row r="162" spans="1:5" x14ac:dyDescent="0.35">
      <c r="A162" t="str">
        <f>IF(B162="","",MAX(A$1:A161)+1)</f>
        <v/>
      </c>
      <c r="B162" s="9" t="str">
        <f>IF('Required Training List'!A169="","",'Required Training List'!A169)</f>
        <v/>
      </c>
      <c r="C162" s="8">
        <f>'Required Training List'!B169</f>
        <v>0</v>
      </c>
      <c r="D162" s="8" t="str">
        <f>'Required Training List'!D169</f>
        <v/>
      </c>
      <c r="E162" t="str">
        <f t="shared" si="2"/>
        <v/>
      </c>
    </row>
    <row r="163" spans="1:5" x14ac:dyDescent="0.35">
      <c r="A163" t="str">
        <f>IF(B163="","",MAX(A$1:A162)+1)</f>
        <v/>
      </c>
      <c r="B163" s="9" t="str">
        <f>IF('Required Training List'!A170="","",'Required Training List'!A170)</f>
        <v/>
      </c>
      <c r="C163" s="8">
        <f>'Required Training List'!B170</f>
        <v>0</v>
      </c>
      <c r="D163" s="8" t="str">
        <f>'Required Training List'!D170</f>
        <v/>
      </c>
      <c r="E163" t="str">
        <f t="shared" si="2"/>
        <v/>
      </c>
    </row>
    <row r="164" spans="1:5" x14ac:dyDescent="0.35">
      <c r="A164" t="str">
        <f>IF(B164="","",MAX(A$1:A163)+1)</f>
        <v/>
      </c>
      <c r="B164" s="9" t="str">
        <f>IF('Required Training List'!A171="","",'Required Training List'!A171)</f>
        <v/>
      </c>
      <c r="C164" s="8">
        <f>'Required Training List'!B171</f>
        <v>0</v>
      </c>
      <c r="D164" s="8" t="str">
        <f>'Required Training List'!D171</f>
        <v/>
      </c>
      <c r="E164" t="str">
        <f t="shared" si="2"/>
        <v/>
      </c>
    </row>
    <row r="165" spans="1:5" x14ac:dyDescent="0.35">
      <c r="A165" t="str">
        <f>IF(B165="","",MAX(A$1:A164)+1)</f>
        <v/>
      </c>
      <c r="B165" s="9" t="str">
        <f>IF('Required Training List'!A172="","",'Required Training List'!A172)</f>
        <v/>
      </c>
      <c r="C165" s="8">
        <f>'Required Training List'!B172</f>
        <v>0</v>
      </c>
      <c r="D165" s="8" t="str">
        <f>'Required Training List'!D172</f>
        <v/>
      </c>
      <c r="E165" t="str">
        <f t="shared" si="2"/>
        <v/>
      </c>
    </row>
    <row r="166" spans="1:5" x14ac:dyDescent="0.35">
      <c r="A166" t="str">
        <f>IF(B166="","",MAX(A$1:A165)+1)</f>
        <v/>
      </c>
      <c r="B166" s="9" t="str">
        <f>IF('Required Training List'!A173="","",'Required Training List'!A173)</f>
        <v/>
      </c>
      <c r="C166" s="8">
        <f>'Required Training List'!B173</f>
        <v>0</v>
      </c>
      <c r="D166" s="8" t="str">
        <f>'Required Training List'!D173</f>
        <v/>
      </c>
      <c r="E166" t="str">
        <f t="shared" si="2"/>
        <v/>
      </c>
    </row>
    <row r="167" spans="1:5" x14ac:dyDescent="0.35">
      <c r="A167" t="str">
        <f>IF(B167="","",MAX(A$1:A166)+1)</f>
        <v/>
      </c>
      <c r="B167" s="9" t="str">
        <f>IF('Required Training List'!A174="","",'Required Training List'!A174)</f>
        <v/>
      </c>
      <c r="C167" s="8">
        <f>'Required Training List'!B174</f>
        <v>0</v>
      </c>
      <c r="D167" s="8" t="str">
        <f>'Required Training List'!D174</f>
        <v/>
      </c>
      <c r="E167" t="str">
        <f t="shared" si="2"/>
        <v/>
      </c>
    </row>
    <row r="168" spans="1:5" x14ac:dyDescent="0.35">
      <c r="A168" t="str">
        <f>IF(B168="","",MAX(A$1:A167)+1)</f>
        <v/>
      </c>
      <c r="B168" s="9" t="str">
        <f>IF('Required Training List'!A175="","",'Required Training List'!A175)</f>
        <v/>
      </c>
      <c r="C168" s="8">
        <f>'Required Training List'!B175</f>
        <v>0</v>
      </c>
      <c r="D168" s="8" t="str">
        <f>'Required Training List'!D175</f>
        <v/>
      </c>
      <c r="E168" t="str">
        <f t="shared" si="2"/>
        <v/>
      </c>
    </row>
    <row r="169" spans="1:5" x14ac:dyDescent="0.35">
      <c r="A169" t="str">
        <f>IF(B169="","",MAX(A$1:A168)+1)</f>
        <v/>
      </c>
      <c r="B169" s="9" t="str">
        <f>IF('Required Training List'!A176="","",'Required Training List'!A176)</f>
        <v/>
      </c>
      <c r="C169" s="8">
        <f>'Required Training List'!B176</f>
        <v>0</v>
      </c>
      <c r="D169" s="8" t="str">
        <f>'Required Training List'!D176</f>
        <v/>
      </c>
      <c r="E169" t="str">
        <f t="shared" si="2"/>
        <v/>
      </c>
    </row>
    <row r="170" spans="1:5" x14ac:dyDescent="0.35">
      <c r="A170" t="str">
        <f>IF(B170="","",MAX(A$1:A169)+1)</f>
        <v/>
      </c>
      <c r="B170" s="9" t="str">
        <f>IF('Required Training List'!A177="","",'Required Training List'!A177)</f>
        <v/>
      </c>
      <c r="C170" s="8">
        <f>'Required Training List'!B177</f>
        <v>0</v>
      </c>
      <c r="D170" s="8" t="str">
        <f>'Required Training List'!D177</f>
        <v/>
      </c>
      <c r="E170" t="str">
        <f t="shared" si="2"/>
        <v/>
      </c>
    </row>
    <row r="171" spans="1:5" x14ac:dyDescent="0.35">
      <c r="A171" t="str">
        <f>IF(B171="","",MAX(A$1:A170)+1)</f>
        <v/>
      </c>
      <c r="B171" s="9" t="str">
        <f>IF('Required Training List'!A178="","",'Required Training List'!A178)</f>
        <v/>
      </c>
      <c r="C171" s="8">
        <f>'Required Training List'!B178</f>
        <v>0</v>
      </c>
      <c r="D171" s="8" t="str">
        <f>'Required Training List'!D178</f>
        <v/>
      </c>
      <c r="E171" t="str">
        <f t="shared" si="2"/>
        <v/>
      </c>
    </row>
    <row r="172" spans="1:5" x14ac:dyDescent="0.35">
      <c r="A172" t="str">
        <f>IF(B172="","",MAX(A$1:A171)+1)</f>
        <v/>
      </c>
      <c r="B172" s="9" t="str">
        <f>IF('Required Training List'!A179="","",'Required Training List'!A179)</f>
        <v/>
      </c>
      <c r="C172" s="8">
        <f>'Required Training List'!B179</f>
        <v>0</v>
      </c>
      <c r="D172" s="8" t="str">
        <f>'Required Training List'!D179</f>
        <v/>
      </c>
      <c r="E172" t="str">
        <f t="shared" si="2"/>
        <v/>
      </c>
    </row>
    <row r="173" spans="1:5" x14ac:dyDescent="0.35">
      <c r="A173" t="str">
        <f>IF(B173="","",MAX(A$1:A172)+1)</f>
        <v/>
      </c>
      <c r="B173" s="9" t="str">
        <f>IF('Required Training List'!A180="","",'Required Training List'!A180)</f>
        <v/>
      </c>
      <c r="C173" s="8">
        <f>'Required Training List'!B180</f>
        <v>0</v>
      </c>
      <c r="D173" s="8" t="str">
        <f>'Required Training List'!D180</f>
        <v/>
      </c>
      <c r="E173" t="str">
        <f t="shared" si="2"/>
        <v/>
      </c>
    </row>
    <row r="174" spans="1:5" x14ac:dyDescent="0.35">
      <c r="A174" t="str">
        <f>IF(B174="","",MAX(A$1:A173)+1)</f>
        <v/>
      </c>
      <c r="B174" s="9" t="str">
        <f>IF('Required Training List'!A181="","",'Required Training List'!A181)</f>
        <v/>
      </c>
      <c r="C174" s="8">
        <f>'Required Training List'!B181</f>
        <v>0</v>
      </c>
      <c r="D174" s="8" t="str">
        <f>'Required Training List'!D181</f>
        <v/>
      </c>
      <c r="E174" t="str">
        <f t="shared" si="2"/>
        <v/>
      </c>
    </row>
    <row r="175" spans="1:5" x14ac:dyDescent="0.35">
      <c r="A175" t="str">
        <f>IF(B175="","",MAX(A$1:A174)+1)</f>
        <v/>
      </c>
      <c r="B175" s="9" t="str">
        <f>IF('Required Training List'!A182="","",'Required Training List'!A182)</f>
        <v/>
      </c>
      <c r="C175" s="8">
        <f>'Required Training List'!B182</f>
        <v>0</v>
      </c>
      <c r="D175" s="8" t="str">
        <f>'Required Training List'!D182</f>
        <v/>
      </c>
      <c r="E175" t="str">
        <f t="shared" si="2"/>
        <v/>
      </c>
    </row>
    <row r="176" spans="1:5" x14ac:dyDescent="0.35">
      <c r="A176" t="str">
        <f>IF(B176="","",MAX(A$1:A175)+1)</f>
        <v/>
      </c>
      <c r="B176" s="9" t="str">
        <f>IF('Required Training List'!A183="","",'Required Training List'!A183)</f>
        <v/>
      </c>
      <c r="C176" s="8">
        <f>'Required Training List'!B183</f>
        <v>0</v>
      </c>
      <c r="D176" s="8" t="str">
        <f>'Required Training List'!D183</f>
        <v/>
      </c>
      <c r="E176" t="str">
        <f t="shared" si="2"/>
        <v/>
      </c>
    </row>
    <row r="177" spans="1:5" x14ac:dyDescent="0.35">
      <c r="A177" t="str">
        <f>IF(B177="","",MAX(A$1:A176)+1)</f>
        <v/>
      </c>
      <c r="B177" s="9" t="str">
        <f>IF('Required Training List'!A184="","",'Required Training List'!A184)</f>
        <v/>
      </c>
      <c r="C177" s="8">
        <f>'Required Training List'!B184</f>
        <v>0</v>
      </c>
      <c r="D177" s="8" t="str">
        <f>'Required Training List'!D184</f>
        <v/>
      </c>
      <c r="E177" t="str">
        <f t="shared" si="2"/>
        <v/>
      </c>
    </row>
    <row r="178" spans="1:5" x14ac:dyDescent="0.35">
      <c r="A178" t="str">
        <f>IF(B178="","",MAX(A$1:A177)+1)</f>
        <v/>
      </c>
      <c r="B178" s="9" t="str">
        <f>IF('Required Training List'!A185="","",'Required Training List'!A185)</f>
        <v/>
      </c>
      <c r="C178" s="8">
        <f>'Required Training List'!B185</f>
        <v>0</v>
      </c>
      <c r="D178" s="8" t="str">
        <f>'Required Training List'!D185</f>
        <v/>
      </c>
      <c r="E178" t="str">
        <f t="shared" si="2"/>
        <v/>
      </c>
    </row>
    <row r="179" spans="1:5" x14ac:dyDescent="0.35">
      <c r="A179" t="str">
        <f>IF(B179="","",MAX(A$1:A178)+1)</f>
        <v/>
      </c>
      <c r="B179" s="9" t="str">
        <f>IF('Required Training List'!A186="","",'Required Training List'!A186)</f>
        <v/>
      </c>
      <c r="C179" s="8">
        <f>'Required Training List'!B186</f>
        <v>0</v>
      </c>
      <c r="D179" s="8" t="str">
        <f>'Required Training List'!D186</f>
        <v/>
      </c>
      <c r="E179" t="str">
        <f t="shared" si="2"/>
        <v/>
      </c>
    </row>
    <row r="180" spans="1:5" x14ac:dyDescent="0.35">
      <c r="A180" t="str">
        <f>IF(B180="","",MAX(A$1:A179)+1)</f>
        <v/>
      </c>
      <c r="B180" s="9" t="str">
        <f>IF('Required Training List'!A187="","",'Required Training List'!A187)</f>
        <v/>
      </c>
      <c r="C180" s="8">
        <f>'Required Training List'!B187</f>
        <v>0</v>
      </c>
      <c r="D180" s="8" t="str">
        <f>'Required Training List'!D187</f>
        <v/>
      </c>
      <c r="E180" t="str">
        <f t="shared" si="2"/>
        <v/>
      </c>
    </row>
    <row r="181" spans="1:5" x14ac:dyDescent="0.35">
      <c r="A181" t="str">
        <f>IF(B181="","",MAX(A$1:A180)+1)</f>
        <v/>
      </c>
      <c r="B181" s="9" t="str">
        <f>IF('Required Training List'!A188="","",'Required Training List'!A188)</f>
        <v/>
      </c>
      <c r="C181" s="8">
        <f>'Required Training List'!B188</f>
        <v>0</v>
      </c>
      <c r="D181" s="8" t="str">
        <f>'Required Training List'!D188</f>
        <v/>
      </c>
      <c r="E181" t="str">
        <f t="shared" si="2"/>
        <v/>
      </c>
    </row>
    <row r="182" spans="1:5" x14ac:dyDescent="0.35">
      <c r="A182" t="str">
        <f>IF(B182="","",MAX(A$1:A181)+1)</f>
        <v/>
      </c>
      <c r="B182" s="9" t="str">
        <f>IF('Required Training List'!A189="","",'Required Training List'!A189)</f>
        <v/>
      </c>
      <c r="C182" s="8">
        <f>'Required Training List'!B189</f>
        <v>0</v>
      </c>
      <c r="D182" s="8" t="str">
        <f>'Required Training List'!D189</f>
        <v/>
      </c>
      <c r="E182" t="str">
        <f t="shared" si="2"/>
        <v/>
      </c>
    </row>
    <row r="183" spans="1:5" x14ac:dyDescent="0.35">
      <c r="A183" t="str">
        <f>IF(B183="","",MAX(A$1:A182)+1)</f>
        <v/>
      </c>
      <c r="B183" s="9" t="str">
        <f>IF('Required Training List'!A190="","",'Required Training List'!A190)</f>
        <v/>
      </c>
      <c r="C183" s="8">
        <f>'Required Training List'!B190</f>
        <v>0</v>
      </c>
      <c r="D183" s="8" t="str">
        <f>'Required Training List'!D190</f>
        <v/>
      </c>
      <c r="E183" t="str">
        <f t="shared" si="2"/>
        <v/>
      </c>
    </row>
    <row r="184" spans="1:5" x14ac:dyDescent="0.35">
      <c r="A184" t="str">
        <f>IF(B184="","",MAX(A$1:A183)+1)</f>
        <v/>
      </c>
      <c r="B184" s="9" t="str">
        <f>IF('Required Training List'!A191="","",'Required Training List'!A191)</f>
        <v/>
      </c>
      <c r="C184" s="8">
        <f>'Required Training List'!B191</f>
        <v>0</v>
      </c>
      <c r="D184" s="8" t="str">
        <f>'Required Training List'!D191</f>
        <v/>
      </c>
      <c r="E184" t="str">
        <f t="shared" si="2"/>
        <v/>
      </c>
    </row>
    <row r="185" spans="1:5" x14ac:dyDescent="0.35">
      <c r="A185" t="str">
        <f>IF(B185="","",MAX(A$1:A184)+1)</f>
        <v/>
      </c>
      <c r="B185" s="9" t="str">
        <f>IF('Required Training List'!A192="","",'Required Training List'!A192)</f>
        <v/>
      </c>
      <c r="C185" s="8">
        <f>'Required Training List'!B192</f>
        <v>0</v>
      </c>
      <c r="D185" s="8" t="str">
        <f>'Required Training List'!D192</f>
        <v/>
      </c>
      <c r="E185" t="str">
        <f t="shared" si="2"/>
        <v/>
      </c>
    </row>
    <row r="186" spans="1:5" x14ac:dyDescent="0.35">
      <c r="A186" t="str">
        <f>IF(B186="","",MAX(A$1:A185)+1)</f>
        <v/>
      </c>
      <c r="B186" s="9" t="str">
        <f>IF('Required Training List'!A193="","",'Required Training List'!A193)</f>
        <v/>
      </c>
      <c r="C186" s="8">
        <f>'Required Training List'!B193</f>
        <v>0</v>
      </c>
      <c r="D186" s="8" t="str">
        <f>'Required Training List'!D193</f>
        <v/>
      </c>
      <c r="E186" t="str">
        <f t="shared" si="2"/>
        <v/>
      </c>
    </row>
    <row r="187" spans="1:5" x14ac:dyDescent="0.35">
      <c r="A187" t="str">
        <f>IF(B187="","",MAX(A$1:A186)+1)</f>
        <v/>
      </c>
      <c r="B187" s="9" t="str">
        <f>IF('Required Training List'!A194="","",'Required Training List'!A194)</f>
        <v/>
      </c>
      <c r="C187" s="8">
        <f>'Required Training List'!B194</f>
        <v>0</v>
      </c>
      <c r="D187" s="8" t="str">
        <f>'Required Training List'!D194</f>
        <v/>
      </c>
      <c r="E187" t="str">
        <f t="shared" si="2"/>
        <v/>
      </c>
    </row>
    <row r="188" spans="1:5" x14ac:dyDescent="0.35">
      <c r="A188" t="str">
        <f>IF(B188="","",MAX(A$1:A187)+1)</f>
        <v/>
      </c>
      <c r="B188" s="9" t="str">
        <f>IF('Required Training List'!A195="","",'Required Training List'!A195)</f>
        <v/>
      </c>
      <c r="C188" s="8">
        <f>'Required Training List'!B195</f>
        <v>0</v>
      </c>
      <c r="D188" s="8" t="str">
        <f>'Required Training List'!D195</f>
        <v/>
      </c>
      <c r="E188" t="str">
        <f t="shared" si="2"/>
        <v/>
      </c>
    </row>
    <row r="189" spans="1:5" x14ac:dyDescent="0.35">
      <c r="A189" t="str">
        <f>IF(B189="","",MAX(A$1:A188)+1)</f>
        <v/>
      </c>
      <c r="B189" s="9" t="str">
        <f>IF('Required Training List'!A196="","",'Required Training List'!A196)</f>
        <v/>
      </c>
      <c r="C189" s="8">
        <f>'Required Training List'!B196</f>
        <v>0</v>
      </c>
      <c r="D189" s="8" t="str">
        <f>'Required Training List'!D196</f>
        <v/>
      </c>
      <c r="E189" t="str">
        <f t="shared" si="2"/>
        <v/>
      </c>
    </row>
    <row r="190" spans="1:5" x14ac:dyDescent="0.35">
      <c r="A190" t="str">
        <f>IF(B190="","",MAX(A$1:A189)+1)</f>
        <v/>
      </c>
      <c r="B190" s="9" t="str">
        <f>IF('Required Training List'!A197="","",'Required Training List'!A197)</f>
        <v/>
      </c>
      <c r="C190" s="8">
        <f>'Required Training List'!B197</f>
        <v>0</v>
      </c>
      <c r="D190" s="8" t="str">
        <f>'Required Training List'!D197</f>
        <v/>
      </c>
      <c r="E190" t="str">
        <f t="shared" si="2"/>
        <v/>
      </c>
    </row>
    <row r="191" spans="1:5" x14ac:dyDescent="0.35">
      <c r="A191" t="str">
        <f>IF(B191="","",MAX(A$1:A190)+1)</f>
        <v/>
      </c>
      <c r="B191" s="9" t="str">
        <f>IF('Required Training List'!A198="","",'Required Training List'!A198)</f>
        <v/>
      </c>
      <c r="C191" s="8">
        <f>'Required Training List'!B198</f>
        <v>0</v>
      </c>
      <c r="D191" s="8" t="str">
        <f>'Required Training List'!D198</f>
        <v/>
      </c>
      <c r="E191" t="str">
        <f t="shared" si="2"/>
        <v/>
      </c>
    </row>
    <row r="192" spans="1:5" x14ac:dyDescent="0.35">
      <c r="A192" t="str">
        <f>IF(B192="","",MAX(A$1:A191)+1)</f>
        <v/>
      </c>
      <c r="B192" s="9" t="str">
        <f>IF('Required Training List'!A199="","",'Required Training List'!A199)</f>
        <v/>
      </c>
      <c r="C192" s="8">
        <f>'Required Training List'!B199</f>
        <v>0</v>
      </c>
      <c r="D192" s="8" t="str">
        <f>'Required Training List'!D199</f>
        <v/>
      </c>
      <c r="E192" t="str">
        <f t="shared" si="2"/>
        <v/>
      </c>
    </row>
    <row r="193" spans="1:5" x14ac:dyDescent="0.35">
      <c r="A193" t="str">
        <f>IF(B193="","",MAX(A$1:A192)+1)</f>
        <v/>
      </c>
      <c r="B193" s="9" t="str">
        <f>IF('Required Training List'!A200="","",'Required Training List'!A200)</f>
        <v/>
      </c>
      <c r="C193" s="8">
        <f>'Required Training List'!B200</f>
        <v>0</v>
      </c>
      <c r="D193" s="8" t="str">
        <f>'Required Training List'!D200</f>
        <v/>
      </c>
      <c r="E193" t="str">
        <f t="shared" si="2"/>
        <v/>
      </c>
    </row>
    <row r="194" spans="1:5" x14ac:dyDescent="0.35">
      <c r="A194" t="str">
        <f>IF(B194="","",MAX(A$1:A193)+1)</f>
        <v/>
      </c>
      <c r="B194" s="9" t="str">
        <f>IF('Required Training List'!A201="","",'Required Training List'!A201)</f>
        <v/>
      </c>
      <c r="C194" s="8">
        <f>'Required Training List'!B201</f>
        <v>0</v>
      </c>
      <c r="D194" s="8" t="str">
        <f>'Required Training List'!D201</f>
        <v/>
      </c>
      <c r="E194" t="str">
        <f t="shared" si="2"/>
        <v/>
      </c>
    </row>
    <row r="195" spans="1:5" x14ac:dyDescent="0.35">
      <c r="A195" t="str">
        <f>IF(B195="","",MAX(A$1:A194)+1)</f>
        <v/>
      </c>
      <c r="B195" s="9" t="str">
        <f>IF('Required Training List'!A202="","",'Required Training List'!A202)</f>
        <v/>
      </c>
      <c r="C195" s="8">
        <f>'Required Training List'!B202</f>
        <v>0</v>
      </c>
      <c r="D195" s="8" t="str">
        <f>'Required Training List'!D202</f>
        <v/>
      </c>
      <c r="E195" t="str">
        <f t="shared" ref="E195:E258" si="3">IFERROR(INDEX($B$2:$B$400,MATCH(ROW()-ROW($D$1),$A$2:$A$400,0)),"")</f>
        <v/>
      </c>
    </row>
    <row r="196" spans="1:5" x14ac:dyDescent="0.35">
      <c r="A196" t="str">
        <f>IF(B196="","",MAX(A$1:A195)+1)</f>
        <v/>
      </c>
      <c r="B196" s="9" t="str">
        <f>IF('Required Training List'!A203="","",'Required Training List'!A203)</f>
        <v/>
      </c>
      <c r="C196" s="8">
        <f>'Required Training List'!B203</f>
        <v>0</v>
      </c>
      <c r="D196" s="8" t="str">
        <f>'Required Training List'!D203</f>
        <v/>
      </c>
      <c r="E196" t="str">
        <f t="shared" si="3"/>
        <v/>
      </c>
    </row>
    <row r="197" spans="1:5" x14ac:dyDescent="0.35">
      <c r="A197" t="str">
        <f>IF(B197="","",MAX(A$1:A196)+1)</f>
        <v/>
      </c>
      <c r="B197" s="9" t="str">
        <f>IF('Required Training List'!A204="","",'Required Training List'!A204)</f>
        <v/>
      </c>
      <c r="C197" s="8">
        <f>'Required Training List'!B204</f>
        <v>0</v>
      </c>
      <c r="D197" s="8" t="str">
        <f>'Required Training List'!D204</f>
        <v/>
      </c>
      <c r="E197" t="str">
        <f t="shared" si="3"/>
        <v/>
      </c>
    </row>
    <row r="198" spans="1:5" x14ac:dyDescent="0.35">
      <c r="A198" t="str">
        <f>IF(B198="","",MAX(A$1:A197)+1)</f>
        <v/>
      </c>
      <c r="B198" s="9" t="str">
        <f>IF('Required Training List'!A205="","",'Required Training List'!A205)</f>
        <v/>
      </c>
      <c r="C198" s="8">
        <f>'Required Training List'!B205</f>
        <v>0</v>
      </c>
      <c r="D198" s="8" t="str">
        <f>'Required Training List'!D205</f>
        <v/>
      </c>
      <c r="E198" t="str">
        <f t="shared" si="3"/>
        <v/>
      </c>
    </row>
    <row r="199" spans="1:5" x14ac:dyDescent="0.35">
      <c r="A199" t="str">
        <f>IF(B199="","",MAX(A$1:A198)+1)</f>
        <v/>
      </c>
      <c r="B199" s="9" t="str">
        <f>IF('Required Training List'!A206="","",'Required Training List'!A206)</f>
        <v/>
      </c>
      <c r="C199" s="8">
        <f>'Required Training List'!B206</f>
        <v>0</v>
      </c>
      <c r="D199" s="8" t="str">
        <f>'Required Training List'!D206</f>
        <v/>
      </c>
      <c r="E199" t="str">
        <f t="shared" si="3"/>
        <v/>
      </c>
    </row>
    <row r="200" spans="1:5" x14ac:dyDescent="0.35">
      <c r="A200" t="str">
        <f>IF(B200="","",MAX(A$1:A199)+1)</f>
        <v/>
      </c>
      <c r="B200" s="9" t="str">
        <f>IF('Required Training List'!A207="","",'Required Training List'!A207)</f>
        <v/>
      </c>
      <c r="C200" s="8">
        <f>'Required Training List'!B207</f>
        <v>0</v>
      </c>
      <c r="D200" s="8" t="str">
        <f>'Required Training List'!D207</f>
        <v/>
      </c>
      <c r="E200" t="str">
        <f t="shared" si="3"/>
        <v/>
      </c>
    </row>
    <row r="201" spans="1:5" x14ac:dyDescent="0.35">
      <c r="A201" t="str">
        <f>IF(B201="","",MAX(A$1:A200)+1)</f>
        <v/>
      </c>
      <c r="B201" s="9" t="str">
        <f>IF('Required Training List'!A208="","",'Required Training List'!A208)</f>
        <v/>
      </c>
      <c r="C201" s="8">
        <f>'Required Training List'!B208</f>
        <v>0</v>
      </c>
      <c r="D201" s="8" t="str">
        <f>'Required Training List'!D208</f>
        <v/>
      </c>
      <c r="E201" t="str">
        <f t="shared" si="3"/>
        <v/>
      </c>
    </row>
    <row r="202" spans="1:5" x14ac:dyDescent="0.35">
      <c r="A202" t="str">
        <f>IF(B202="","",MAX(A$1:A201)+1)</f>
        <v/>
      </c>
      <c r="B202" s="9" t="str">
        <f>IF('Required Training List'!A209="","",'Required Training List'!A209)</f>
        <v/>
      </c>
      <c r="C202" s="8">
        <f>'Required Training List'!B209</f>
        <v>0</v>
      </c>
      <c r="D202" s="8" t="str">
        <f>'Required Training List'!D209</f>
        <v/>
      </c>
      <c r="E202" t="str">
        <f t="shared" si="3"/>
        <v/>
      </c>
    </row>
    <row r="203" spans="1:5" x14ac:dyDescent="0.35">
      <c r="A203" t="str">
        <f>IF(B203="","",MAX(A$1:A202)+1)</f>
        <v/>
      </c>
      <c r="B203" s="9" t="str">
        <f>IF('Required Training List'!A210="","",'Required Training List'!A210)</f>
        <v/>
      </c>
      <c r="C203" s="8">
        <f>'Required Training List'!B210</f>
        <v>0</v>
      </c>
      <c r="D203" s="8" t="str">
        <f>'Required Training List'!D210</f>
        <v/>
      </c>
      <c r="E203" t="str">
        <f t="shared" si="3"/>
        <v/>
      </c>
    </row>
    <row r="204" spans="1:5" x14ac:dyDescent="0.35">
      <c r="A204" t="str">
        <f>IF(B204="","",MAX(A$1:A203)+1)</f>
        <v/>
      </c>
      <c r="B204" s="9" t="str">
        <f>IF('Required Training List'!A211="","",'Required Training List'!A211)</f>
        <v/>
      </c>
      <c r="C204" s="8">
        <f>'Required Training List'!B211</f>
        <v>0</v>
      </c>
      <c r="D204" s="8" t="str">
        <f>'Required Training List'!D211</f>
        <v/>
      </c>
      <c r="E204" t="str">
        <f t="shared" si="3"/>
        <v/>
      </c>
    </row>
    <row r="205" spans="1:5" x14ac:dyDescent="0.35">
      <c r="A205" t="str">
        <f>IF(B205="","",MAX(A$1:A204)+1)</f>
        <v/>
      </c>
      <c r="B205" s="9" t="str">
        <f>IF('Required Training List'!A212="","",'Required Training List'!A212)</f>
        <v/>
      </c>
      <c r="C205" s="8">
        <f>'Required Training List'!B212</f>
        <v>0</v>
      </c>
      <c r="D205" s="8" t="str">
        <f>'Required Training List'!D212</f>
        <v/>
      </c>
      <c r="E205" t="str">
        <f t="shared" si="3"/>
        <v/>
      </c>
    </row>
    <row r="206" spans="1:5" x14ac:dyDescent="0.35">
      <c r="A206" t="str">
        <f>IF(B206="","",MAX(A$1:A205)+1)</f>
        <v/>
      </c>
      <c r="B206" s="9" t="str">
        <f>IF('Required Training List'!A213="","",'Required Training List'!A213)</f>
        <v/>
      </c>
      <c r="C206" s="8">
        <f>'Required Training List'!B213</f>
        <v>0</v>
      </c>
      <c r="D206" s="8" t="str">
        <f>'Required Training List'!D213</f>
        <v/>
      </c>
      <c r="E206" t="str">
        <f t="shared" si="3"/>
        <v/>
      </c>
    </row>
    <row r="207" spans="1:5" x14ac:dyDescent="0.35">
      <c r="A207" t="str">
        <f>IF(B207="","",MAX(A$1:A206)+1)</f>
        <v/>
      </c>
      <c r="B207" s="9" t="str">
        <f>IF('Required Training List'!A214="","",'Required Training List'!A214)</f>
        <v/>
      </c>
      <c r="C207" s="8">
        <f>'Required Training List'!B214</f>
        <v>0</v>
      </c>
      <c r="D207" s="8" t="str">
        <f>'Required Training List'!D214</f>
        <v/>
      </c>
      <c r="E207" t="str">
        <f t="shared" si="3"/>
        <v/>
      </c>
    </row>
    <row r="208" spans="1:5" x14ac:dyDescent="0.35">
      <c r="A208" t="str">
        <f>IF(B208="","",MAX(A$1:A207)+1)</f>
        <v/>
      </c>
      <c r="B208" s="9" t="str">
        <f>IF('Required Training List'!A215="","",'Required Training List'!A215)</f>
        <v/>
      </c>
      <c r="C208" s="8">
        <f>'Required Training List'!B215</f>
        <v>0</v>
      </c>
      <c r="D208" s="8" t="str">
        <f>'Required Training List'!D215</f>
        <v/>
      </c>
      <c r="E208" t="str">
        <f t="shared" si="3"/>
        <v/>
      </c>
    </row>
    <row r="209" spans="1:5" x14ac:dyDescent="0.35">
      <c r="A209" t="str">
        <f>IF(B209="","",MAX(A$1:A208)+1)</f>
        <v/>
      </c>
      <c r="B209" s="9" t="str">
        <f>IF('Required Training List'!A216="","",'Required Training List'!A216)</f>
        <v/>
      </c>
      <c r="C209" s="8">
        <f>'Required Training List'!B216</f>
        <v>0</v>
      </c>
      <c r="D209" s="8" t="str">
        <f>'Required Training List'!D216</f>
        <v/>
      </c>
      <c r="E209" t="str">
        <f t="shared" si="3"/>
        <v/>
      </c>
    </row>
    <row r="210" spans="1:5" x14ac:dyDescent="0.35">
      <c r="A210" t="str">
        <f>IF(B210="","",MAX(A$1:A209)+1)</f>
        <v/>
      </c>
      <c r="B210" s="9" t="str">
        <f>IF('Required Training List'!A217="","",'Required Training List'!A217)</f>
        <v/>
      </c>
      <c r="C210" s="8">
        <f>'Required Training List'!B217</f>
        <v>0</v>
      </c>
      <c r="D210" s="8" t="str">
        <f>'Required Training List'!D217</f>
        <v/>
      </c>
      <c r="E210" t="str">
        <f t="shared" si="3"/>
        <v/>
      </c>
    </row>
    <row r="211" spans="1:5" x14ac:dyDescent="0.35">
      <c r="A211" t="str">
        <f>IF(B211="","",MAX(A$1:A210)+1)</f>
        <v/>
      </c>
      <c r="B211" s="9" t="str">
        <f>IF('Required Training List'!A218="","",'Required Training List'!A218)</f>
        <v/>
      </c>
      <c r="C211" s="8">
        <f>'Required Training List'!B218</f>
        <v>0</v>
      </c>
      <c r="D211" s="8">
        <f>'Required Training List'!D218</f>
        <v>0</v>
      </c>
      <c r="E211" t="str">
        <f t="shared" si="3"/>
        <v/>
      </c>
    </row>
    <row r="212" spans="1:5" x14ac:dyDescent="0.35">
      <c r="A212" t="str">
        <f>IF(B212="","",MAX(A$1:A211)+1)</f>
        <v/>
      </c>
      <c r="B212" s="9" t="str">
        <f>IF('Required Training List'!A219="","",'Required Training List'!A219)</f>
        <v/>
      </c>
      <c r="C212" s="8">
        <f>'Required Training List'!B219</f>
        <v>0</v>
      </c>
      <c r="D212" s="8">
        <f>'Required Training List'!D219</f>
        <v>0</v>
      </c>
      <c r="E212" t="str">
        <f t="shared" si="3"/>
        <v/>
      </c>
    </row>
    <row r="213" spans="1:5" x14ac:dyDescent="0.35">
      <c r="A213" t="str">
        <f>IF(B213="","",MAX(A$1:A212)+1)</f>
        <v/>
      </c>
      <c r="B213" s="9" t="str">
        <f>IF('Required Training List'!A220="","",'Required Training List'!A220)</f>
        <v/>
      </c>
      <c r="C213" s="8">
        <f>'Required Training List'!B220</f>
        <v>0</v>
      </c>
      <c r="D213" s="8">
        <f>'Required Training List'!D220</f>
        <v>0</v>
      </c>
      <c r="E213" t="str">
        <f t="shared" si="3"/>
        <v/>
      </c>
    </row>
    <row r="214" spans="1:5" x14ac:dyDescent="0.35">
      <c r="A214" t="str">
        <f>IF(B214="","",MAX(A$1:A213)+1)</f>
        <v/>
      </c>
      <c r="B214" s="9" t="str">
        <f>IF('Required Training List'!A221="","",'Required Training List'!A221)</f>
        <v/>
      </c>
      <c r="C214" s="8">
        <f>'Required Training List'!B221</f>
        <v>0</v>
      </c>
      <c r="D214" s="8">
        <f>'Required Training List'!D221</f>
        <v>0</v>
      </c>
      <c r="E214" t="str">
        <f t="shared" si="3"/>
        <v/>
      </c>
    </row>
    <row r="215" spans="1:5" x14ac:dyDescent="0.35">
      <c r="A215" t="str">
        <f>IF(B215="","",MAX(A$1:A214)+1)</f>
        <v/>
      </c>
      <c r="B215" s="9" t="str">
        <f>IF('Required Training List'!A222="","",'Required Training List'!A222)</f>
        <v/>
      </c>
      <c r="C215" s="8">
        <f>'Required Training List'!B222</f>
        <v>0</v>
      </c>
      <c r="D215" s="8">
        <f>'Required Training List'!D222</f>
        <v>0</v>
      </c>
      <c r="E215" t="str">
        <f t="shared" si="3"/>
        <v/>
      </c>
    </row>
    <row r="216" spans="1:5" x14ac:dyDescent="0.35">
      <c r="A216" t="str">
        <f>IF(B216="","",MAX(A$1:A215)+1)</f>
        <v/>
      </c>
      <c r="B216" s="9" t="str">
        <f>IF('Required Training List'!A223="","",'Required Training List'!A223)</f>
        <v/>
      </c>
      <c r="C216" s="8">
        <f>'Required Training List'!B223</f>
        <v>0</v>
      </c>
      <c r="D216" s="8">
        <f>'Required Training List'!D223</f>
        <v>0</v>
      </c>
      <c r="E216" t="str">
        <f t="shared" si="3"/>
        <v/>
      </c>
    </row>
    <row r="217" spans="1:5" x14ac:dyDescent="0.35">
      <c r="A217" t="str">
        <f>IF(B217="","",MAX(A$1:A216)+1)</f>
        <v/>
      </c>
      <c r="B217" s="9" t="str">
        <f>IF('Required Training List'!A224="","",'Required Training List'!A224)</f>
        <v/>
      </c>
      <c r="C217" s="8">
        <f>'Required Training List'!B224</f>
        <v>0</v>
      </c>
      <c r="D217" s="8">
        <f>'Required Training List'!D224</f>
        <v>0</v>
      </c>
      <c r="E217" t="str">
        <f t="shared" si="3"/>
        <v/>
      </c>
    </row>
    <row r="218" spans="1:5" x14ac:dyDescent="0.35">
      <c r="A218" t="str">
        <f>IF(B218="","",MAX(A$1:A217)+1)</f>
        <v/>
      </c>
      <c r="B218" s="9" t="str">
        <f>IF('Required Training List'!A225="","",'Required Training List'!A225)</f>
        <v/>
      </c>
      <c r="C218" s="8">
        <f>'Required Training List'!B225</f>
        <v>0</v>
      </c>
      <c r="D218" s="8">
        <f>'Required Training List'!D225</f>
        <v>0</v>
      </c>
      <c r="E218" t="str">
        <f t="shared" si="3"/>
        <v/>
      </c>
    </row>
    <row r="219" spans="1:5" x14ac:dyDescent="0.35">
      <c r="A219" t="str">
        <f>IF(B219="","",MAX(A$1:A218)+1)</f>
        <v/>
      </c>
      <c r="B219" s="9" t="str">
        <f>IF('Required Training List'!A226="","",'Required Training List'!A226)</f>
        <v/>
      </c>
      <c r="C219" s="8">
        <f>'Required Training List'!B226</f>
        <v>0</v>
      </c>
      <c r="D219" s="8">
        <f>'Required Training List'!D226</f>
        <v>0</v>
      </c>
      <c r="E219" t="str">
        <f t="shared" si="3"/>
        <v/>
      </c>
    </row>
    <row r="220" spans="1:5" x14ac:dyDescent="0.35">
      <c r="A220" t="str">
        <f>IF(B220="","",MAX(A$1:A219)+1)</f>
        <v/>
      </c>
      <c r="B220" s="9" t="str">
        <f>IF('Required Training List'!A227="","",'Required Training List'!A227)</f>
        <v/>
      </c>
      <c r="C220" s="8">
        <f>'Required Training List'!B227</f>
        <v>0</v>
      </c>
      <c r="D220" s="8">
        <f>'Required Training List'!D227</f>
        <v>0</v>
      </c>
      <c r="E220" t="str">
        <f t="shared" si="3"/>
        <v/>
      </c>
    </row>
    <row r="221" spans="1:5" x14ac:dyDescent="0.35">
      <c r="A221" t="str">
        <f>IF(B221="","",MAX(A$1:A220)+1)</f>
        <v/>
      </c>
      <c r="B221" s="9" t="str">
        <f>IF('Required Training List'!A228="","",'Required Training List'!A228)</f>
        <v/>
      </c>
      <c r="C221" s="8">
        <f>'Required Training List'!B228</f>
        <v>0</v>
      </c>
      <c r="D221" s="8">
        <f>'Required Training List'!D228</f>
        <v>0</v>
      </c>
      <c r="E221" t="str">
        <f t="shared" si="3"/>
        <v/>
      </c>
    </row>
    <row r="222" spans="1:5" x14ac:dyDescent="0.35">
      <c r="A222" t="str">
        <f>IF(B222="","",MAX(A$1:A221)+1)</f>
        <v/>
      </c>
      <c r="B222" s="9" t="str">
        <f>IF('Required Training List'!A229="","",'Required Training List'!A229)</f>
        <v/>
      </c>
      <c r="C222" s="8">
        <f>'Required Training List'!B229</f>
        <v>0</v>
      </c>
      <c r="D222" s="8">
        <f>'Required Training List'!D229</f>
        <v>0</v>
      </c>
      <c r="E222" t="str">
        <f t="shared" si="3"/>
        <v/>
      </c>
    </row>
    <row r="223" spans="1:5" x14ac:dyDescent="0.35">
      <c r="A223" t="str">
        <f>IF(B223="","",MAX(A$1:A222)+1)</f>
        <v/>
      </c>
      <c r="B223" s="9" t="str">
        <f>IF('Required Training List'!A230="","",'Required Training List'!A230)</f>
        <v/>
      </c>
      <c r="C223" s="8">
        <f>'Required Training List'!B230</f>
        <v>0</v>
      </c>
      <c r="D223" s="8">
        <f>'Required Training List'!D230</f>
        <v>0</v>
      </c>
      <c r="E223" t="str">
        <f t="shared" si="3"/>
        <v/>
      </c>
    </row>
    <row r="224" spans="1:5" x14ac:dyDescent="0.35">
      <c r="A224" t="str">
        <f>IF(B224="","",MAX(A$1:A223)+1)</f>
        <v/>
      </c>
      <c r="B224" s="9" t="str">
        <f>IF('Required Training List'!A231="","",'Required Training List'!A231)</f>
        <v/>
      </c>
      <c r="C224" s="8">
        <f>'Required Training List'!B231</f>
        <v>0</v>
      </c>
      <c r="D224" s="8">
        <f>'Required Training List'!D231</f>
        <v>0</v>
      </c>
      <c r="E224" t="str">
        <f t="shared" si="3"/>
        <v/>
      </c>
    </row>
    <row r="225" spans="1:5" x14ac:dyDescent="0.35">
      <c r="A225" t="str">
        <f>IF(B225="","",MAX(A$1:A224)+1)</f>
        <v/>
      </c>
      <c r="B225" s="9" t="str">
        <f>IF('Required Training List'!A232="","",'Required Training List'!A232)</f>
        <v/>
      </c>
      <c r="C225" s="8">
        <f>'Required Training List'!B232</f>
        <v>0</v>
      </c>
      <c r="D225" s="8">
        <f>'Required Training List'!D232</f>
        <v>0</v>
      </c>
      <c r="E225" t="str">
        <f t="shared" si="3"/>
        <v/>
      </c>
    </row>
    <row r="226" spans="1:5" x14ac:dyDescent="0.35">
      <c r="A226" t="str">
        <f>IF(B226="","",MAX(A$1:A225)+1)</f>
        <v/>
      </c>
      <c r="B226" s="9" t="str">
        <f>IF('Required Training List'!A233="","",'Required Training List'!A233)</f>
        <v/>
      </c>
      <c r="C226" s="8">
        <f>'Required Training List'!B233</f>
        <v>0</v>
      </c>
      <c r="D226" s="8">
        <f>'Required Training List'!D233</f>
        <v>0</v>
      </c>
      <c r="E226" t="str">
        <f t="shared" si="3"/>
        <v/>
      </c>
    </row>
    <row r="227" spans="1:5" x14ac:dyDescent="0.35">
      <c r="A227" t="str">
        <f>IF(B227="","",MAX(A$1:A226)+1)</f>
        <v/>
      </c>
      <c r="B227" s="9" t="str">
        <f>IF('Required Training List'!A234="","",'Required Training List'!A234)</f>
        <v/>
      </c>
      <c r="C227" s="8">
        <f>'Required Training List'!B234</f>
        <v>0</v>
      </c>
      <c r="D227" s="8">
        <f>'Required Training List'!D234</f>
        <v>0</v>
      </c>
      <c r="E227" t="str">
        <f t="shared" si="3"/>
        <v/>
      </c>
    </row>
    <row r="228" spans="1:5" x14ac:dyDescent="0.35">
      <c r="A228" t="str">
        <f>IF(B228="","",MAX(A$1:A227)+1)</f>
        <v/>
      </c>
      <c r="B228" s="9" t="str">
        <f>IF('Required Training List'!A235="","",'Required Training List'!A235)</f>
        <v/>
      </c>
      <c r="C228" s="8">
        <f>'Required Training List'!B235</f>
        <v>0</v>
      </c>
      <c r="D228" s="8">
        <f>'Required Training List'!D235</f>
        <v>0</v>
      </c>
      <c r="E228" t="str">
        <f t="shared" si="3"/>
        <v/>
      </c>
    </row>
    <row r="229" spans="1:5" x14ac:dyDescent="0.35">
      <c r="A229" t="str">
        <f>IF(B229="","",MAX(A$1:A228)+1)</f>
        <v/>
      </c>
      <c r="B229" s="9" t="str">
        <f>IF('Required Training List'!A236="","",'Required Training List'!A236)</f>
        <v/>
      </c>
      <c r="C229" s="8">
        <f>'Required Training List'!B236</f>
        <v>0</v>
      </c>
      <c r="D229" s="8">
        <f>'Required Training List'!D236</f>
        <v>0</v>
      </c>
      <c r="E229" t="str">
        <f t="shared" si="3"/>
        <v/>
      </c>
    </row>
    <row r="230" spans="1:5" x14ac:dyDescent="0.35">
      <c r="A230" t="str">
        <f>IF(B230="","",MAX(A$1:A229)+1)</f>
        <v/>
      </c>
      <c r="B230" s="9" t="str">
        <f>IF('Required Training List'!A237="","",'Required Training List'!A237)</f>
        <v/>
      </c>
      <c r="C230" s="8">
        <f>'Required Training List'!B237</f>
        <v>0</v>
      </c>
      <c r="D230" s="8">
        <f>'Required Training List'!D237</f>
        <v>0</v>
      </c>
      <c r="E230" t="str">
        <f t="shared" si="3"/>
        <v/>
      </c>
    </row>
    <row r="231" spans="1:5" x14ac:dyDescent="0.35">
      <c r="A231" t="str">
        <f>IF(B231="","",MAX(A$1:A230)+1)</f>
        <v/>
      </c>
      <c r="B231" s="9" t="str">
        <f>IF('Required Training List'!A238="","",'Required Training List'!A238)</f>
        <v/>
      </c>
      <c r="C231" s="8">
        <f>'Required Training List'!B238</f>
        <v>0</v>
      </c>
      <c r="D231" s="8">
        <f>'Required Training List'!D238</f>
        <v>0</v>
      </c>
      <c r="E231" t="str">
        <f t="shared" si="3"/>
        <v/>
      </c>
    </row>
    <row r="232" spans="1:5" x14ac:dyDescent="0.35">
      <c r="A232" t="str">
        <f>IF(B232="","",MAX(A$1:A231)+1)</f>
        <v/>
      </c>
      <c r="B232" s="9" t="str">
        <f>IF('Required Training List'!A239="","",'Required Training List'!A239)</f>
        <v/>
      </c>
      <c r="C232" s="8">
        <f>'Required Training List'!B239</f>
        <v>0</v>
      </c>
      <c r="D232" s="8">
        <f>'Required Training List'!D239</f>
        <v>0</v>
      </c>
      <c r="E232" t="str">
        <f t="shared" si="3"/>
        <v/>
      </c>
    </row>
    <row r="233" spans="1:5" x14ac:dyDescent="0.35">
      <c r="A233" t="str">
        <f>IF(B233="","",MAX(A$1:A232)+1)</f>
        <v/>
      </c>
      <c r="B233" s="9" t="str">
        <f>IF('Required Training List'!A240="","",'Required Training List'!A240)</f>
        <v/>
      </c>
      <c r="C233" s="8">
        <f>'Required Training List'!B240</f>
        <v>0</v>
      </c>
      <c r="D233" s="8">
        <f>'Required Training List'!D240</f>
        <v>0</v>
      </c>
      <c r="E233" t="str">
        <f t="shared" si="3"/>
        <v/>
      </c>
    </row>
    <row r="234" spans="1:5" x14ac:dyDescent="0.35">
      <c r="A234" t="str">
        <f>IF(B234="","",MAX(A$1:A233)+1)</f>
        <v/>
      </c>
      <c r="B234" s="9" t="str">
        <f>IF('Required Training List'!A241="","",'Required Training List'!A241)</f>
        <v/>
      </c>
      <c r="C234" s="8">
        <f>'Required Training List'!B241</f>
        <v>0</v>
      </c>
      <c r="D234" s="8">
        <f>'Required Training List'!D241</f>
        <v>0</v>
      </c>
      <c r="E234" t="str">
        <f t="shared" si="3"/>
        <v/>
      </c>
    </row>
    <row r="235" spans="1:5" x14ac:dyDescent="0.35">
      <c r="A235" t="str">
        <f>IF(B235="","",MAX(A$1:A234)+1)</f>
        <v/>
      </c>
      <c r="B235" s="9" t="str">
        <f>IF('Required Training List'!A242="","",'Required Training List'!A242)</f>
        <v/>
      </c>
      <c r="C235" s="8">
        <f>'Required Training List'!B242</f>
        <v>0</v>
      </c>
      <c r="D235" s="8">
        <f>'Required Training List'!D242</f>
        <v>0</v>
      </c>
      <c r="E235" t="str">
        <f t="shared" si="3"/>
        <v/>
      </c>
    </row>
    <row r="236" spans="1:5" x14ac:dyDescent="0.35">
      <c r="A236" t="str">
        <f>IF(B236="","",MAX(A$1:A235)+1)</f>
        <v/>
      </c>
      <c r="B236" s="9" t="str">
        <f>IF('Required Training List'!A243="","",'Required Training List'!A243)</f>
        <v/>
      </c>
      <c r="C236" s="8">
        <f>'Required Training List'!B243</f>
        <v>0</v>
      </c>
      <c r="D236" s="8">
        <f>'Required Training List'!D243</f>
        <v>0</v>
      </c>
      <c r="E236" t="str">
        <f t="shared" si="3"/>
        <v/>
      </c>
    </row>
    <row r="237" spans="1:5" x14ac:dyDescent="0.35">
      <c r="A237" t="str">
        <f>IF(B237="","",MAX(A$1:A236)+1)</f>
        <v/>
      </c>
      <c r="B237" s="9" t="str">
        <f>IF('Required Training List'!A244="","",'Required Training List'!A244)</f>
        <v/>
      </c>
      <c r="C237" s="8">
        <f>'Required Training List'!B244</f>
        <v>0</v>
      </c>
      <c r="D237" s="8">
        <f>'Required Training List'!D244</f>
        <v>0</v>
      </c>
      <c r="E237" t="str">
        <f t="shared" si="3"/>
        <v/>
      </c>
    </row>
    <row r="238" spans="1:5" x14ac:dyDescent="0.35">
      <c r="A238" t="str">
        <f>IF(B238="","",MAX(A$1:A237)+1)</f>
        <v/>
      </c>
      <c r="B238" s="9" t="str">
        <f>IF('Required Training List'!A245="","",'Required Training List'!A245)</f>
        <v/>
      </c>
      <c r="C238" s="8">
        <f>'Required Training List'!B245</f>
        <v>0</v>
      </c>
      <c r="D238" s="8">
        <f>'Required Training List'!D245</f>
        <v>0</v>
      </c>
      <c r="E238" t="str">
        <f t="shared" si="3"/>
        <v/>
      </c>
    </row>
    <row r="239" spans="1:5" x14ac:dyDescent="0.35">
      <c r="A239" t="str">
        <f>IF(B239="","",MAX(A$1:A238)+1)</f>
        <v/>
      </c>
      <c r="B239" s="9" t="str">
        <f>IF('Required Training List'!A246="","",'Required Training List'!A246)</f>
        <v/>
      </c>
      <c r="C239" s="8">
        <f>'Required Training List'!B246</f>
        <v>0</v>
      </c>
      <c r="D239" s="8">
        <f>'Required Training List'!D246</f>
        <v>0</v>
      </c>
      <c r="E239" t="str">
        <f t="shared" si="3"/>
        <v/>
      </c>
    </row>
    <row r="240" spans="1:5" x14ac:dyDescent="0.35">
      <c r="A240" t="str">
        <f>IF(B240="","",MAX(A$1:A239)+1)</f>
        <v/>
      </c>
      <c r="B240" s="9" t="str">
        <f>IF('Required Training List'!A247="","",'Required Training List'!A247)</f>
        <v/>
      </c>
      <c r="C240" s="8">
        <f>'Required Training List'!B247</f>
        <v>0</v>
      </c>
      <c r="D240" s="8">
        <f>'Required Training List'!D247</f>
        <v>0</v>
      </c>
      <c r="E240" t="str">
        <f t="shared" si="3"/>
        <v/>
      </c>
    </row>
    <row r="241" spans="1:5" x14ac:dyDescent="0.35">
      <c r="A241" t="str">
        <f>IF(B241="","",MAX(A$1:A240)+1)</f>
        <v/>
      </c>
      <c r="B241" s="9" t="str">
        <f>IF('Required Training List'!A248="","",'Required Training List'!A248)</f>
        <v/>
      </c>
      <c r="C241" s="8">
        <f>'Required Training List'!B248</f>
        <v>0</v>
      </c>
      <c r="D241" s="8">
        <f>'Required Training List'!D248</f>
        <v>0</v>
      </c>
      <c r="E241" t="str">
        <f t="shared" si="3"/>
        <v/>
      </c>
    </row>
    <row r="242" spans="1:5" x14ac:dyDescent="0.35">
      <c r="A242" t="str">
        <f>IF(B242="","",MAX(A$1:A241)+1)</f>
        <v/>
      </c>
      <c r="B242" s="9" t="str">
        <f>IF('Required Training List'!A249="","",'Required Training List'!A249)</f>
        <v/>
      </c>
      <c r="C242" s="8">
        <f>'Required Training List'!B249</f>
        <v>0</v>
      </c>
      <c r="D242" s="8">
        <f>'Required Training List'!D249</f>
        <v>0</v>
      </c>
      <c r="E242" t="str">
        <f t="shared" si="3"/>
        <v/>
      </c>
    </row>
    <row r="243" spans="1:5" x14ac:dyDescent="0.35">
      <c r="A243" t="str">
        <f>IF(B243="","",MAX(A$1:A242)+1)</f>
        <v/>
      </c>
      <c r="B243" s="9" t="str">
        <f>IF('Required Training List'!A250="","",'Required Training List'!A250)</f>
        <v/>
      </c>
      <c r="C243" s="8">
        <f>'Required Training List'!B250</f>
        <v>0</v>
      </c>
      <c r="D243" s="8">
        <f>'Required Training List'!D250</f>
        <v>0</v>
      </c>
      <c r="E243" t="str">
        <f t="shared" si="3"/>
        <v/>
      </c>
    </row>
    <row r="244" spans="1:5" x14ac:dyDescent="0.35">
      <c r="A244" t="str">
        <f>IF(B244="","",MAX(A$1:A243)+1)</f>
        <v/>
      </c>
      <c r="B244" s="9" t="str">
        <f>IF('Required Training List'!A251="","",'Required Training List'!A251)</f>
        <v/>
      </c>
      <c r="C244" s="8">
        <f>'Required Training List'!B251</f>
        <v>0</v>
      </c>
      <c r="D244" s="8">
        <f>'Required Training List'!D251</f>
        <v>0</v>
      </c>
      <c r="E244" t="str">
        <f t="shared" si="3"/>
        <v/>
      </c>
    </row>
    <row r="245" spans="1:5" x14ac:dyDescent="0.35">
      <c r="A245" t="str">
        <f>IF(B245="","",MAX(A$1:A244)+1)</f>
        <v/>
      </c>
      <c r="B245" s="9" t="str">
        <f>IF('Required Training List'!A252="","",'Required Training List'!A252)</f>
        <v/>
      </c>
      <c r="C245" s="8">
        <f>'Required Training List'!B252</f>
        <v>0</v>
      </c>
      <c r="D245" s="8">
        <f>'Required Training List'!D252</f>
        <v>0</v>
      </c>
      <c r="E245" t="str">
        <f t="shared" si="3"/>
        <v/>
      </c>
    </row>
    <row r="246" spans="1:5" x14ac:dyDescent="0.35">
      <c r="A246" t="str">
        <f>IF(B246="","",MAX(A$1:A245)+1)</f>
        <v/>
      </c>
      <c r="B246" s="9" t="str">
        <f>IF('Required Training List'!A253="","",'Required Training List'!A253)</f>
        <v/>
      </c>
      <c r="C246" s="8">
        <f>'Required Training List'!B253</f>
        <v>0</v>
      </c>
      <c r="D246" s="8">
        <f>'Required Training List'!D253</f>
        <v>0</v>
      </c>
      <c r="E246" t="str">
        <f t="shared" si="3"/>
        <v/>
      </c>
    </row>
    <row r="247" spans="1:5" x14ac:dyDescent="0.35">
      <c r="A247" t="str">
        <f>IF(B247="","",MAX(A$1:A246)+1)</f>
        <v/>
      </c>
      <c r="B247" s="9" t="str">
        <f>IF('Required Training List'!A254="","",'Required Training List'!A254)</f>
        <v/>
      </c>
      <c r="C247" s="8">
        <f>'Required Training List'!B254</f>
        <v>0</v>
      </c>
      <c r="D247" s="8">
        <f>'Required Training List'!D254</f>
        <v>0</v>
      </c>
      <c r="E247" t="str">
        <f t="shared" si="3"/>
        <v/>
      </c>
    </row>
    <row r="248" spans="1:5" x14ac:dyDescent="0.35">
      <c r="A248" t="str">
        <f>IF(B248="","",MAX(A$1:A247)+1)</f>
        <v/>
      </c>
      <c r="B248" s="9" t="str">
        <f>IF('Required Training List'!A255="","",'Required Training List'!A255)</f>
        <v/>
      </c>
      <c r="C248" s="8">
        <f>'Required Training List'!B255</f>
        <v>0</v>
      </c>
      <c r="D248" s="8">
        <f>'Required Training List'!D255</f>
        <v>0</v>
      </c>
      <c r="E248" t="str">
        <f t="shared" si="3"/>
        <v/>
      </c>
    </row>
    <row r="249" spans="1:5" x14ac:dyDescent="0.35">
      <c r="A249" t="str">
        <f>IF(B249="","",MAX(A$1:A248)+1)</f>
        <v/>
      </c>
      <c r="B249" s="9" t="str">
        <f>IF('Required Training List'!A256="","",'Required Training List'!A256)</f>
        <v/>
      </c>
      <c r="C249" s="8">
        <f>'Required Training List'!B256</f>
        <v>0</v>
      </c>
      <c r="D249" s="8">
        <f>'Required Training List'!D256</f>
        <v>0</v>
      </c>
      <c r="E249" t="str">
        <f t="shared" si="3"/>
        <v/>
      </c>
    </row>
    <row r="250" spans="1:5" x14ac:dyDescent="0.35">
      <c r="A250" t="str">
        <f>IF(B250="","",MAX(A$1:A249)+1)</f>
        <v/>
      </c>
      <c r="B250" s="9" t="str">
        <f>IF('Required Training List'!A257="","",'Required Training List'!A257)</f>
        <v/>
      </c>
      <c r="C250" s="8">
        <f>'Required Training List'!B257</f>
        <v>0</v>
      </c>
      <c r="D250" s="8">
        <f>'Required Training List'!D257</f>
        <v>0</v>
      </c>
      <c r="E250" t="str">
        <f t="shared" si="3"/>
        <v/>
      </c>
    </row>
    <row r="251" spans="1:5" x14ac:dyDescent="0.35">
      <c r="A251" t="str">
        <f>IF(B251="","",MAX(A$1:A250)+1)</f>
        <v/>
      </c>
      <c r="B251" s="9" t="str">
        <f>IF('Required Training List'!A258="","",'Required Training List'!A258)</f>
        <v/>
      </c>
      <c r="C251" s="8">
        <f>'Required Training List'!B258</f>
        <v>0</v>
      </c>
      <c r="D251" s="8">
        <f>'Required Training List'!D258</f>
        <v>0</v>
      </c>
      <c r="E251" t="str">
        <f t="shared" si="3"/>
        <v/>
      </c>
    </row>
    <row r="252" spans="1:5" x14ac:dyDescent="0.35">
      <c r="A252" t="str">
        <f>IF(B252="","",MAX(A$1:A251)+1)</f>
        <v/>
      </c>
      <c r="B252" s="9" t="str">
        <f>IF('Required Training List'!A259="","",'Required Training List'!A259)</f>
        <v/>
      </c>
      <c r="C252" s="8">
        <f>'Required Training List'!B259</f>
        <v>0</v>
      </c>
      <c r="D252" s="8">
        <f>'Required Training List'!D259</f>
        <v>0</v>
      </c>
      <c r="E252" t="str">
        <f t="shared" si="3"/>
        <v/>
      </c>
    </row>
    <row r="253" spans="1:5" x14ac:dyDescent="0.35">
      <c r="A253" t="str">
        <f>IF(B253="","",MAX(A$1:A252)+1)</f>
        <v/>
      </c>
      <c r="B253" s="9" t="str">
        <f>IF('Required Training List'!A260="","",'Required Training List'!A260)</f>
        <v/>
      </c>
      <c r="C253" s="8">
        <f>'Required Training List'!B260</f>
        <v>0</v>
      </c>
      <c r="D253" s="8">
        <f>'Required Training List'!D260</f>
        <v>0</v>
      </c>
      <c r="E253" t="str">
        <f t="shared" si="3"/>
        <v/>
      </c>
    </row>
    <row r="254" spans="1:5" x14ac:dyDescent="0.35">
      <c r="A254" t="str">
        <f>IF(B254="","",MAX(A$1:A253)+1)</f>
        <v/>
      </c>
      <c r="B254" s="9" t="str">
        <f>IF('Required Training List'!A261="","",'Required Training List'!A261)</f>
        <v/>
      </c>
      <c r="C254" s="8">
        <f>'Required Training List'!B261</f>
        <v>0</v>
      </c>
      <c r="D254" s="8">
        <f>'Required Training List'!D261</f>
        <v>0</v>
      </c>
      <c r="E254" t="str">
        <f t="shared" si="3"/>
        <v/>
      </c>
    </row>
    <row r="255" spans="1:5" x14ac:dyDescent="0.35">
      <c r="A255" t="str">
        <f>IF(B255="","",MAX(A$1:A254)+1)</f>
        <v/>
      </c>
      <c r="B255" s="9" t="str">
        <f>IF('Required Training List'!A262="","",'Required Training List'!A262)</f>
        <v/>
      </c>
      <c r="C255" s="8">
        <f>'Required Training List'!B262</f>
        <v>0</v>
      </c>
      <c r="D255" s="8">
        <f>'Required Training List'!D262</f>
        <v>0</v>
      </c>
      <c r="E255" t="str">
        <f t="shared" si="3"/>
        <v/>
      </c>
    </row>
    <row r="256" spans="1:5" x14ac:dyDescent="0.35">
      <c r="A256" t="str">
        <f>IF(B256="","",MAX(A$1:A255)+1)</f>
        <v/>
      </c>
      <c r="B256" s="9" t="str">
        <f>IF('Required Training List'!A263="","",'Required Training List'!A263)</f>
        <v/>
      </c>
      <c r="C256" s="8">
        <f>'Required Training List'!B263</f>
        <v>0</v>
      </c>
      <c r="D256" s="8">
        <f>'Required Training List'!D263</f>
        <v>0</v>
      </c>
      <c r="E256" t="str">
        <f t="shared" si="3"/>
        <v/>
      </c>
    </row>
    <row r="257" spans="1:5" x14ac:dyDescent="0.35">
      <c r="A257" t="str">
        <f>IF(B257="","",MAX(A$1:A256)+1)</f>
        <v/>
      </c>
      <c r="B257" s="9" t="str">
        <f>IF('Required Training List'!A264="","",'Required Training List'!A264)</f>
        <v/>
      </c>
      <c r="C257" s="8">
        <f>'Required Training List'!B264</f>
        <v>0</v>
      </c>
      <c r="D257" s="8">
        <f>'Required Training List'!D264</f>
        <v>0</v>
      </c>
      <c r="E257" t="str">
        <f t="shared" si="3"/>
        <v/>
      </c>
    </row>
    <row r="258" spans="1:5" x14ac:dyDescent="0.35">
      <c r="A258" t="str">
        <f>IF(B258="","",MAX(A$1:A257)+1)</f>
        <v/>
      </c>
      <c r="B258" s="9" t="str">
        <f>IF('Required Training List'!A265="","",'Required Training List'!A265)</f>
        <v/>
      </c>
      <c r="C258" s="8">
        <f>'Required Training List'!B265</f>
        <v>0</v>
      </c>
      <c r="D258" s="8">
        <f>'Required Training List'!D265</f>
        <v>0</v>
      </c>
      <c r="E258" t="str">
        <f t="shared" si="3"/>
        <v/>
      </c>
    </row>
    <row r="259" spans="1:5" x14ac:dyDescent="0.35">
      <c r="A259" t="str">
        <f>IF(B259="","",MAX(A$1:A258)+1)</f>
        <v/>
      </c>
      <c r="B259" s="9" t="str">
        <f>IF('Required Training List'!A266="","",'Required Training List'!A266)</f>
        <v/>
      </c>
      <c r="C259" s="8">
        <f>'Required Training List'!B266</f>
        <v>0</v>
      </c>
      <c r="D259" s="8">
        <f>'Required Training List'!D266</f>
        <v>0</v>
      </c>
      <c r="E259" t="str">
        <f t="shared" ref="E259:E322" si="4">IFERROR(INDEX($B$2:$B$400,MATCH(ROW()-ROW($D$1),$A$2:$A$400,0)),"")</f>
        <v/>
      </c>
    </row>
    <row r="260" spans="1:5" x14ac:dyDescent="0.35">
      <c r="A260" t="str">
        <f>IF(B260="","",MAX(A$1:A259)+1)</f>
        <v/>
      </c>
      <c r="B260" s="9" t="str">
        <f>IF('Required Training List'!A267="","",'Required Training List'!A267)</f>
        <v/>
      </c>
      <c r="C260" s="8">
        <f>'Required Training List'!B267</f>
        <v>0</v>
      </c>
      <c r="D260" s="8">
        <f>'Required Training List'!D267</f>
        <v>0</v>
      </c>
      <c r="E260" t="str">
        <f t="shared" si="4"/>
        <v/>
      </c>
    </row>
    <row r="261" spans="1:5" x14ac:dyDescent="0.35">
      <c r="A261" t="str">
        <f>IF(B261="","",MAX(A$1:A260)+1)</f>
        <v/>
      </c>
      <c r="B261" s="9" t="str">
        <f>IF('Required Training List'!A268="","",'Required Training List'!A268)</f>
        <v/>
      </c>
      <c r="C261" s="8">
        <f>'Required Training List'!B268</f>
        <v>0</v>
      </c>
      <c r="D261" s="8">
        <f>'Required Training List'!D268</f>
        <v>0</v>
      </c>
      <c r="E261" t="str">
        <f t="shared" si="4"/>
        <v/>
      </c>
    </row>
    <row r="262" spans="1:5" x14ac:dyDescent="0.35">
      <c r="A262" t="str">
        <f>IF(B262="","",MAX(A$1:A261)+1)</f>
        <v/>
      </c>
      <c r="B262" s="9" t="str">
        <f>IF('Required Training List'!A269="","",'Required Training List'!A269)</f>
        <v/>
      </c>
      <c r="C262" s="8">
        <f>'Required Training List'!B269</f>
        <v>0</v>
      </c>
      <c r="D262" s="8">
        <f>'Required Training List'!D269</f>
        <v>0</v>
      </c>
      <c r="E262" t="str">
        <f t="shared" si="4"/>
        <v/>
      </c>
    </row>
    <row r="263" spans="1:5" x14ac:dyDescent="0.35">
      <c r="A263" t="str">
        <f>IF(B263="","",MAX(A$1:A262)+1)</f>
        <v/>
      </c>
      <c r="B263" s="9" t="str">
        <f>IF('Required Training List'!A270="","",'Required Training List'!A270)</f>
        <v/>
      </c>
      <c r="C263" s="8">
        <f>'Required Training List'!B270</f>
        <v>0</v>
      </c>
      <c r="D263" s="8">
        <f>'Required Training List'!D270</f>
        <v>0</v>
      </c>
      <c r="E263" t="str">
        <f t="shared" si="4"/>
        <v/>
      </c>
    </row>
    <row r="264" spans="1:5" x14ac:dyDescent="0.35">
      <c r="A264" t="str">
        <f>IF(B264="","",MAX(A$1:A263)+1)</f>
        <v/>
      </c>
      <c r="B264" s="9" t="str">
        <f>IF('Required Training List'!A271="","",'Required Training List'!A271)</f>
        <v/>
      </c>
      <c r="C264" s="8">
        <f>'Required Training List'!B271</f>
        <v>0</v>
      </c>
      <c r="D264" s="8">
        <f>'Required Training List'!D271</f>
        <v>0</v>
      </c>
      <c r="E264" t="str">
        <f t="shared" si="4"/>
        <v/>
      </c>
    </row>
    <row r="265" spans="1:5" x14ac:dyDescent="0.35">
      <c r="A265" t="str">
        <f>IF(B265="","",MAX(A$1:A264)+1)</f>
        <v/>
      </c>
      <c r="B265" s="9" t="str">
        <f>IF('Required Training List'!A272="","",'Required Training List'!A272)</f>
        <v/>
      </c>
      <c r="C265" s="8">
        <f>'Required Training List'!B272</f>
        <v>0</v>
      </c>
      <c r="D265" s="8">
        <f>'Required Training List'!D272</f>
        <v>0</v>
      </c>
      <c r="E265" t="str">
        <f t="shared" si="4"/>
        <v/>
      </c>
    </row>
    <row r="266" spans="1:5" x14ac:dyDescent="0.35">
      <c r="A266" t="str">
        <f>IF(B266="","",MAX(A$1:A265)+1)</f>
        <v/>
      </c>
      <c r="B266" s="9" t="str">
        <f>IF('Required Training List'!A273="","",'Required Training List'!A273)</f>
        <v/>
      </c>
      <c r="C266" s="8">
        <f>'Required Training List'!B273</f>
        <v>0</v>
      </c>
      <c r="D266" s="8">
        <f>'Required Training List'!D273</f>
        <v>0</v>
      </c>
      <c r="E266" t="str">
        <f t="shared" si="4"/>
        <v/>
      </c>
    </row>
    <row r="267" spans="1:5" x14ac:dyDescent="0.35">
      <c r="A267" t="str">
        <f>IF(B267="","",MAX(A$1:A266)+1)</f>
        <v/>
      </c>
      <c r="B267" s="9" t="str">
        <f>IF('Required Training List'!A274="","",'Required Training List'!A274)</f>
        <v/>
      </c>
      <c r="C267" s="8">
        <f>'Required Training List'!B274</f>
        <v>0</v>
      </c>
      <c r="D267" s="8">
        <f>'Required Training List'!D274</f>
        <v>0</v>
      </c>
      <c r="E267" t="str">
        <f t="shared" si="4"/>
        <v/>
      </c>
    </row>
    <row r="268" spans="1:5" x14ac:dyDescent="0.35">
      <c r="A268" t="str">
        <f>IF(B268="","",MAX(A$1:A267)+1)</f>
        <v/>
      </c>
      <c r="B268" s="9" t="str">
        <f>IF('Required Training List'!A275="","",'Required Training List'!A275)</f>
        <v/>
      </c>
      <c r="C268" s="8">
        <f>'Required Training List'!B275</f>
        <v>0</v>
      </c>
      <c r="D268" s="8">
        <f>'Required Training List'!D275</f>
        <v>0</v>
      </c>
      <c r="E268" t="str">
        <f t="shared" si="4"/>
        <v/>
      </c>
    </row>
    <row r="269" spans="1:5" x14ac:dyDescent="0.35">
      <c r="A269" t="str">
        <f>IF(B269="","",MAX(A$1:A268)+1)</f>
        <v/>
      </c>
      <c r="B269" s="9" t="str">
        <f>IF('Required Training List'!A276="","",'Required Training List'!A276)</f>
        <v/>
      </c>
      <c r="C269" s="8">
        <f>'Required Training List'!B276</f>
        <v>0</v>
      </c>
      <c r="D269" s="8">
        <f>'Required Training List'!D276</f>
        <v>0</v>
      </c>
      <c r="E269" t="str">
        <f t="shared" si="4"/>
        <v/>
      </c>
    </row>
    <row r="270" spans="1:5" x14ac:dyDescent="0.35">
      <c r="A270" t="str">
        <f>IF(B270="","",MAX(A$1:A269)+1)</f>
        <v/>
      </c>
      <c r="B270" s="9" t="str">
        <f>IF('Required Training List'!A277="","",'Required Training List'!A277)</f>
        <v/>
      </c>
      <c r="C270" s="8">
        <f>'Required Training List'!B277</f>
        <v>0</v>
      </c>
      <c r="D270" s="8">
        <f>'Required Training List'!D277</f>
        <v>0</v>
      </c>
      <c r="E270" t="str">
        <f t="shared" si="4"/>
        <v/>
      </c>
    </row>
    <row r="271" spans="1:5" x14ac:dyDescent="0.35">
      <c r="A271" t="str">
        <f>IF(B271="","",MAX(A$1:A270)+1)</f>
        <v/>
      </c>
      <c r="B271" s="9" t="str">
        <f>IF('Required Training List'!A278="","",'Required Training List'!A278)</f>
        <v/>
      </c>
      <c r="C271" s="8">
        <f>'Required Training List'!B278</f>
        <v>0</v>
      </c>
      <c r="D271" s="8">
        <f>'Required Training List'!D278</f>
        <v>0</v>
      </c>
      <c r="E271" t="str">
        <f t="shared" si="4"/>
        <v/>
      </c>
    </row>
    <row r="272" spans="1:5" x14ac:dyDescent="0.35">
      <c r="A272" t="str">
        <f>IF(B272="","",MAX(A$1:A271)+1)</f>
        <v/>
      </c>
      <c r="B272" s="9" t="str">
        <f>IF('Required Training List'!A279="","",'Required Training List'!A279)</f>
        <v/>
      </c>
      <c r="C272" s="8">
        <f>'Required Training List'!B279</f>
        <v>0</v>
      </c>
      <c r="D272" s="8">
        <f>'Required Training List'!D279</f>
        <v>0</v>
      </c>
      <c r="E272" t="str">
        <f t="shared" si="4"/>
        <v/>
      </c>
    </row>
    <row r="273" spans="1:5" x14ac:dyDescent="0.35">
      <c r="A273" t="str">
        <f>IF(B273="","",MAX(A$1:A272)+1)</f>
        <v/>
      </c>
      <c r="B273" s="9" t="str">
        <f>IF('Required Training List'!A280="","",'Required Training List'!A280)</f>
        <v/>
      </c>
      <c r="C273" s="8">
        <f>'Required Training List'!B280</f>
        <v>0</v>
      </c>
      <c r="D273" s="8">
        <f>'Required Training List'!D280</f>
        <v>0</v>
      </c>
      <c r="E273" t="str">
        <f t="shared" si="4"/>
        <v/>
      </c>
    </row>
    <row r="274" spans="1:5" x14ac:dyDescent="0.35">
      <c r="A274" t="str">
        <f>IF(B274="","",MAX(A$1:A273)+1)</f>
        <v/>
      </c>
      <c r="B274" s="9" t="str">
        <f>IF('Required Training List'!A281="","",'Required Training List'!A281)</f>
        <v/>
      </c>
      <c r="C274" s="8">
        <f>'Required Training List'!B281</f>
        <v>0</v>
      </c>
      <c r="D274" s="8">
        <f>'Required Training List'!D281</f>
        <v>0</v>
      </c>
      <c r="E274" t="str">
        <f t="shared" si="4"/>
        <v/>
      </c>
    </row>
    <row r="275" spans="1:5" x14ac:dyDescent="0.35">
      <c r="A275" t="str">
        <f>IF(B275="","",MAX(A$1:A274)+1)</f>
        <v/>
      </c>
      <c r="B275" s="9" t="str">
        <f>IF('Required Training List'!A282="","",'Required Training List'!A282)</f>
        <v/>
      </c>
      <c r="C275" s="8">
        <f>'Required Training List'!B282</f>
        <v>0</v>
      </c>
      <c r="D275" s="8">
        <f>'Required Training List'!D282</f>
        <v>0</v>
      </c>
      <c r="E275" t="str">
        <f t="shared" si="4"/>
        <v/>
      </c>
    </row>
    <row r="276" spans="1:5" x14ac:dyDescent="0.35">
      <c r="A276" t="str">
        <f>IF(B276="","",MAX(A$1:A275)+1)</f>
        <v/>
      </c>
      <c r="B276" s="9" t="str">
        <f>IF('Required Training List'!A283="","",'Required Training List'!A283)</f>
        <v/>
      </c>
      <c r="C276" s="8">
        <f>'Required Training List'!B283</f>
        <v>0</v>
      </c>
      <c r="D276" s="8">
        <f>'Required Training List'!D283</f>
        <v>0</v>
      </c>
      <c r="E276" t="str">
        <f t="shared" si="4"/>
        <v/>
      </c>
    </row>
    <row r="277" spans="1:5" x14ac:dyDescent="0.35">
      <c r="A277" t="str">
        <f>IF(B277="","",MAX(A$1:A276)+1)</f>
        <v/>
      </c>
      <c r="B277" s="9" t="str">
        <f>IF('Required Training List'!A284="","",'Required Training List'!A284)</f>
        <v/>
      </c>
      <c r="C277" s="8">
        <f>'Required Training List'!B284</f>
        <v>0</v>
      </c>
      <c r="D277" s="8">
        <f>'Required Training List'!D284</f>
        <v>0</v>
      </c>
      <c r="E277" t="str">
        <f t="shared" si="4"/>
        <v/>
      </c>
    </row>
    <row r="278" spans="1:5" x14ac:dyDescent="0.35">
      <c r="A278" t="str">
        <f>IF(B278="","",MAX(A$1:A277)+1)</f>
        <v/>
      </c>
      <c r="B278" s="9" t="str">
        <f>IF('Required Training List'!A285="","",'Required Training List'!A285)</f>
        <v/>
      </c>
      <c r="C278" s="8">
        <f>'Required Training List'!B285</f>
        <v>0</v>
      </c>
      <c r="D278" s="8">
        <f>'Required Training List'!D285</f>
        <v>0</v>
      </c>
      <c r="E278" t="str">
        <f t="shared" si="4"/>
        <v/>
      </c>
    </row>
    <row r="279" spans="1:5" x14ac:dyDescent="0.35">
      <c r="A279" t="str">
        <f>IF(B279="","",MAX(A$1:A278)+1)</f>
        <v/>
      </c>
      <c r="B279" s="9" t="str">
        <f>IF('Required Training List'!A286="","",'Required Training List'!A286)</f>
        <v/>
      </c>
      <c r="C279" s="8">
        <f>'Required Training List'!B286</f>
        <v>0</v>
      </c>
      <c r="D279" s="8">
        <f>'Required Training List'!D286</f>
        <v>0</v>
      </c>
      <c r="E279" t="str">
        <f t="shared" si="4"/>
        <v/>
      </c>
    </row>
    <row r="280" spans="1:5" x14ac:dyDescent="0.35">
      <c r="A280" t="str">
        <f>IF(B280="","",MAX(A$1:A279)+1)</f>
        <v/>
      </c>
      <c r="B280" s="9" t="str">
        <f>IF('Required Training List'!A287="","",'Required Training List'!A287)</f>
        <v/>
      </c>
      <c r="C280" s="8">
        <f>'Required Training List'!B287</f>
        <v>0</v>
      </c>
      <c r="D280" s="8">
        <f>'Required Training List'!D287</f>
        <v>0</v>
      </c>
      <c r="E280" t="str">
        <f t="shared" si="4"/>
        <v/>
      </c>
    </row>
    <row r="281" spans="1:5" x14ac:dyDescent="0.35">
      <c r="A281" t="str">
        <f>IF(B281="","",MAX(A$1:A280)+1)</f>
        <v/>
      </c>
      <c r="B281" s="9" t="str">
        <f>IF('Required Training List'!A288="","",'Required Training List'!A288)</f>
        <v/>
      </c>
      <c r="C281" s="8">
        <f>'Required Training List'!B288</f>
        <v>0</v>
      </c>
      <c r="D281" s="8">
        <f>'Required Training List'!D288</f>
        <v>0</v>
      </c>
      <c r="E281" t="str">
        <f t="shared" si="4"/>
        <v/>
      </c>
    </row>
    <row r="282" spans="1:5" x14ac:dyDescent="0.35">
      <c r="A282" t="str">
        <f>IF(B282="","",MAX(A$1:A281)+1)</f>
        <v/>
      </c>
      <c r="B282" s="9" t="str">
        <f>IF('Required Training List'!A289="","",'Required Training List'!A289)</f>
        <v/>
      </c>
      <c r="C282" s="8">
        <f>'Required Training List'!B289</f>
        <v>0</v>
      </c>
      <c r="D282" s="8">
        <f>'Required Training List'!D289</f>
        <v>0</v>
      </c>
      <c r="E282" t="str">
        <f t="shared" si="4"/>
        <v/>
      </c>
    </row>
    <row r="283" spans="1:5" x14ac:dyDescent="0.35">
      <c r="A283" t="str">
        <f>IF(B283="","",MAX(A$1:A282)+1)</f>
        <v/>
      </c>
      <c r="B283" s="9" t="str">
        <f>IF('Required Training List'!A290="","",'Required Training List'!A290)</f>
        <v/>
      </c>
      <c r="C283" s="8">
        <f>'Required Training List'!B290</f>
        <v>0</v>
      </c>
      <c r="D283" s="8">
        <f>'Required Training List'!D290</f>
        <v>0</v>
      </c>
      <c r="E283" t="str">
        <f t="shared" si="4"/>
        <v/>
      </c>
    </row>
    <row r="284" spans="1:5" x14ac:dyDescent="0.35">
      <c r="A284" t="str">
        <f>IF(B284="","",MAX(A$1:A283)+1)</f>
        <v/>
      </c>
      <c r="B284" s="9" t="str">
        <f>IF('Required Training List'!A291="","",'Required Training List'!A291)</f>
        <v/>
      </c>
      <c r="C284" s="8">
        <f>'Required Training List'!B291</f>
        <v>0</v>
      </c>
      <c r="D284" s="8">
        <f>'Required Training List'!D291</f>
        <v>0</v>
      </c>
      <c r="E284" t="str">
        <f t="shared" si="4"/>
        <v/>
      </c>
    </row>
    <row r="285" spans="1:5" x14ac:dyDescent="0.35">
      <c r="A285" t="str">
        <f>IF(B285="","",MAX(A$1:A284)+1)</f>
        <v/>
      </c>
      <c r="B285" s="9" t="str">
        <f>IF('Required Training List'!A292="","",'Required Training List'!A292)</f>
        <v/>
      </c>
      <c r="C285" s="8">
        <f>'Required Training List'!B292</f>
        <v>0</v>
      </c>
      <c r="D285" s="8">
        <f>'Required Training List'!D292</f>
        <v>0</v>
      </c>
      <c r="E285" t="str">
        <f t="shared" si="4"/>
        <v/>
      </c>
    </row>
    <row r="286" spans="1:5" x14ac:dyDescent="0.35">
      <c r="A286" t="str">
        <f>IF(B286="","",MAX(A$1:A285)+1)</f>
        <v/>
      </c>
      <c r="B286" s="9" t="str">
        <f>IF('Required Training List'!A293="","",'Required Training List'!A293)</f>
        <v/>
      </c>
      <c r="C286" s="8">
        <f>'Required Training List'!B293</f>
        <v>0</v>
      </c>
      <c r="D286" s="8">
        <f>'Required Training List'!D293</f>
        <v>0</v>
      </c>
      <c r="E286" t="str">
        <f t="shared" si="4"/>
        <v/>
      </c>
    </row>
    <row r="287" spans="1:5" x14ac:dyDescent="0.35">
      <c r="A287" t="str">
        <f>IF(B287="","",MAX(A$1:A286)+1)</f>
        <v/>
      </c>
      <c r="B287" s="9" t="str">
        <f>IF('Required Training List'!A294="","",'Required Training List'!A294)</f>
        <v/>
      </c>
      <c r="C287" s="8">
        <f>'Required Training List'!B294</f>
        <v>0</v>
      </c>
      <c r="D287" s="8">
        <f>'Required Training List'!D294</f>
        <v>0</v>
      </c>
      <c r="E287" t="str">
        <f t="shared" si="4"/>
        <v/>
      </c>
    </row>
    <row r="288" spans="1:5" x14ac:dyDescent="0.35">
      <c r="A288" t="str">
        <f>IF(B288="","",MAX(A$1:A287)+1)</f>
        <v/>
      </c>
      <c r="B288" s="9" t="str">
        <f>IF('Required Training List'!A295="","",'Required Training List'!A295)</f>
        <v/>
      </c>
      <c r="C288" s="8">
        <f>'Required Training List'!B295</f>
        <v>0</v>
      </c>
      <c r="D288" s="8">
        <f>'Required Training List'!D295</f>
        <v>0</v>
      </c>
      <c r="E288" t="str">
        <f t="shared" si="4"/>
        <v/>
      </c>
    </row>
    <row r="289" spans="1:5" x14ac:dyDescent="0.35">
      <c r="A289" t="str">
        <f>IF(B289="","",MAX(A$1:A288)+1)</f>
        <v/>
      </c>
      <c r="B289" s="9" t="str">
        <f>IF('Required Training List'!A296="","",'Required Training List'!A296)</f>
        <v/>
      </c>
      <c r="C289" s="8">
        <f>'Required Training List'!B296</f>
        <v>0</v>
      </c>
      <c r="D289" s="8">
        <f>'Required Training List'!D296</f>
        <v>0</v>
      </c>
      <c r="E289" t="str">
        <f t="shared" si="4"/>
        <v/>
      </c>
    </row>
    <row r="290" spans="1:5" x14ac:dyDescent="0.35">
      <c r="A290" t="str">
        <f>IF(B290="","",MAX(A$1:A289)+1)</f>
        <v/>
      </c>
      <c r="B290" s="9" t="str">
        <f>IF('Required Training List'!A297="","",'Required Training List'!A297)</f>
        <v/>
      </c>
      <c r="C290" s="8">
        <f>'Required Training List'!B297</f>
        <v>0</v>
      </c>
      <c r="D290" s="8">
        <f>'Required Training List'!D297</f>
        <v>0</v>
      </c>
      <c r="E290" t="str">
        <f t="shared" si="4"/>
        <v/>
      </c>
    </row>
    <row r="291" spans="1:5" x14ac:dyDescent="0.35">
      <c r="A291" t="str">
        <f>IF(B291="","",MAX(A$1:A290)+1)</f>
        <v/>
      </c>
      <c r="B291" s="9" t="str">
        <f>IF('Required Training List'!A298="","",'Required Training List'!A298)</f>
        <v/>
      </c>
      <c r="C291" s="8">
        <f>'Required Training List'!B298</f>
        <v>0</v>
      </c>
      <c r="D291" s="8">
        <f>'Required Training List'!D298</f>
        <v>0</v>
      </c>
      <c r="E291" t="str">
        <f t="shared" si="4"/>
        <v/>
      </c>
    </row>
    <row r="292" spans="1:5" x14ac:dyDescent="0.35">
      <c r="A292" t="str">
        <f>IF(B292="","",MAX(A$1:A291)+1)</f>
        <v/>
      </c>
      <c r="B292" s="9" t="str">
        <f>IF('Required Training List'!A299="","",'Required Training List'!A299)</f>
        <v/>
      </c>
      <c r="C292" s="8">
        <f>'Required Training List'!B299</f>
        <v>0</v>
      </c>
      <c r="D292" s="8">
        <f>'Required Training List'!D299</f>
        <v>0</v>
      </c>
      <c r="E292" t="str">
        <f t="shared" si="4"/>
        <v/>
      </c>
    </row>
    <row r="293" spans="1:5" x14ac:dyDescent="0.35">
      <c r="A293" t="str">
        <f>IF(B293="","",MAX(A$1:A292)+1)</f>
        <v/>
      </c>
      <c r="B293" s="9" t="str">
        <f>IF('Required Training List'!A300="","",'Required Training List'!A300)</f>
        <v/>
      </c>
      <c r="C293" s="8">
        <f>'Required Training List'!B300</f>
        <v>0</v>
      </c>
      <c r="D293" s="8">
        <f>'Required Training List'!D300</f>
        <v>0</v>
      </c>
      <c r="E293" t="str">
        <f t="shared" si="4"/>
        <v/>
      </c>
    </row>
    <row r="294" spans="1:5" x14ac:dyDescent="0.35">
      <c r="A294" t="str">
        <f>IF(B294="","",MAX(A$1:A293)+1)</f>
        <v/>
      </c>
      <c r="B294" s="9" t="str">
        <f>IF('Required Training List'!A301="","",'Required Training List'!A301)</f>
        <v/>
      </c>
      <c r="C294" s="8">
        <f>'Required Training List'!B301</f>
        <v>0</v>
      </c>
      <c r="D294" s="8">
        <f>'Required Training List'!D301</f>
        <v>0</v>
      </c>
      <c r="E294" t="str">
        <f t="shared" si="4"/>
        <v/>
      </c>
    </row>
    <row r="295" spans="1:5" x14ac:dyDescent="0.35">
      <c r="A295" t="str">
        <f>IF(B295="","",MAX(A$1:A294)+1)</f>
        <v/>
      </c>
      <c r="B295" s="9" t="str">
        <f>IF('Required Training List'!A302="","",'Required Training List'!A302)</f>
        <v/>
      </c>
      <c r="C295" s="8">
        <f>'Required Training List'!B302</f>
        <v>0</v>
      </c>
      <c r="D295" s="8">
        <f>'Required Training List'!D302</f>
        <v>0</v>
      </c>
      <c r="E295" t="str">
        <f t="shared" si="4"/>
        <v/>
      </c>
    </row>
    <row r="296" spans="1:5" x14ac:dyDescent="0.35">
      <c r="A296" t="str">
        <f>IF(B296="","",MAX(A$1:A295)+1)</f>
        <v/>
      </c>
      <c r="B296" s="9" t="str">
        <f>IF('Required Training List'!A303="","",'Required Training List'!A303)</f>
        <v/>
      </c>
      <c r="C296" s="8">
        <f>'Required Training List'!B303</f>
        <v>0</v>
      </c>
      <c r="D296" s="8">
        <f>'Required Training List'!D303</f>
        <v>0</v>
      </c>
      <c r="E296" t="str">
        <f t="shared" si="4"/>
        <v/>
      </c>
    </row>
    <row r="297" spans="1:5" x14ac:dyDescent="0.35">
      <c r="A297" t="str">
        <f>IF(B297="","",MAX(A$1:A296)+1)</f>
        <v/>
      </c>
      <c r="B297" s="9" t="str">
        <f>IF('Required Training List'!A304="","",'Required Training List'!A304)</f>
        <v/>
      </c>
      <c r="C297" s="8">
        <f>'Required Training List'!B304</f>
        <v>0</v>
      </c>
      <c r="D297" s="8">
        <f>'Required Training List'!D304</f>
        <v>0</v>
      </c>
      <c r="E297" t="str">
        <f t="shared" si="4"/>
        <v/>
      </c>
    </row>
    <row r="298" spans="1:5" x14ac:dyDescent="0.35">
      <c r="A298" t="str">
        <f>IF(B298="","",MAX(A$1:A297)+1)</f>
        <v/>
      </c>
      <c r="B298" s="9" t="str">
        <f>IF('Required Training List'!A305="","",'Required Training List'!A305)</f>
        <v/>
      </c>
      <c r="C298" s="8">
        <f>'Required Training List'!B305</f>
        <v>0</v>
      </c>
      <c r="D298" s="8">
        <f>'Required Training List'!D305</f>
        <v>0</v>
      </c>
      <c r="E298" t="str">
        <f t="shared" si="4"/>
        <v/>
      </c>
    </row>
    <row r="299" spans="1:5" x14ac:dyDescent="0.35">
      <c r="A299" t="str">
        <f>IF(B299="","",MAX(A$1:A298)+1)</f>
        <v/>
      </c>
      <c r="B299" s="9" t="str">
        <f>IF('Required Training List'!A306="","",'Required Training List'!A306)</f>
        <v/>
      </c>
      <c r="C299" s="8">
        <f>'Required Training List'!B306</f>
        <v>0</v>
      </c>
      <c r="D299" s="8">
        <f>'Required Training List'!D306</f>
        <v>0</v>
      </c>
      <c r="E299" t="str">
        <f t="shared" si="4"/>
        <v/>
      </c>
    </row>
    <row r="300" spans="1:5" x14ac:dyDescent="0.35">
      <c r="A300" t="str">
        <f>IF(B300="","",MAX(A$1:A299)+1)</f>
        <v/>
      </c>
      <c r="B300" s="9" t="str">
        <f>IF('Required Training List'!A307="","",'Required Training List'!A307)</f>
        <v/>
      </c>
      <c r="C300" s="8">
        <f>'Required Training List'!B307</f>
        <v>0</v>
      </c>
      <c r="D300" s="8">
        <f>'Required Training List'!D307</f>
        <v>0</v>
      </c>
      <c r="E300" t="str">
        <f t="shared" si="4"/>
        <v/>
      </c>
    </row>
    <row r="301" spans="1:5" x14ac:dyDescent="0.35">
      <c r="A301" t="str">
        <f>IF(B301="","",MAX(A$1:A300)+1)</f>
        <v/>
      </c>
      <c r="B301" s="9" t="str">
        <f>IF('Required Training List'!A308="","",'Required Training List'!A308)</f>
        <v/>
      </c>
      <c r="C301" s="8">
        <f>'Required Training List'!B308</f>
        <v>0</v>
      </c>
      <c r="D301" s="8">
        <f>'Required Training List'!D308</f>
        <v>0</v>
      </c>
      <c r="E301" t="str">
        <f t="shared" si="4"/>
        <v/>
      </c>
    </row>
    <row r="302" spans="1:5" x14ac:dyDescent="0.35">
      <c r="A302" t="str">
        <f>IF(B302="","",MAX(A$1:A301)+1)</f>
        <v/>
      </c>
      <c r="B302" s="9" t="str">
        <f>IF('Required Training List'!A309="","",'Required Training List'!A309)</f>
        <v/>
      </c>
      <c r="C302" s="8">
        <f>'Required Training List'!B309</f>
        <v>0</v>
      </c>
      <c r="D302" s="8">
        <f>'Required Training List'!D309</f>
        <v>0</v>
      </c>
      <c r="E302" t="str">
        <f t="shared" si="4"/>
        <v/>
      </c>
    </row>
    <row r="303" spans="1:5" x14ac:dyDescent="0.35">
      <c r="A303" t="str">
        <f>IF(B303="","",MAX(A$1:A302)+1)</f>
        <v/>
      </c>
      <c r="B303" s="9" t="str">
        <f>IF('Required Training List'!A310="","",'Required Training List'!A310)</f>
        <v/>
      </c>
      <c r="C303" s="8">
        <f>'Required Training List'!B310</f>
        <v>0</v>
      </c>
      <c r="D303" s="8">
        <f>'Required Training List'!D310</f>
        <v>0</v>
      </c>
      <c r="E303" t="str">
        <f t="shared" si="4"/>
        <v/>
      </c>
    </row>
    <row r="304" spans="1:5" x14ac:dyDescent="0.35">
      <c r="A304" t="str">
        <f>IF(B304="","",MAX(A$1:A303)+1)</f>
        <v/>
      </c>
      <c r="B304" s="9" t="str">
        <f>IF('Required Training List'!A311="","",'Required Training List'!A311)</f>
        <v/>
      </c>
      <c r="C304" s="8">
        <f>'Required Training List'!B311</f>
        <v>0</v>
      </c>
      <c r="D304" s="8">
        <f>'Required Training List'!D311</f>
        <v>0</v>
      </c>
      <c r="E304" t="str">
        <f t="shared" si="4"/>
        <v/>
      </c>
    </row>
    <row r="305" spans="1:5" x14ac:dyDescent="0.35">
      <c r="A305" t="str">
        <f>IF(B305="","",MAX(A$1:A304)+1)</f>
        <v/>
      </c>
      <c r="B305" s="9" t="str">
        <f>IF('Required Training List'!A312="","",'Required Training List'!A312)</f>
        <v/>
      </c>
      <c r="C305" s="8">
        <f>'Required Training List'!B312</f>
        <v>0</v>
      </c>
      <c r="D305" s="8">
        <f>'Required Training List'!D312</f>
        <v>0</v>
      </c>
      <c r="E305" t="str">
        <f t="shared" si="4"/>
        <v/>
      </c>
    </row>
    <row r="306" spans="1:5" x14ac:dyDescent="0.35">
      <c r="A306" t="str">
        <f>IF(B306="","",MAX(A$1:A305)+1)</f>
        <v/>
      </c>
      <c r="B306" s="9" t="str">
        <f>IF('Required Training List'!A313="","",'Required Training List'!A313)</f>
        <v/>
      </c>
      <c r="C306" s="8">
        <f>'Required Training List'!B313</f>
        <v>0</v>
      </c>
      <c r="D306" s="8">
        <f>'Required Training List'!D313</f>
        <v>0</v>
      </c>
      <c r="E306" t="str">
        <f t="shared" si="4"/>
        <v/>
      </c>
    </row>
    <row r="307" spans="1:5" x14ac:dyDescent="0.35">
      <c r="A307" t="str">
        <f>IF(B307="","",MAX(A$1:A306)+1)</f>
        <v/>
      </c>
      <c r="B307" s="9" t="str">
        <f>IF('Required Training List'!A314="","",'Required Training List'!A314)</f>
        <v/>
      </c>
      <c r="C307" s="8">
        <f>'Required Training List'!B314</f>
        <v>0</v>
      </c>
      <c r="D307" s="8">
        <f>'Required Training List'!D314</f>
        <v>0</v>
      </c>
      <c r="E307" t="str">
        <f t="shared" si="4"/>
        <v/>
      </c>
    </row>
    <row r="308" spans="1:5" x14ac:dyDescent="0.35">
      <c r="A308" t="str">
        <f>IF(B308="","",MAX(A$1:A307)+1)</f>
        <v/>
      </c>
      <c r="B308" s="9" t="str">
        <f>IF('Required Training List'!A315="","",'Required Training List'!A315)</f>
        <v/>
      </c>
      <c r="C308" s="8">
        <f>'Required Training List'!B315</f>
        <v>0</v>
      </c>
      <c r="D308" s="8">
        <f>'Required Training List'!D315</f>
        <v>0</v>
      </c>
      <c r="E308" t="str">
        <f t="shared" si="4"/>
        <v/>
      </c>
    </row>
    <row r="309" spans="1:5" x14ac:dyDescent="0.35">
      <c r="A309" t="str">
        <f>IF(B309="","",MAX(A$1:A308)+1)</f>
        <v/>
      </c>
      <c r="B309" s="9" t="str">
        <f>IF('Required Training List'!A316="","",'Required Training List'!A316)</f>
        <v/>
      </c>
      <c r="C309" s="8">
        <f>'Required Training List'!B316</f>
        <v>0</v>
      </c>
      <c r="D309" s="8">
        <f>'Required Training List'!D316</f>
        <v>0</v>
      </c>
      <c r="E309" t="str">
        <f t="shared" si="4"/>
        <v/>
      </c>
    </row>
    <row r="310" spans="1:5" x14ac:dyDescent="0.35">
      <c r="A310" t="str">
        <f>IF(B310="","",MAX(A$1:A309)+1)</f>
        <v/>
      </c>
      <c r="B310" s="9" t="str">
        <f>IF('Required Training List'!A317="","",'Required Training List'!A317)</f>
        <v/>
      </c>
      <c r="C310" s="8">
        <f>'Required Training List'!B317</f>
        <v>0</v>
      </c>
      <c r="D310" s="8">
        <f>'Required Training List'!D317</f>
        <v>0</v>
      </c>
      <c r="E310" t="str">
        <f t="shared" si="4"/>
        <v/>
      </c>
    </row>
    <row r="311" spans="1:5" x14ac:dyDescent="0.35">
      <c r="A311" t="str">
        <f>IF(B311="","",MAX(A$1:A310)+1)</f>
        <v/>
      </c>
      <c r="B311" s="9" t="str">
        <f>IF('Required Training List'!A318="","",'Required Training List'!A318)</f>
        <v/>
      </c>
      <c r="C311" s="8">
        <f>'Required Training List'!B318</f>
        <v>0</v>
      </c>
      <c r="D311" s="8">
        <f>'Required Training List'!D318</f>
        <v>0</v>
      </c>
      <c r="E311" t="str">
        <f t="shared" si="4"/>
        <v/>
      </c>
    </row>
    <row r="312" spans="1:5" x14ac:dyDescent="0.35">
      <c r="A312" t="str">
        <f>IF(B312="","",MAX(A$1:A311)+1)</f>
        <v/>
      </c>
      <c r="B312" s="9" t="str">
        <f>IF('Required Training List'!A319="","",'Required Training List'!A319)</f>
        <v/>
      </c>
      <c r="C312" s="8">
        <f>'Required Training List'!B319</f>
        <v>0</v>
      </c>
      <c r="D312" s="8">
        <f>'Required Training List'!D319</f>
        <v>0</v>
      </c>
      <c r="E312" t="str">
        <f t="shared" si="4"/>
        <v/>
      </c>
    </row>
    <row r="313" spans="1:5" x14ac:dyDescent="0.35">
      <c r="A313" t="str">
        <f>IF(B313="","",MAX(A$1:A312)+1)</f>
        <v/>
      </c>
      <c r="B313" s="9" t="str">
        <f>IF('Required Training List'!A320="","",'Required Training List'!A320)</f>
        <v/>
      </c>
      <c r="C313" s="8">
        <f>'Required Training List'!B320</f>
        <v>0</v>
      </c>
      <c r="D313" s="8">
        <f>'Required Training List'!D320</f>
        <v>0</v>
      </c>
      <c r="E313" t="str">
        <f t="shared" si="4"/>
        <v/>
      </c>
    </row>
    <row r="314" spans="1:5" x14ac:dyDescent="0.35">
      <c r="A314" t="str">
        <f>IF(B314="","",MAX(A$1:A313)+1)</f>
        <v/>
      </c>
      <c r="B314" s="9" t="str">
        <f>IF('Required Training List'!A321="","",'Required Training List'!A321)</f>
        <v/>
      </c>
      <c r="C314" s="8">
        <f>'Required Training List'!B321</f>
        <v>0</v>
      </c>
      <c r="D314" s="8">
        <f>'Required Training List'!D321</f>
        <v>0</v>
      </c>
      <c r="E314" t="str">
        <f t="shared" si="4"/>
        <v/>
      </c>
    </row>
    <row r="315" spans="1:5" x14ac:dyDescent="0.35">
      <c r="A315" t="str">
        <f>IF(B315="","",MAX(A$1:A314)+1)</f>
        <v/>
      </c>
      <c r="B315" s="9" t="str">
        <f>IF('Required Training List'!A322="","",'Required Training List'!A322)</f>
        <v/>
      </c>
      <c r="C315" s="8">
        <f>'Required Training List'!B322</f>
        <v>0</v>
      </c>
      <c r="D315" s="8">
        <f>'Required Training List'!D322</f>
        <v>0</v>
      </c>
      <c r="E315" t="str">
        <f t="shared" si="4"/>
        <v/>
      </c>
    </row>
    <row r="316" spans="1:5" x14ac:dyDescent="0.35">
      <c r="A316" t="str">
        <f>IF(B316="","",MAX(A$1:A315)+1)</f>
        <v/>
      </c>
      <c r="B316" s="9" t="str">
        <f>IF('Required Training List'!A323="","",'Required Training List'!A323)</f>
        <v/>
      </c>
      <c r="C316" s="8">
        <f>'Required Training List'!B323</f>
        <v>0</v>
      </c>
      <c r="D316" s="8">
        <f>'Required Training List'!D323</f>
        <v>0</v>
      </c>
      <c r="E316" t="str">
        <f t="shared" si="4"/>
        <v/>
      </c>
    </row>
    <row r="317" spans="1:5" x14ac:dyDescent="0.35">
      <c r="A317" t="str">
        <f>IF(B317="","",MAX(A$1:A316)+1)</f>
        <v/>
      </c>
      <c r="B317" s="9" t="str">
        <f>IF('Required Training List'!A324="","",'Required Training List'!A324)</f>
        <v/>
      </c>
      <c r="C317" s="8">
        <f>'Required Training List'!B324</f>
        <v>0</v>
      </c>
      <c r="D317" s="8">
        <f>'Required Training List'!D324</f>
        <v>0</v>
      </c>
      <c r="E317" t="str">
        <f t="shared" si="4"/>
        <v/>
      </c>
    </row>
    <row r="318" spans="1:5" x14ac:dyDescent="0.35">
      <c r="A318" t="str">
        <f>IF(B318="","",MAX(A$1:A317)+1)</f>
        <v/>
      </c>
      <c r="B318" s="9" t="str">
        <f>IF('Required Training List'!A325="","",'Required Training List'!A325)</f>
        <v/>
      </c>
      <c r="C318" s="8">
        <f>'Required Training List'!B325</f>
        <v>0</v>
      </c>
      <c r="D318" s="8">
        <f>'Required Training List'!D325</f>
        <v>0</v>
      </c>
      <c r="E318" t="str">
        <f t="shared" si="4"/>
        <v/>
      </c>
    </row>
    <row r="319" spans="1:5" x14ac:dyDescent="0.35">
      <c r="A319" t="str">
        <f>IF(B319="","",MAX(A$1:A318)+1)</f>
        <v/>
      </c>
      <c r="B319" s="9" t="str">
        <f>IF('Required Training List'!A326="","",'Required Training List'!A326)</f>
        <v/>
      </c>
      <c r="C319" s="8">
        <f>'Required Training List'!B326</f>
        <v>0</v>
      </c>
      <c r="D319" s="8">
        <f>'Required Training List'!D326</f>
        <v>0</v>
      </c>
      <c r="E319" t="str">
        <f t="shared" si="4"/>
        <v/>
      </c>
    </row>
    <row r="320" spans="1:5" x14ac:dyDescent="0.35">
      <c r="A320" t="str">
        <f>IF(B320="","",MAX(A$1:A319)+1)</f>
        <v/>
      </c>
      <c r="B320" s="9" t="str">
        <f>IF('Required Training List'!A327="","",'Required Training List'!A327)</f>
        <v/>
      </c>
      <c r="C320" s="8">
        <f>'Required Training List'!B327</f>
        <v>0</v>
      </c>
      <c r="D320" s="8">
        <f>'Required Training List'!D327</f>
        <v>0</v>
      </c>
      <c r="E320" t="str">
        <f t="shared" si="4"/>
        <v/>
      </c>
    </row>
    <row r="321" spans="1:5" x14ac:dyDescent="0.35">
      <c r="A321" t="str">
        <f>IF(B321="","",MAX(A$1:A320)+1)</f>
        <v/>
      </c>
      <c r="B321" s="9" t="str">
        <f>IF('Required Training List'!A328="","",'Required Training List'!A328)</f>
        <v/>
      </c>
      <c r="C321" s="8">
        <f>'Required Training List'!B328</f>
        <v>0</v>
      </c>
      <c r="D321" s="8">
        <f>'Required Training List'!D328</f>
        <v>0</v>
      </c>
      <c r="E321" t="str">
        <f t="shared" si="4"/>
        <v/>
      </c>
    </row>
    <row r="322" spans="1:5" x14ac:dyDescent="0.35">
      <c r="A322" t="str">
        <f>IF(B322="","",MAX(A$1:A321)+1)</f>
        <v/>
      </c>
      <c r="B322" s="9" t="str">
        <f>IF('Required Training List'!A329="","",'Required Training List'!A329)</f>
        <v/>
      </c>
      <c r="C322" s="8">
        <f>'Required Training List'!B329</f>
        <v>0</v>
      </c>
      <c r="D322" s="8">
        <f>'Required Training List'!D329</f>
        <v>0</v>
      </c>
      <c r="E322" t="str">
        <f t="shared" si="4"/>
        <v/>
      </c>
    </row>
    <row r="323" spans="1:5" x14ac:dyDescent="0.35">
      <c r="A323" t="str">
        <f>IF(B323="","",MAX(A$1:A322)+1)</f>
        <v/>
      </c>
      <c r="B323" s="9" t="str">
        <f>IF('Required Training List'!A330="","",'Required Training List'!A330)</f>
        <v/>
      </c>
      <c r="C323" s="8">
        <f>'Required Training List'!B330</f>
        <v>0</v>
      </c>
      <c r="D323" s="8">
        <f>'Required Training List'!D330</f>
        <v>0</v>
      </c>
      <c r="E323" t="str">
        <f t="shared" ref="E323:E386" si="5">IFERROR(INDEX($B$2:$B$400,MATCH(ROW()-ROW($D$1),$A$2:$A$400,0)),"")</f>
        <v/>
      </c>
    </row>
    <row r="324" spans="1:5" x14ac:dyDescent="0.35">
      <c r="A324" t="str">
        <f>IF(B324="","",MAX(A$1:A323)+1)</f>
        <v/>
      </c>
      <c r="B324" s="9" t="str">
        <f>IF('Required Training List'!A331="","",'Required Training List'!A331)</f>
        <v/>
      </c>
      <c r="C324" s="8">
        <f>'Required Training List'!B331</f>
        <v>0</v>
      </c>
      <c r="D324" s="8">
        <f>'Required Training List'!D331</f>
        <v>0</v>
      </c>
      <c r="E324" t="str">
        <f t="shared" si="5"/>
        <v/>
      </c>
    </row>
    <row r="325" spans="1:5" x14ac:dyDescent="0.35">
      <c r="A325" t="str">
        <f>IF(B325="","",MAX(A$1:A324)+1)</f>
        <v/>
      </c>
      <c r="B325" s="9" t="str">
        <f>IF('Required Training List'!A332="","",'Required Training List'!A332)</f>
        <v/>
      </c>
      <c r="C325" s="8">
        <f>'Required Training List'!B332</f>
        <v>0</v>
      </c>
      <c r="D325" s="8">
        <f>'Required Training List'!D332</f>
        <v>0</v>
      </c>
      <c r="E325" t="str">
        <f t="shared" si="5"/>
        <v/>
      </c>
    </row>
    <row r="326" spans="1:5" x14ac:dyDescent="0.35">
      <c r="A326" t="str">
        <f>IF(B326="","",MAX(A$1:A325)+1)</f>
        <v/>
      </c>
      <c r="B326" s="9" t="str">
        <f>IF('Required Training List'!A333="","",'Required Training List'!A333)</f>
        <v/>
      </c>
      <c r="C326" s="8">
        <f>'Required Training List'!B333</f>
        <v>0</v>
      </c>
      <c r="D326" s="8">
        <f>'Required Training List'!D333</f>
        <v>0</v>
      </c>
      <c r="E326" t="str">
        <f t="shared" si="5"/>
        <v/>
      </c>
    </row>
    <row r="327" spans="1:5" x14ac:dyDescent="0.35">
      <c r="A327" t="str">
        <f>IF(B327="","",MAX(A$1:A326)+1)</f>
        <v/>
      </c>
      <c r="B327" s="9" t="str">
        <f>IF('Required Training List'!A334="","",'Required Training List'!A334)</f>
        <v/>
      </c>
      <c r="C327" s="8">
        <f>'Required Training List'!B334</f>
        <v>0</v>
      </c>
      <c r="D327" s="8">
        <f>'Required Training List'!D334</f>
        <v>0</v>
      </c>
      <c r="E327" t="str">
        <f t="shared" si="5"/>
        <v/>
      </c>
    </row>
    <row r="328" spans="1:5" x14ac:dyDescent="0.35">
      <c r="A328" t="str">
        <f>IF(B328="","",MAX(A$1:A327)+1)</f>
        <v/>
      </c>
      <c r="B328" s="9" t="str">
        <f>IF('Required Training List'!A335="","",'Required Training List'!A335)</f>
        <v/>
      </c>
      <c r="C328" s="8">
        <f>'Required Training List'!B335</f>
        <v>0</v>
      </c>
      <c r="D328" s="8">
        <f>'Required Training List'!D335</f>
        <v>0</v>
      </c>
      <c r="E328" t="str">
        <f t="shared" si="5"/>
        <v/>
      </c>
    </row>
    <row r="329" spans="1:5" x14ac:dyDescent="0.35">
      <c r="A329" t="str">
        <f>IF(B329="","",MAX(A$1:A328)+1)</f>
        <v/>
      </c>
      <c r="B329" s="9" t="str">
        <f>IF('Required Training List'!A336="","",'Required Training List'!A336)</f>
        <v/>
      </c>
      <c r="C329" s="8">
        <f>'Required Training List'!B336</f>
        <v>0</v>
      </c>
      <c r="D329" s="8">
        <f>'Required Training List'!D336</f>
        <v>0</v>
      </c>
      <c r="E329" t="str">
        <f t="shared" si="5"/>
        <v/>
      </c>
    </row>
    <row r="330" spans="1:5" x14ac:dyDescent="0.35">
      <c r="A330" t="str">
        <f>IF(B330="","",MAX(A$1:A329)+1)</f>
        <v/>
      </c>
      <c r="B330" s="9" t="str">
        <f>IF('Required Training List'!A337="","",'Required Training List'!A337)</f>
        <v/>
      </c>
      <c r="C330" s="8">
        <f>'Required Training List'!B337</f>
        <v>0</v>
      </c>
      <c r="D330" s="8">
        <f>'Required Training List'!D337</f>
        <v>0</v>
      </c>
      <c r="E330" t="str">
        <f t="shared" si="5"/>
        <v/>
      </c>
    </row>
    <row r="331" spans="1:5" x14ac:dyDescent="0.35">
      <c r="A331" t="str">
        <f>IF(B331="","",MAX(A$1:A330)+1)</f>
        <v/>
      </c>
      <c r="B331" s="9" t="str">
        <f>IF('Required Training List'!A338="","",'Required Training List'!A338)</f>
        <v/>
      </c>
      <c r="C331" s="8">
        <f>'Required Training List'!B338</f>
        <v>0</v>
      </c>
      <c r="D331" s="8">
        <f>'Required Training List'!D338</f>
        <v>0</v>
      </c>
      <c r="E331" t="str">
        <f t="shared" si="5"/>
        <v/>
      </c>
    </row>
    <row r="332" spans="1:5" x14ac:dyDescent="0.35">
      <c r="A332" t="str">
        <f>IF(B332="","",MAX(A$1:A331)+1)</f>
        <v/>
      </c>
      <c r="B332" s="9" t="str">
        <f>IF('Required Training List'!A339="","",'Required Training List'!A339)</f>
        <v/>
      </c>
      <c r="C332" s="8">
        <f>'Required Training List'!B339</f>
        <v>0</v>
      </c>
      <c r="D332" s="8">
        <f>'Required Training List'!D339</f>
        <v>0</v>
      </c>
      <c r="E332" t="str">
        <f t="shared" si="5"/>
        <v/>
      </c>
    </row>
    <row r="333" spans="1:5" x14ac:dyDescent="0.35">
      <c r="A333" t="str">
        <f>IF(B333="","",MAX(A$1:A332)+1)</f>
        <v/>
      </c>
      <c r="B333" s="9" t="str">
        <f>IF('Required Training List'!A340="","",'Required Training List'!A340)</f>
        <v/>
      </c>
      <c r="C333" s="8">
        <f>'Required Training List'!B340</f>
        <v>0</v>
      </c>
      <c r="D333" s="8">
        <f>'Required Training List'!D340</f>
        <v>0</v>
      </c>
      <c r="E333" t="str">
        <f t="shared" si="5"/>
        <v/>
      </c>
    </row>
    <row r="334" spans="1:5" x14ac:dyDescent="0.35">
      <c r="A334" t="str">
        <f>IF(B334="","",MAX(A$1:A333)+1)</f>
        <v/>
      </c>
      <c r="B334" s="9" t="str">
        <f>IF('Required Training List'!A341="","",'Required Training List'!A341)</f>
        <v/>
      </c>
      <c r="C334" s="8">
        <f>'Required Training List'!B341</f>
        <v>0</v>
      </c>
      <c r="D334" s="8">
        <f>'Required Training List'!D341</f>
        <v>0</v>
      </c>
      <c r="E334" t="str">
        <f t="shared" si="5"/>
        <v/>
      </c>
    </row>
    <row r="335" spans="1:5" x14ac:dyDescent="0.35">
      <c r="A335" t="str">
        <f>IF(B335="","",MAX(A$1:A334)+1)</f>
        <v/>
      </c>
      <c r="B335" s="9" t="str">
        <f>IF('Required Training List'!A342="","",'Required Training List'!A342)</f>
        <v/>
      </c>
      <c r="C335" s="8">
        <f>'Required Training List'!B342</f>
        <v>0</v>
      </c>
      <c r="D335" s="8">
        <f>'Required Training List'!D342</f>
        <v>0</v>
      </c>
      <c r="E335" t="str">
        <f t="shared" si="5"/>
        <v/>
      </c>
    </row>
    <row r="336" spans="1:5" x14ac:dyDescent="0.35">
      <c r="A336" t="str">
        <f>IF(B336="","",MAX(A$1:A335)+1)</f>
        <v/>
      </c>
      <c r="B336" s="9" t="str">
        <f>IF('Required Training List'!A343="","",'Required Training List'!A343)</f>
        <v/>
      </c>
      <c r="C336" s="8">
        <f>'Required Training List'!B343</f>
        <v>0</v>
      </c>
      <c r="D336" s="8">
        <f>'Required Training List'!D343</f>
        <v>0</v>
      </c>
      <c r="E336" t="str">
        <f t="shared" si="5"/>
        <v/>
      </c>
    </row>
    <row r="337" spans="1:5" x14ac:dyDescent="0.35">
      <c r="A337" t="str">
        <f>IF(B337="","",MAX(A$1:A336)+1)</f>
        <v/>
      </c>
      <c r="B337" s="9" t="str">
        <f>IF('Required Training List'!A344="","",'Required Training List'!A344)</f>
        <v/>
      </c>
      <c r="C337" s="8">
        <f>'Required Training List'!B344</f>
        <v>0</v>
      </c>
      <c r="D337" s="8">
        <f>'Required Training List'!D344</f>
        <v>0</v>
      </c>
      <c r="E337" t="str">
        <f t="shared" si="5"/>
        <v/>
      </c>
    </row>
    <row r="338" spans="1:5" x14ac:dyDescent="0.35">
      <c r="A338" t="str">
        <f>IF(B338="","",MAX(A$1:A337)+1)</f>
        <v/>
      </c>
      <c r="B338" s="9" t="str">
        <f>IF('Required Training List'!A345="","",'Required Training List'!A345)</f>
        <v/>
      </c>
      <c r="C338" s="8">
        <f>'Required Training List'!B345</f>
        <v>0</v>
      </c>
      <c r="D338" s="8">
        <f>'Required Training List'!D345</f>
        <v>0</v>
      </c>
      <c r="E338" t="str">
        <f t="shared" si="5"/>
        <v/>
      </c>
    </row>
    <row r="339" spans="1:5" x14ac:dyDescent="0.35">
      <c r="A339" t="str">
        <f>IF(B339="","",MAX(A$1:A338)+1)</f>
        <v/>
      </c>
      <c r="B339" s="9" t="str">
        <f>IF('Required Training List'!A346="","",'Required Training List'!A346)</f>
        <v/>
      </c>
      <c r="C339" s="8">
        <f>'Required Training List'!B346</f>
        <v>0</v>
      </c>
      <c r="D339" s="8">
        <f>'Required Training List'!D346</f>
        <v>0</v>
      </c>
      <c r="E339" t="str">
        <f t="shared" si="5"/>
        <v/>
      </c>
    </row>
    <row r="340" spans="1:5" x14ac:dyDescent="0.35">
      <c r="A340" t="str">
        <f>IF(B340="","",MAX(A$1:A339)+1)</f>
        <v/>
      </c>
      <c r="B340" s="9" t="str">
        <f>IF('Required Training List'!A347="","",'Required Training List'!A347)</f>
        <v/>
      </c>
      <c r="C340" s="8">
        <f>'Required Training List'!B347</f>
        <v>0</v>
      </c>
      <c r="D340" s="8">
        <f>'Required Training List'!D347</f>
        <v>0</v>
      </c>
      <c r="E340" t="str">
        <f t="shared" si="5"/>
        <v/>
      </c>
    </row>
    <row r="341" spans="1:5" x14ac:dyDescent="0.35">
      <c r="A341" t="str">
        <f>IF(B341="","",MAX(A$1:A340)+1)</f>
        <v/>
      </c>
      <c r="B341" s="9" t="str">
        <f>IF('Required Training List'!A348="","",'Required Training List'!A348)</f>
        <v/>
      </c>
      <c r="C341" s="8">
        <f>'Required Training List'!B348</f>
        <v>0</v>
      </c>
      <c r="D341" s="8">
        <f>'Required Training List'!D348</f>
        <v>0</v>
      </c>
      <c r="E341" t="str">
        <f t="shared" si="5"/>
        <v/>
      </c>
    </row>
    <row r="342" spans="1:5" x14ac:dyDescent="0.35">
      <c r="A342" t="str">
        <f>IF(B342="","",MAX(A$1:A341)+1)</f>
        <v/>
      </c>
      <c r="B342" s="9" t="str">
        <f>IF('Required Training List'!A349="","",'Required Training List'!A349)</f>
        <v/>
      </c>
      <c r="C342" s="8">
        <f>'Required Training List'!B349</f>
        <v>0</v>
      </c>
      <c r="D342" s="8">
        <f>'Required Training List'!D349</f>
        <v>0</v>
      </c>
      <c r="E342" t="str">
        <f t="shared" si="5"/>
        <v/>
      </c>
    </row>
    <row r="343" spans="1:5" x14ac:dyDescent="0.35">
      <c r="A343" t="str">
        <f>IF(B343="","",MAX(A$1:A342)+1)</f>
        <v/>
      </c>
      <c r="B343" s="9" t="str">
        <f>IF('Required Training List'!A350="","",'Required Training List'!A350)</f>
        <v/>
      </c>
      <c r="C343" s="8">
        <f>'Required Training List'!B350</f>
        <v>0</v>
      </c>
      <c r="D343" s="8">
        <f>'Required Training List'!D350</f>
        <v>0</v>
      </c>
      <c r="E343" t="str">
        <f t="shared" si="5"/>
        <v/>
      </c>
    </row>
    <row r="344" spans="1:5" x14ac:dyDescent="0.35">
      <c r="A344" t="str">
        <f>IF(B344="","",MAX(A$1:A343)+1)</f>
        <v/>
      </c>
      <c r="B344" s="9" t="str">
        <f>IF('Required Training List'!A351="","",'Required Training List'!A351)</f>
        <v/>
      </c>
      <c r="C344" s="8">
        <f>'Required Training List'!B351</f>
        <v>0</v>
      </c>
      <c r="D344" s="8">
        <f>'Required Training List'!D351</f>
        <v>0</v>
      </c>
      <c r="E344" t="str">
        <f t="shared" si="5"/>
        <v/>
      </c>
    </row>
    <row r="345" spans="1:5" x14ac:dyDescent="0.35">
      <c r="A345" t="str">
        <f>IF(B345="","",MAX(A$1:A344)+1)</f>
        <v/>
      </c>
      <c r="B345" s="9" t="str">
        <f>IF('Required Training List'!A352="","",'Required Training List'!A352)</f>
        <v/>
      </c>
      <c r="C345" s="8">
        <f>'Required Training List'!B352</f>
        <v>0</v>
      </c>
      <c r="D345" s="8">
        <f>'Required Training List'!D352</f>
        <v>0</v>
      </c>
      <c r="E345" t="str">
        <f t="shared" si="5"/>
        <v/>
      </c>
    </row>
    <row r="346" spans="1:5" x14ac:dyDescent="0.35">
      <c r="A346" t="str">
        <f>IF(B346="","",MAX(A$1:A345)+1)</f>
        <v/>
      </c>
      <c r="B346" s="9" t="str">
        <f>IF('Required Training List'!A353="","",'Required Training List'!A353)</f>
        <v/>
      </c>
      <c r="C346" s="8">
        <f>'Required Training List'!B353</f>
        <v>0</v>
      </c>
      <c r="D346" s="8">
        <f>'Required Training List'!D353</f>
        <v>0</v>
      </c>
      <c r="E346" t="str">
        <f t="shared" si="5"/>
        <v/>
      </c>
    </row>
    <row r="347" spans="1:5" x14ac:dyDescent="0.35">
      <c r="A347" t="str">
        <f>IF(B347="","",MAX(A$1:A346)+1)</f>
        <v/>
      </c>
      <c r="B347" s="9" t="str">
        <f>IF('Required Training List'!A354="","",'Required Training List'!A354)</f>
        <v/>
      </c>
      <c r="C347" s="8">
        <f>'Required Training List'!B354</f>
        <v>0</v>
      </c>
      <c r="D347" s="8">
        <f>'Required Training List'!D354</f>
        <v>0</v>
      </c>
      <c r="E347" t="str">
        <f t="shared" si="5"/>
        <v/>
      </c>
    </row>
    <row r="348" spans="1:5" x14ac:dyDescent="0.35">
      <c r="A348" t="str">
        <f>IF(B348="","",MAX(A$1:A347)+1)</f>
        <v/>
      </c>
      <c r="B348" s="9" t="str">
        <f>IF('Required Training List'!A355="","",'Required Training List'!A355)</f>
        <v/>
      </c>
      <c r="C348" s="8">
        <f>'Required Training List'!B355</f>
        <v>0</v>
      </c>
      <c r="D348" s="8">
        <f>'Required Training List'!D355</f>
        <v>0</v>
      </c>
      <c r="E348" t="str">
        <f t="shared" si="5"/>
        <v/>
      </c>
    </row>
    <row r="349" spans="1:5" x14ac:dyDescent="0.35">
      <c r="A349" t="str">
        <f>IF(B349="","",MAX(A$1:A348)+1)</f>
        <v/>
      </c>
      <c r="B349" s="9" t="str">
        <f>IF('Required Training List'!A356="","",'Required Training List'!A356)</f>
        <v/>
      </c>
      <c r="C349" s="8">
        <f>'Required Training List'!B356</f>
        <v>0</v>
      </c>
      <c r="D349" s="8">
        <f>'Required Training List'!D356</f>
        <v>0</v>
      </c>
      <c r="E349" t="str">
        <f t="shared" si="5"/>
        <v/>
      </c>
    </row>
    <row r="350" spans="1:5" x14ac:dyDescent="0.35">
      <c r="A350" t="str">
        <f>IF(B350="","",MAX(A$1:A349)+1)</f>
        <v/>
      </c>
      <c r="B350" s="9" t="str">
        <f>IF('Required Training List'!A357="","",'Required Training List'!A357)</f>
        <v/>
      </c>
      <c r="C350" s="8">
        <f>'Required Training List'!B357</f>
        <v>0</v>
      </c>
      <c r="D350" s="8">
        <f>'Required Training List'!D357</f>
        <v>0</v>
      </c>
      <c r="E350" t="str">
        <f t="shared" si="5"/>
        <v/>
      </c>
    </row>
    <row r="351" spans="1:5" x14ac:dyDescent="0.35">
      <c r="A351" t="str">
        <f>IF(B351="","",MAX(A$1:A350)+1)</f>
        <v/>
      </c>
      <c r="B351" s="9" t="str">
        <f>IF('Required Training List'!A358="","",'Required Training List'!A358)</f>
        <v/>
      </c>
      <c r="C351" s="8">
        <f>'Required Training List'!B358</f>
        <v>0</v>
      </c>
      <c r="D351" s="8">
        <f>'Required Training List'!D358</f>
        <v>0</v>
      </c>
      <c r="E351" t="str">
        <f t="shared" si="5"/>
        <v/>
      </c>
    </row>
    <row r="352" spans="1:5" x14ac:dyDescent="0.35">
      <c r="A352" t="str">
        <f>IF(B352="","",MAX(A$1:A351)+1)</f>
        <v/>
      </c>
      <c r="B352" s="9" t="str">
        <f>IF('Required Training List'!A359="","",'Required Training List'!A359)</f>
        <v/>
      </c>
      <c r="C352" s="8">
        <f>'Required Training List'!B359</f>
        <v>0</v>
      </c>
      <c r="D352" s="8">
        <f>'Required Training List'!D359</f>
        <v>0</v>
      </c>
      <c r="E352" t="str">
        <f t="shared" si="5"/>
        <v/>
      </c>
    </row>
    <row r="353" spans="1:5" x14ac:dyDescent="0.35">
      <c r="A353" t="str">
        <f>IF(B353="","",MAX(A$1:A352)+1)</f>
        <v/>
      </c>
      <c r="B353" s="9" t="str">
        <f>IF('Required Training List'!A360="","",'Required Training List'!A360)</f>
        <v/>
      </c>
      <c r="C353" s="8">
        <f>'Required Training List'!B360</f>
        <v>0</v>
      </c>
      <c r="D353" s="8">
        <f>'Required Training List'!D360</f>
        <v>0</v>
      </c>
      <c r="E353" t="str">
        <f t="shared" si="5"/>
        <v/>
      </c>
    </row>
    <row r="354" spans="1:5" x14ac:dyDescent="0.35">
      <c r="A354" t="str">
        <f>IF(B354="","",MAX(A$1:A353)+1)</f>
        <v/>
      </c>
      <c r="B354" s="9" t="str">
        <f>IF('Required Training List'!A361="","",'Required Training List'!A361)</f>
        <v/>
      </c>
      <c r="C354" s="8">
        <f>'Required Training List'!B361</f>
        <v>0</v>
      </c>
      <c r="D354" s="8">
        <f>'Required Training List'!D361</f>
        <v>0</v>
      </c>
      <c r="E354" t="str">
        <f t="shared" si="5"/>
        <v/>
      </c>
    </row>
    <row r="355" spans="1:5" x14ac:dyDescent="0.35">
      <c r="A355" t="str">
        <f>IF(B355="","",MAX(A$1:A354)+1)</f>
        <v/>
      </c>
      <c r="B355" s="9" t="str">
        <f>IF('Required Training List'!A362="","",'Required Training List'!A362)</f>
        <v/>
      </c>
      <c r="C355" s="8">
        <f>'Required Training List'!B362</f>
        <v>0</v>
      </c>
      <c r="D355" s="8">
        <f>'Required Training List'!D362</f>
        <v>0</v>
      </c>
      <c r="E355" t="str">
        <f t="shared" si="5"/>
        <v/>
      </c>
    </row>
    <row r="356" spans="1:5" x14ac:dyDescent="0.35">
      <c r="A356" t="str">
        <f>IF(B356="","",MAX(A$1:A355)+1)</f>
        <v/>
      </c>
      <c r="B356" s="9" t="str">
        <f>IF('Required Training List'!A363="","",'Required Training List'!A363)</f>
        <v/>
      </c>
      <c r="C356" s="8">
        <f>'Required Training List'!B363</f>
        <v>0</v>
      </c>
      <c r="D356" s="8">
        <f>'Required Training List'!D363</f>
        <v>0</v>
      </c>
      <c r="E356" t="str">
        <f t="shared" si="5"/>
        <v/>
      </c>
    </row>
    <row r="357" spans="1:5" x14ac:dyDescent="0.35">
      <c r="A357" t="str">
        <f>IF(B357="","",MAX(A$1:A356)+1)</f>
        <v/>
      </c>
      <c r="B357" s="9" t="str">
        <f>IF('Required Training List'!A364="","",'Required Training List'!A364)</f>
        <v/>
      </c>
      <c r="C357" s="8">
        <f>'Required Training List'!B364</f>
        <v>0</v>
      </c>
      <c r="D357" s="8">
        <f>'Required Training List'!D364</f>
        <v>0</v>
      </c>
      <c r="E357" t="str">
        <f t="shared" si="5"/>
        <v/>
      </c>
    </row>
    <row r="358" spans="1:5" x14ac:dyDescent="0.35">
      <c r="A358" t="str">
        <f>IF(B358="","",MAX(A$1:A357)+1)</f>
        <v/>
      </c>
      <c r="B358" s="9" t="str">
        <f>IF('Required Training List'!A365="","",'Required Training List'!A365)</f>
        <v/>
      </c>
      <c r="C358" s="8">
        <f>'Required Training List'!B365</f>
        <v>0</v>
      </c>
      <c r="D358" s="8">
        <f>'Required Training List'!D365</f>
        <v>0</v>
      </c>
      <c r="E358" t="str">
        <f t="shared" si="5"/>
        <v/>
      </c>
    </row>
    <row r="359" spans="1:5" x14ac:dyDescent="0.35">
      <c r="A359" t="str">
        <f>IF(B359="","",MAX(A$1:A358)+1)</f>
        <v/>
      </c>
      <c r="B359" s="9" t="str">
        <f>IF('Required Training List'!A366="","",'Required Training List'!A366)</f>
        <v/>
      </c>
      <c r="C359" s="8">
        <f>'Required Training List'!B366</f>
        <v>0</v>
      </c>
      <c r="D359" s="8">
        <f>'Required Training List'!D366</f>
        <v>0</v>
      </c>
      <c r="E359" t="str">
        <f t="shared" si="5"/>
        <v/>
      </c>
    </row>
    <row r="360" spans="1:5" x14ac:dyDescent="0.35">
      <c r="A360" t="str">
        <f>IF(B360="","",MAX(A$1:A359)+1)</f>
        <v/>
      </c>
      <c r="B360" s="9" t="str">
        <f>IF('Required Training List'!A367="","",'Required Training List'!A367)</f>
        <v/>
      </c>
      <c r="C360" s="8">
        <f>'Required Training List'!B367</f>
        <v>0</v>
      </c>
      <c r="D360" s="8">
        <f>'Required Training List'!D367</f>
        <v>0</v>
      </c>
      <c r="E360" t="str">
        <f t="shared" si="5"/>
        <v/>
      </c>
    </row>
    <row r="361" spans="1:5" x14ac:dyDescent="0.35">
      <c r="A361" t="str">
        <f>IF(B361="","",MAX(A$1:A360)+1)</f>
        <v/>
      </c>
      <c r="B361" s="9" t="str">
        <f>IF('Required Training List'!A368="","",'Required Training List'!A368)</f>
        <v/>
      </c>
      <c r="C361" s="8">
        <f>'Required Training List'!B368</f>
        <v>0</v>
      </c>
      <c r="D361" s="8">
        <f>'Required Training List'!D368</f>
        <v>0</v>
      </c>
      <c r="E361" t="str">
        <f t="shared" si="5"/>
        <v/>
      </c>
    </row>
    <row r="362" spans="1:5" x14ac:dyDescent="0.35">
      <c r="A362" t="str">
        <f>IF(B362="","",MAX(A$1:A361)+1)</f>
        <v/>
      </c>
      <c r="B362" s="9" t="str">
        <f>IF('Required Training List'!A369="","",'Required Training List'!A369)</f>
        <v/>
      </c>
      <c r="C362" s="8">
        <f>'Required Training List'!B369</f>
        <v>0</v>
      </c>
      <c r="D362" s="8">
        <f>'Required Training List'!D369</f>
        <v>0</v>
      </c>
      <c r="E362" t="str">
        <f t="shared" si="5"/>
        <v/>
      </c>
    </row>
    <row r="363" spans="1:5" x14ac:dyDescent="0.35">
      <c r="A363" t="str">
        <f>IF(B363="","",MAX(A$1:A362)+1)</f>
        <v/>
      </c>
      <c r="B363" s="9" t="str">
        <f>IF('Required Training List'!A370="","",'Required Training List'!A370)</f>
        <v/>
      </c>
      <c r="C363" s="8">
        <f>'Required Training List'!B370</f>
        <v>0</v>
      </c>
      <c r="D363" s="8">
        <f>'Required Training List'!D370</f>
        <v>0</v>
      </c>
      <c r="E363" t="str">
        <f t="shared" si="5"/>
        <v/>
      </c>
    </row>
    <row r="364" spans="1:5" x14ac:dyDescent="0.35">
      <c r="A364" t="str">
        <f>IF(B364="","",MAX(A$1:A363)+1)</f>
        <v/>
      </c>
      <c r="B364" s="9" t="str">
        <f>IF('Required Training List'!A371="","",'Required Training List'!A371)</f>
        <v/>
      </c>
      <c r="C364" s="8">
        <f>'Required Training List'!B371</f>
        <v>0</v>
      </c>
      <c r="D364" s="8">
        <f>'Required Training List'!D371</f>
        <v>0</v>
      </c>
      <c r="E364" t="str">
        <f t="shared" si="5"/>
        <v/>
      </c>
    </row>
    <row r="365" spans="1:5" x14ac:dyDescent="0.35">
      <c r="A365" t="str">
        <f>IF(B365="","",MAX(A$1:A364)+1)</f>
        <v/>
      </c>
      <c r="B365" s="9" t="str">
        <f>IF('Required Training List'!A372="","",'Required Training List'!A372)</f>
        <v/>
      </c>
      <c r="C365" s="8">
        <f>'Required Training List'!B372</f>
        <v>0</v>
      </c>
      <c r="D365" s="8">
        <f>'Required Training List'!D372</f>
        <v>0</v>
      </c>
      <c r="E365" t="str">
        <f t="shared" si="5"/>
        <v/>
      </c>
    </row>
    <row r="366" spans="1:5" x14ac:dyDescent="0.35">
      <c r="A366" t="str">
        <f>IF(B366="","",MAX(A$1:A365)+1)</f>
        <v/>
      </c>
      <c r="B366" s="9" t="str">
        <f>IF('Required Training List'!A373="","",'Required Training List'!A373)</f>
        <v/>
      </c>
      <c r="C366" s="8">
        <f>'Required Training List'!B373</f>
        <v>0</v>
      </c>
      <c r="D366" s="8">
        <f>'Required Training List'!D373</f>
        <v>0</v>
      </c>
      <c r="E366" t="str">
        <f t="shared" si="5"/>
        <v/>
      </c>
    </row>
    <row r="367" spans="1:5" x14ac:dyDescent="0.35">
      <c r="A367" t="str">
        <f>IF(B367="","",MAX(A$1:A366)+1)</f>
        <v/>
      </c>
      <c r="B367" s="9" t="str">
        <f>IF('Required Training List'!A374="","",'Required Training List'!A374)</f>
        <v/>
      </c>
      <c r="C367" s="8">
        <f>'Required Training List'!B374</f>
        <v>0</v>
      </c>
      <c r="D367" s="8">
        <f>'Required Training List'!D374</f>
        <v>0</v>
      </c>
      <c r="E367" t="str">
        <f t="shared" si="5"/>
        <v/>
      </c>
    </row>
    <row r="368" spans="1:5" x14ac:dyDescent="0.35">
      <c r="A368" t="str">
        <f>IF(B368="","",MAX(A$1:A367)+1)</f>
        <v/>
      </c>
      <c r="B368" s="9" t="str">
        <f>IF('Required Training List'!A375="","",'Required Training List'!A375)</f>
        <v/>
      </c>
      <c r="C368" s="8">
        <f>'Required Training List'!B375</f>
        <v>0</v>
      </c>
      <c r="D368" s="8">
        <f>'Required Training List'!D375</f>
        <v>0</v>
      </c>
      <c r="E368" t="str">
        <f t="shared" si="5"/>
        <v/>
      </c>
    </row>
    <row r="369" spans="1:5" x14ac:dyDescent="0.35">
      <c r="A369" t="str">
        <f>IF(B369="","",MAX(A$1:A368)+1)</f>
        <v/>
      </c>
      <c r="B369" s="9" t="str">
        <f>IF('Required Training List'!A376="","",'Required Training List'!A376)</f>
        <v/>
      </c>
      <c r="C369" s="8">
        <f>'Required Training List'!B376</f>
        <v>0</v>
      </c>
      <c r="D369" s="8">
        <f>'Required Training List'!D376</f>
        <v>0</v>
      </c>
      <c r="E369" t="str">
        <f t="shared" si="5"/>
        <v/>
      </c>
    </row>
    <row r="370" spans="1:5" x14ac:dyDescent="0.35">
      <c r="A370" t="str">
        <f>IF(B370="","",MAX(A$1:A369)+1)</f>
        <v/>
      </c>
      <c r="B370" s="9" t="str">
        <f>IF('Required Training List'!A377="","",'Required Training List'!A377)</f>
        <v/>
      </c>
      <c r="C370" s="8">
        <f>'Required Training List'!B377</f>
        <v>0</v>
      </c>
      <c r="D370" s="8">
        <f>'Required Training List'!D377</f>
        <v>0</v>
      </c>
      <c r="E370" t="str">
        <f t="shared" si="5"/>
        <v/>
      </c>
    </row>
    <row r="371" spans="1:5" x14ac:dyDescent="0.35">
      <c r="A371" t="str">
        <f>IF(B371="","",MAX(A$1:A370)+1)</f>
        <v/>
      </c>
      <c r="B371" s="9" t="str">
        <f>IF('Required Training List'!A378="","",'Required Training List'!A378)</f>
        <v/>
      </c>
      <c r="C371" s="8">
        <f>'Required Training List'!B378</f>
        <v>0</v>
      </c>
      <c r="D371" s="8">
        <f>'Required Training List'!D378</f>
        <v>0</v>
      </c>
      <c r="E371" t="str">
        <f t="shared" si="5"/>
        <v/>
      </c>
    </row>
    <row r="372" spans="1:5" x14ac:dyDescent="0.35">
      <c r="A372" t="str">
        <f>IF(B372="","",MAX(A$1:A371)+1)</f>
        <v/>
      </c>
      <c r="B372" s="9" t="str">
        <f>IF('Required Training List'!A379="","",'Required Training List'!A379)</f>
        <v/>
      </c>
      <c r="C372" s="8">
        <f>'Required Training List'!B379</f>
        <v>0</v>
      </c>
      <c r="D372" s="8">
        <f>'Required Training List'!D379</f>
        <v>0</v>
      </c>
      <c r="E372" t="str">
        <f t="shared" si="5"/>
        <v/>
      </c>
    </row>
    <row r="373" spans="1:5" x14ac:dyDescent="0.35">
      <c r="A373" t="str">
        <f>IF(B373="","",MAX(A$1:A372)+1)</f>
        <v/>
      </c>
      <c r="B373" s="9" t="str">
        <f>IF('Required Training List'!A380="","",'Required Training List'!A380)</f>
        <v/>
      </c>
      <c r="C373" s="8">
        <f>'Required Training List'!B380</f>
        <v>0</v>
      </c>
      <c r="D373" s="8">
        <f>'Required Training List'!D380</f>
        <v>0</v>
      </c>
      <c r="E373" t="str">
        <f t="shared" si="5"/>
        <v/>
      </c>
    </row>
    <row r="374" spans="1:5" x14ac:dyDescent="0.35">
      <c r="A374" t="str">
        <f>IF(B374="","",MAX(A$1:A373)+1)</f>
        <v/>
      </c>
      <c r="B374" s="9" t="str">
        <f>IF('Required Training List'!A381="","",'Required Training List'!A381)</f>
        <v/>
      </c>
      <c r="C374" s="8">
        <f>'Required Training List'!B381</f>
        <v>0</v>
      </c>
      <c r="D374" s="8">
        <f>'Required Training List'!D381</f>
        <v>0</v>
      </c>
      <c r="E374" t="str">
        <f t="shared" si="5"/>
        <v/>
      </c>
    </row>
    <row r="375" spans="1:5" x14ac:dyDescent="0.35">
      <c r="A375" t="str">
        <f>IF(B375="","",MAX(A$1:A374)+1)</f>
        <v/>
      </c>
      <c r="B375" s="9" t="str">
        <f>IF('Required Training List'!A382="","",'Required Training List'!A382)</f>
        <v/>
      </c>
      <c r="C375" s="8">
        <f>'Required Training List'!B382</f>
        <v>0</v>
      </c>
      <c r="D375" s="8">
        <f>'Required Training List'!D382</f>
        <v>0</v>
      </c>
      <c r="E375" t="str">
        <f t="shared" si="5"/>
        <v/>
      </c>
    </row>
    <row r="376" spans="1:5" x14ac:dyDescent="0.35">
      <c r="A376" t="str">
        <f>IF(B376="","",MAX(A$1:A375)+1)</f>
        <v/>
      </c>
      <c r="B376" s="9" t="str">
        <f>IF('Required Training List'!A383="","",'Required Training List'!A383)</f>
        <v/>
      </c>
      <c r="C376" s="8">
        <f>'Required Training List'!B383</f>
        <v>0</v>
      </c>
      <c r="D376" s="8">
        <f>'Required Training List'!D383</f>
        <v>0</v>
      </c>
      <c r="E376" t="str">
        <f t="shared" si="5"/>
        <v/>
      </c>
    </row>
    <row r="377" spans="1:5" x14ac:dyDescent="0.35">
      <c r="A377" t="str">
        <f>IF(B377="","",MAX(A$1:A376)+1)</f>
        <v/>
      </c>
      <c r="B377" s="9" t="str">
        <f>IF('Required Training List'!A384="","",'Required Training List'!A384)</f>
        <v/>
      </c>
      <c r="C377" s="8">
        <f>'Required Training List'!B384</f>
        <v>0</v>
      </c>
      <c r="D377" s="8">
        <f>'Required Training List'!D384</f>
        <v>0</v>
      </c>
      <c r="E377" t="str">
        <f t="shared" si="5"/>
        <v/>
      </c>
    </row>
    <row r="378" spans="1:5" x14ac:dyDescent="0.35">
      <c r="A378" t="str">
        <f>IF(B378="","",MAX(A$1:A377)+1)</f>
        <v/>
      </c>
      <c r="B378" s="9" t="str">
        <f>IF('Required Training List'!A385="","",'Required Training List'!A385)</f>
        <v/>
      </c>
      <c r="C378" s="8">
        <f>'Required Training List'!B385</f>
        <v>0</v>
      </c>
      <c r="D378" s="8">
        <f>'Required Training List'!D385</f>
        <v>0</v>
      </c>
      <c r="E378" t="str">
        <f t="shared" si="5"/>
        <v/>
      </c>
    </row>
    <row r="379" spans="1:5" x14ac:dyDescent="0.35">
      <c r="A379" t="str">
        <f>IF(B379="","",MAX(A$1:A378)+1)</f>
        <v/>
      </c>
      <c r="B379" s="9" t="str">
        <f>IF('Required Training List'!A386="","",'Required Training List'!A386)</f>
        <v/>
      </c>
      <c r="C379" s="8">
        <f>'Required Training List'!B386</f>
        <v>0</v>
      </c>
      <c r="D379" s="8">
        <f>'Required Training List'!D386</f>
        <v>0</v>
      </c>
      <c r="E379" t="str">
        <f t="shared" si="5"/>
        <v/>
      </c>
    </row>
    <row r="380" spans="1:5" x14ac:dyDescent="0.35">
      <c r="A380" t="str">
        <f>IF(B380="","",MAX(A$1:A379)+1)</f>
        <v/>
      </c>
      <c r="B380" s="9" t="str">
        <f>IF('Required Training List'!A387="","",'Required Training List'!A387)</f>
        <v/>
      </c>
      <c r="C380" s="8">
        <f>'Required Training List'!B387</f>
        <v>0</v>
      </c>
      <c r="D380" s="8">
        <f>'Required Training List'!D387</f>
        <v>0</v>
      </c>
      <c r="E380" t="str">
        <f t="shared" si="5"/>
        <v/>
      </c>
    </row>
    <row r="381" spans="1:5" x14ac:dyDescent="0.35">
      <c r="A381" t="str">
        <f>IF(B381="","",MAX(A$1:A380)+1)</f>
        <v/>
      </c>
      <c r="B381" s="9" t="str">
        <f>IF('Required Training List'!A388="","",'Required Training List'!A388)</f>
        <v/>
      </c>
      <c r="C381" s="8">
        <f>'Required Training List'!B388</f>
        <v>0</v>
      </c>
      <c r="D381" s="8">
        <f>'Required Training List'!D388</f>
        <v>0</v>
      </c>
      <c r="E381" t="str">
        <f t="shared" si="5"/>
        <v/>
      </c>
    </row>
    <row r="382" spans="1:5" x14ac:dyDescent="0.35">
      <c r="A382" t="str">
        <f>IF(B382="","",MAX(A$1:A381)+1)</f>
        <v/>
      </c>
      <c r="B382" s="9" t="str">
        <f>IF('Required Training List'!A389="","",'Required Training List'!A389)</f>
        <v/>
      </c>
      <c r="C382" s="8">
        <f>'Required Training List'!B389</f>
        <v>0</v>
      </c>
      <c r="D382" s="8">
        <f>'Required Training List'!D389</f>
        <v>0</v>
      </c>
      <c r="E382" t="str">
        <f t="shared" si="5"/>
        <v/>
      </c>
    </row>
    <row r="383" spans="1:5" x14ac:dyDescent="0.35">
      <c r="A383" t="str">
        <f>IF(B383="","",MAX(A$1:A382)+1)</f>
        <v/>
      </c>
      <c r="B383" s="9" t="str">
        <f>IF('Required Training List'!A390="","",'Required Training List'!A390)</f>
        <v/>
      </c>
      <c r="C383" s="8">
        <f>'Required Training List'!B390</f>
        <v>0</v>
      </c>
      <c r="D383" s="8">
        <f>'Required Training List'!D390</f>
        <v>0</v>
      </c>
      <c r="E383" t="str">
        <f t="shared" si="5"/>
        <v/>
      </c>
    </row>
    <row r="384" spans="1:5" x14ac:dyDescent="0.35">
      <c r="A384" t="str">
        <f>IF(B384="","",MAX(A$1:A383)+1)</f>
        <v/>
      </c>
      <c r="B384" s="9" t="str">
        <f>IF('Required Training List'!A391="","",'Required Training List'!A391)</f>
        <v/>
      </c>
      <c r="C384" s="8">
        <f>'Required Training List'!B391</f>
        <v>0</v>
      </c>
      <c r="D384" s="8">
        <f>'Required Training List'!D391</f>
        <v>0</v>
      </c>
      <c r="E384" t="str">
        <f t="shared" si="5"/>
        <v/>
      </c>
    </row>
    <row r="385" spans="1:5" x14ac:dyDescent="0.35">
      <c r="A385" t="str">
        <f>IF(B385="","",MAX(A$1:A384)+1)</f>
        <v/>
      </c>
      <c r="B385" s="9" t="str">
        <f>IF('Required Training List'!A392="","",'Required Training List'!A392)</f>
        <v/>
      </c>
      <c r="C385" s="8">
        <f>'Required Training List'!B392</f>
        <v>0</v>
      </c>
      <c r="D385" s="8">
        <f>'Required Training List'!D392</f>
        <v>0</v>
      </c>
      <c r="E385" t="str">
        <f t="shared" si="5"/>
        <v/>
      </c>
    </row>
    <row r="386" spans="1:5" x14ac:dyDescent="0.35">
      <c r="A386" t="str">
        <f>IF(B386="","",MAX(A$1:A385)+1)</f>
        <v/>
      </c>
      <c r="B386" s="9" t="str">
        <f>IF('Required Training List'!A393="","",'Required Training List'!A393)</f>
        <v/>
      </c>
      <c r="C386" s="8">
        <f>'Required Training List'!B393</f>
        <v>0</v>
      </c>
      <c r="D386" s="8">
        <f>'Required Training List'!D393</f>
        <v>0</v>
      </c>
      <c r="E386" t="str">
        <f t="shared" si="5"/>
        <v/>
      </c>
    </row>
    <row r="387" spans="1:5" x14ac:dyDescent="0.35">
      <c r="A387" t="str">
        <f>IF(B387="","",MAX(A$1:A386)+1)</f>
        <v/>
      </c>
      <c r="B387" s="9" t="str">
        <f>IF('Required Training List'!A394="","",'Required Training List'!A394)</f>
        <v/>
      </c>
      <c r="C387" s="8">
        <f>'Required Training List'!B394</f>
        <v>0</v>
      </c>
      <c r="D387" s="8">
        <f>'Required Training List'!D394</f>
        <v>0</v>
      </c>
      <c r="E387" t="str">
        <f t="shared" ref="E387:E395" si="6">IFERROR(INDEX($B$2:$B$400,MATCH(ROW()-ROW($D$1),$A$2:$A$400,0)),"")</f>
        <v/>
      </c>
    </row>
    <row r="388" spans="1:5" x14ac:dyDescent="0.35">
      <c r="A388" t="str">
        <f>IF(B388="","",MAX(A$1:A387)+1)</f>
        <v/>
      </c>
      <c r="B388" s="9" t="str">
        <f>IF('Required Training List'!A395="","",'Required Training List'!A395)</f>
        <v/>
      </c>
      <c r="C388" s="8">
        <f>'Required Training List'!B395</f>
        <v>0</v>
      </c>
      <c r="D388" s="8">
        <f>'Required Training List'!D395</f>
        <v>0</v>
      </c>
      <c r="E388" t="str">
        <f t="shared" si="6"/>
        <v/>
      </c>
    </row>
    <row r="389" spans="1:5" x14ac:dyDescent="0.35">
      <c r="A389" t="str">
        <f>IF(B389="","",MAX(A$1:A388)+1)</f>
        <v/>
      </c>
      <c r="B389" s="9" t="str">
        <f>IF('Required Training List'!A396="","",'Required Training List'!A396)</f>
        <v/>
      </c>
      <c r="C389" s="8">
        <f>'Required Training List'!B396</f>
        <v>0</v>
      </c>
      <c r="D389" s="8">
        <f>'Required Training List'!D396</f>
        <v>0</v>
      </c>
      <c r="E389" t="str">
        <f t="shared" si="6"/>
        <v/>
      </c>
    </row>
    <row r="390" spans="1:5" x14ac:dyDescent="0.35">
      <c r="A390" t="str">
        <f>IF(B390="","",MAX(A$1:A389)+1)</f>
        <v/>
      </c>
      <c r="B390" s="9" t="str">
        <f>IF('Required Training List'!A397="","",'Required Training List'!A397)</f>
        <v/>
      </c>
      <c r="C390" s="8">
        <f>'Required Training List'!B397</f>
        <v>0</v>
      </c>
      <c r="D390" s="8">
        <f>'Required Training List'!D397</f>
        <v>0</v>
      </c>
      <c r="E390" t="str">
        <f t="shared" si="6"/>
        <v/>
      </c>
    </row>
    <row r="391" spans="1:5" x14ac:dyDescent="0.35">
      <c r="A391" t="str">
        <f>IF(B391="","",MAX(A$1:A390)+1)</f>
        <v/>
      </c>
      <c r="B391" s="9" t="str">
        <f>IF('Required Training List'!A398="","",'Required Training List'!A398)</f>
        <v/>
      </c>
      <c r="C391" s="8">
        <f>'Required Training List'!B398</f>
        <v>0</v>
      </c>
      <c r="D391" s="8">
        <f>'Required Training List'!D398</f>
        <v>0</v>
      </c>
      <c r="E391" t="str">
        <f t="shared" si="6"/>
        <v/>
      </c>
    </row>
    <row r="392" spans="1:5" x14ac:dyDescent="0.35">
      <c r="A392" t="str">
        <f>IF(B392="","",MAX(A$1:A391)+1)</f>
        <v/>
      </c>
      <c r="B392" s="9" t="str">
        <f>IF('Required Training List'!A399="","",'Required Training List'!A399)</f>
        <v/>
      </c>
      <c r="C392" s="8">
        <f>'Required Training List'!B399</f>
        <v>0</v>
      </c>
      <c r="D392" s="8">
        <f>'Required Training List'!D399</f>
        <v>0</v>
      </c>
      <c r="E392" t="str">
        <f t="shared" si="6"/>
        <v/>
      </c>
    </row>
    <row r="393" spans="1:5" x14ac:dyDescent="0.35">
      <c r="A393" t="str">
        <f>IF(B393="","",MAX(A$1:A392)+1)</f>
        <v/>
      </c>
      <c r="B393" s="9" t="str">
        <f>IF('Required Training List'!A400="","",'Required Training List'!A400)</f>
        <v/>
      </c>
      <c r="C393" s="8">
        <f>'Required Training List'!B400</f>
        <v>0</v>
      </c>
      <c r="D393" s="8">
        <f>'Required Training List'!D400</f>
        <v>0</v>
      </c>
      <c r="E393" t="str">
        <f t="shared" si="6"/>
        <v/>
      </c>
    </row>
    <row r="394" spans="1:5" x14ac:dyDescent="0.35">
      <c r="A394" t="str">
        <f>IF(B394="","",MAX(A$1:A393)+1)</f>
        <v/>
      </c>
      <c r="B394" s="9" t="str">
        <f>IF('Required Training List'!A401="","",'Required Training List'!A401)</f>
        <v/>
      </c>
      <c r="C394" s="8">
        <f>'Required Training List'!B401</f>
        <v>0</v>
      </c>
      <c r="D394" s="8">
        <f>'Required Training List'!D401</f>
        <v>0</v>
      </c>
      <c r="E394" t="str">
        <f t="shared" si="6"/>
        <v/>
      </c>
    </row>
    <row r="395" spans="1:5" x14ac:dyDescent="0.35">
      <c r="A395" t="str">
        <f>IF(B395="","",MAX(A$1:A394)+1)</f>
        <v/>
      </c>
      <c r="B395" s="9" t="str">
        <f>IF('Required Training List'!A402="","",'Required Training List'!A402)</f>
        <v/>
      </c>
      <c r="C395" s="8">
        <f>'Required Training List'!B402</f>
        <v>0</v>
      </c>
      <c r="D395" s="8">
        <f>'Required Training List'!D402</f>
        <v>0</v>
      </c>
      <c r="E395" t="str">
        <f t="shared" si="6"/>
        <v/>
      </c>
    </row>
  </sheetData>
  <sheetProtection selectLockedCells="1" selectUnlockedCells="1"/>
  <autoFilter ref="B1:D395"/>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NHO Courses</vt:lpstr>
      <vt:lpstr>Contractor List</vt:lpstr>
      <vt:lpstr>Required Training List</vt:lpstr>
      <vt:lpstr>Overview - 3 Month Projection</vt:lpstr>
      <vt:lpstr>Overview</vt:lpstr>
      <vt:lpstr>Hidden - Dropdown</vt:lpstr>
      <vt:lpstr>Instructions!Print_Area</vt:lpstr>
      <vt:lpstr>'NHO Courses'!Print_Area</vt:lpstr>
      <vt:lpstr>Overview!Print_Area</vt:lpstr>
      <vt:lpstr>'Overview - 3 Month Projection'!Print_Area</vt:lpstr>
      <vt:lpstr>'Required Training List'!Print_Area</vt:lpstr>
    </vt:vector>
  </TitlesOfParts>
  <Company>ITI/OD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Kuenzer, Janine (138-Extern)</dc:creator>
  <cp:lastModifiedBy>Reid Davis</cp:lastModifiedBy>
  <cp:lastPrinted>2019-05-31T14:25:05Z</cp:lastPrinted>
  <dcterms:created xsi:type="dcterms:W3CDTF">2015-08-26T17:58:42Z</dcterms:created>
  <dcterms:modified xsi:type="dcterms:W3CDTF">2021-06-22T20:13:02Z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